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0" windowHeight="11160" firstSheet="18" activeTab="19"/>
  </bookViews>
  <sheets>
    <sheet name="Raw_long" sheetId="1" r:id="rId1"/>
    <sheet name="Raw_wide" sheetId="3" r:id="rId2"/>
    <sheet name="Nya_1" sheetId="17" r:id="rId3"/>
    <sheet name="Nya_2" sheetId="18" r:id="rId4"/>
    <sheet name="Ras_1" sheetId="19" r:id="rId5"/>
    <sheet name="Kur_1" sheetId="14" r:id="rId6"/>
    <sheet name="Kur_2" sheetId="15" r:id="rId7"/>
    <sheet name="Kur_3" sheetId="16" r:id="rId8"/>
    <sheet name="Kan_1" sheetId="11" r:id="rId9"/>
    <sheet name="Kan_2" sheetId="12" r:id="rId10"/>
    <sheet name="Kan_3" sheetId="13" r:id="rId11"/>
    <sheet name="CG_1" sheetId="9" r:id="rId12"/>
    <sheet name="CG_3" sheetId="10" r:id="rId13"/>
    <sheet name="Sheet1" sheetId="31" r:id="rId14"/>
    <sheet name="Mon_sum_19_feb" sheetId="32" r:id="rId15"/>
    <sheet name="Monthly_long" sheetId="22" r:id="rId16"/>
    <sheet name="Monthly_wide" sheetId="21" r:id="rId17"/>
    <sheet name="Sheet11" sheetId="30" state="hidden" r:id="rId18"/>
    <sheet name="Monthly_summary" sheetId="20" r:id="rId19"/>
    <sheet name="Genus_summary" sheetId="24" r:id="rId20"/>
    <sheet name="Sites_summary" sheetId="26" r:id="rId21"/>
    <sheet name="Size_summary" sheetId="28" r:id="rId22"/>
    <sheet name="Management_summary" sheetId="29" r:id="rId23"/>
    <sheet name="Foglio1" sheetId="33" r:id="rId24"/>
  </sheets>
  <externalReferences>
    <externalReference r:id="rId25"/>
  </externalReferences>
  <definedNames>
    <definedName name="_xlnm._FilterDatabase" localSheetId="15" hidden="1">Monthly_long!$A$1:$H$1453</definedName>
    <definedName name="_xlnm._FilterDatabase" localSheetId="18" hidden="1">Monthly_summary!$A$2:$A$67</definedName>
    <definedName name="_xlnm._FilterDatabase" localSheetId="0" hidden="1">Raw_long!$A$1:$J$1996</definedName>
  </definedNames>
  <calcPr calcId="191029"/>
  <pivotCaches>
    <pivotCache cacheId="2" r:id="rId26"/>
    <pivotCache cacheId="3" r:id="rId2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" i="32" l="1"/>
  <c r="N5" i="32"/>
  <c r="O5" i="32"/>
  <c r="P5" i="32"/>
  <c r="Q5" i="32"/>
  <c r="R5" i="32"/>
  <c r="S5" i="32"/>
  <c r="M6" i="32"/>
  <c r="N6" i="32"/>
  <c r="O6" i="32"/>
  <c r="P6" i="32"/>
  <c r="Q6" i="32"/>
  <c r="R6" i="32"/>
  <c r="S6" i="32"/>
  <c r="M7" i="32"/>
  <c r="N7" i="32"/>
  <c r="O7" i="32"/>
  <c r="P7" i="32"/>
  <c r="Q7" i="32"/>
  <c r="R7" i="32"/>
  <c r="S7" i="32"/>
  <c r="M8" i="32"/>
  <c r="N8" i="32"/>
  <c r="O8" i="32"/>
  <c r="P8" i="32"/>
  <c r="Q8" i="32"/>
  <c r="R8" i="32"/>
  <c r="S8" i="32"/>
  <c r="S4" i="32"/>
  <c r="R4" i="32"/>
  <c r="Q4" i="32"/>
  <c r="P4" i="32"/>
  <c r="O4" i="32"/>
  <c r="N4" i="32"/>
  <c r="M4" i="32"/>
  <c r="N63" i="20"/>
  <c r="N64" i="20"/>
  <c r="N65" i="20"/>
  <c r="N66" i="20"/>
  <c r="N67" i="20"/>
  <c r="N62" i="20"/>
  <c r="M63" i="20"/>
  <c r="M64" i="20"/>
  <c r="M65" i="20"/>
  <c r="M66" i="20"/>
  <c r="M67" i="20"/>
  <c r="M62" i="20"/>
  <c r="L63" i="20"/>
  <c r="L64" i="20"/>
  <c r="L65" i="20"/>
  <c r="L66" i="20"/>
  <c r="L67" i="20"/>
  <c r="L62" i="20"/>
  <c r="K63" i="20"/>
  <c r="K64" i="20"/>
  <c r="K65" i="20"/>
  <c r="K66" i="20"/>
  <c r="K67" i="20"/>
  <c r="K62" i="20"/>
  <c r="K71" i="20"/>
  <c r="L71" i="20" l="1"/>
  <c r="M71" i="20"/>
  <c r="N71" i="20"/>
  <c r="O71" i="20"/>
  <c r="P71" i="20"/>
  <c r="L72" i="20"/>
  <c r="M72" i="20"/>
  <c r="N72" i="20"/>
  <c r="O72" i="20"/>
  <c r="P72" i="20"/>
  <c r="L73" i="20"/>
  <c r="M73" i="20"/>
  <c r="N73" i="20"/>
  <c r="O73" i="20"/>
  <c r="P73" i="20"/>
  <c r="L74" i="20"/>
  <c r="M74" i="20"/>
  <c r="N74" i="20"/>
  <c r="O74" i="20"/>
  <c r="P74" i="20"/>
  <c r="L75" i="20"/>
  <c r="M75" i="20"/>
  <c r="N75" i="20"/>
  <c r="O75" i="20"/>
  <c r="P75" i="20"/>
  <c r="L76" i="20"/>
  <c r="M76" i="20"/>
  <c r="N76" i="20"/>
  <c r="O76" i="20"/>
  <c r="P76" i="20"/>
  <c r="K76" i="20"/>
  <c r="K75" i="20"/>
  <c r="K74" i="20"/>
  <c r="K73" i="20"/>
  <c r="K72" i="20"/>
  <c r="G72" i="20"/>
  <c r="G73" i="20"/>
  <c r="G74" i="20"/>
  <c r="G75" i="20"/>
  <c r="G76" i="20"/>
  <c r="G71" i="20"/>
  <c r="R49" i="9" l="1"/>
  <c r="S49" i="9"/>
  <c r="T49" i="9"/>
  <c r="Q49" i="9"/>
  <c r="R54" i="10"/>
  <c r="S54" i="10"/>
  <c r="Q54" i="10"/>
  <c r="R52" i="10"/>
  <c r="S52" i="10"/>
  <c r="R53" i="10"/>
  <c r="S53" i="10"/>
  <c r="Q53" i="10"/>
  <c r="Q52" i="10"/>
  <c r="R47" i="9"/>
  <c r="S47" i="9"/>
  <c r="T47" i="9"/>
  <c r="Q47" i="9"/>
  <c r="R45" i="9"/>
  <c r="S45" i="9"/>
  <c r="T45" i="9"/>
  <c r="R46" i="9"/>
  <c r="S46" i="9"/>
  <c r="T46" i="9"/>
  <c r="Q46" i="9"/>
  <c r="Q45" i="9"/>
  <c r="R32" i="13"/>
  <c r="S32" i="13"/>
  <c r="T32" i="13"/>
  <c r="U32" i="13"/>
  <c r="Q32" i="13"/>
  <c r="R30" i="13"/>
  <c r="S30" i="13"/>
  <c r="T30" i="13"/>
  <c r="U30" i="13"/>
  <c r="R31" i="13"/>
  <c r="S31" i="13"/>
  <c r="T31" i="13"/>
  <c r="U31" i="13"/>
  <c r="Q31" i="13"/>
  <c r="Q30" i="13"/>
  <c r="R43" i="12"/>
  <c r="S43" i="12"/>
  <c r="T43" i="12"/>
  <c r="U43" i="12"/>
  <c r="Q43" i="12"/>
  <c r="R41" i="12"/>
  <c r="S41" i="12"/>
  <c r="T41" i="12"/>
  <c r="U41" i="12"/>
  <c r="R42" i="12"/>
  <c r="S42" i="12"/>
  <c r="T42" i="12"/>
  <c r="U42" i="12"/>
  <c r="Q42" i="12"/>
  <c r="Q41" i="12"/>
  <c r="R40" i="11"/>
  <c r="S40" i="11"/>
  <c r="T40" i="11"/>
  <c r="U40" i="11"/>
  <c r="Q40" i="11"/>
  <c r="R38" i="11"/>
  <c r="S38" i="11"/>
  <c r="T38" i="11"/>
  <c r="U38" i="11"/>
  <c r="R39" i="11"/>
  <c r="S39" i="11"/>
  <c r="T39" i="11"/>
  <c r="U39" i="11"/>
  <c r="Q39" i="11"/>
  <c r="Q38" i="11"/>
  <c r="R33" i="14"/>
  <c r="S33" i="14"/>
  <c r="T33" i="14"/>
  <c r="U33" i="14"/>
  <c r="Q33" i="14"/>
  <c r="R24" i="16"/>
  <c r="S24" i="16"/>
  <c r="T24" i="16"/>
  <c r="U24" i="16"/>
  <c r="Q24" i="16"/>
  <c r="R23" i="16"/>
  <c r="S23" i="16"/>
  <c r="T23" i="16"/>
  <c r="U23" i="16"/>
  <c r="Q23" i="16"/>
  <c r="R22" i="16"/>
  <c r="S22" i="16"/>
  <c r="T22" i="16"/>
  <c r="U22" i="16"/>
  <c r="Q22" i="16"/>
  <c r="R28" i="15"/>
  <c r="S28" i="15"/>
  <c r="T28" i="15"/>
  <c r="U28" i="15"/>
  <c r="Q28" i="15"/>
  <c r="R30" i="14"/>
  <c r="S30" i="14"/>
  <c r="T30" i="14"/>
  <c r="U30" i="14"/>
  <c r="Q30" i="14"/>
  <c r="R29" i="14"/>
  <c r="S29" i="14"/>
  <c r="T29" i="14"/>
  <c r="U29" i="14"/>
  <c r="Q29" i="14"/>
  <c r="R28" i="14"/>
  <c r="S28" i="14"/>
  <c r="T28" i="14"/>
  <c r="U28" i="14"/>
  <c r="Q28" i="14"/>
  <c r="R25" i="19"/>
  <c r="S25" i="19"/>
  <c r="T25" i="19"/>
  <c r="Q25" i="19"/>
  <c r="R24" i="19"/>
  <c r="S24" i="19"/>
  <c r="T24" i="19"/>
  <c r="Q24" i="19"/>
  <c r="R23" i="19"/>
  <c r="S23" i="19"/>
  <c r="T23" i="19"/>
  <c r="Q23" i="19"/>
  <c r="R29" i="17"/>
  <c r="S29" i="17"/>
  <c r="T29" i="17"/>
  <c r="Q29" i="17"/>
  <c r="R25" i="18"/>
  <c r="S25" i="18"/>
  <c r="T25" i="18"/>
  <c r="Q25" i="18"/>
  <c r="R24" i="18"/>
  <c r="S24" i="18"/>
  <c r="T24" i="18"/>
  <c r="Q24" i="18"/>
  <c r="R23" i="18"/>
  <c r="S23" i="18"/>
  <c r="T23" i="18"/>
  <c r="Q23" i="18"/>
  <c r="R27" i="17"/>
  <c r="S27" i="17"/>
  <c r="T27" i="17"/>
  <c r="Q27" i="17"/>
  <c r="R26" i="17"/>
  <c r="S26" i="17"/>
  <c r="T26" i="17"/>
  <c r="Q26" i="17"/>
  <c r="S25" i="17"/>
  <c r="R25" i="17"/>
  <c r="T25" i="17"/>
  <c r="Q25" i="17"/>
  <c r="B88" i="20" l="1"/>
  <c r="C88" i="20"/>
  <c r="B89" i="20"/>
  <c r="C89" i="20"/>
  <c r="B90" i="20"/>
  <c r="C90" i="20"/>
  <c r="B91" i="20"/>
  <c r="C91" i="20"/>
  <c r="B92" i="20"/>
  <c r="C92" i="20"/>
  <c r="C93" i="20"/>
  <c r="B85" i="20"/>
  <c r="B84" i="20"/>
  <c r="B83" i="20"/>
  <c r="B82" i="20"/>
  <c r="B81" i="20"/>
  <c r="B80" i="20"/>
  <c r="B93" i="20"/>
  <c r="B76" i="20"/>
  <c r="B75" i="20"/>
  <c r="B74" i="20"/>
  <c r="B73" i="20"/>
  <c r="B72" i="20"/>
  <c r="B71" i="20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2" i="20"/>
  <c r="AF21" i="14" l="1"/>
  <c r="AG21" i="14"/>
  <c r="AE21" i="14"/>
  <c r="AE15" i="14"/>
  <c r="AF15" i="14"/>
  <c r="AG15" i="14"/>
  <c r="AE16" i="14"/>
  <c r="AF16" i="14"/>
  <c r="AG16" i="14"/>
  <c r="AE17" i="14"/>
  <c r="AF17" i="14"/>
  <c r="AG17" i="14"/>
  <c r="AE18" i="14"/>
  <c r="AF18" i="14"/>
  <c r="AG18" i="14"/>
  <c r="AE19" i="14"/>
  <c r="AF19" i="14"/>
  <c r="AG19" i="14"/>
  <c r="AE20" i="14"/>
  <c r="AF20" i="14"/>
  <c r="AG20" i="14"/>
  <c r="AG14" i="14"/>
  <c r="AF14" i="14"/>
  <c r="AE14" i="14"/>
  <c r="AE22" i="11"/>
  <c r="AF22" i="11"/>
  <c r="AD22" i="11"/>
  <c r="AD22" i="15"/>
  <c r="AE22" i="15"/>
  <c r="AC22" i="15"/>
  <c r="AC16" i="15"/>
  <c r="AD16" i="15"/>
  <c r="AE16" i="15"/>
  <c r="AC17" i="15"/>
  <c r="AD17" i="15"/>
  <c r="AE17" i="15"/>
  <c r="AC18" i="15"/>
  <c r="AD18" i="15"/>
  <c r="AE18" i="15"/>
  <c r="AC19" i="15"/>
  <c r="AD19" i="15"/>
  <c r="AE19" i="15"/>
  <c r="AC20" i="15"/>
  <c r="AD20" i="15"/>
  <c r="AE20" i="15"/>
  <c r="AC21" i="15"/>
  <c r="AD21" i="15"/>
  <c r="AE21" i="15"/>
  <c r="AE15" i="15"/>
  <c r="AD15" i="15"/>
  <c r="AC15" i="15"/>
  <c r="AF22" i="16"/>
  <c r="AG22" i="16"/>
  <c r="AE22" i="16"/>
  <c r="AE16" i="16"/>
  <c r="AF16" i="16"/>
  <c r="AG16" i="16"/>
  <c r="AE17" i="16"/>
  <c r="AF17" i="16"/>
  <c r="AG17" i="16"/>
  <c r="AE18" i="16"/>
  <c r="AF18" i="16"/>
  <c r="AG18" i="16"/>
  <c r="AE19" i="16"/>
  <c r="AF19" i="16"/>
  <c r="AG19" i="16"/>
  <c r="AE20" i="16"/>
  <c r="AF20" i="16"/>
  <c r="AG20" i="16"/>
  <c r="AE21" i="16"/>
  <c r="AF21" i="16"/>
  <c r="AG21" i="16"/>
  <c r="AG15" i="16"/>
  <c r="AE15" i="16"/>
  <c r="AF15" i="16"/>
  <c r="AD16" i="11"/>
  <c r="AE16" i="11"/>
  <c r="AF16" i="11"/>
  <c r="AD17" i="11"/>
  <c r="AE17" i="11"/>
  <c r="AF17" i="11"/>
  <c r="AD18" i="11"/>
  <c r="AE18" i="11"/>
  <c r="AF18" i="11"/>
  <c r="AD19" i="11"/>
  <c r="AE19" i="11"/>
  <c r="AF19" i="11"/>
  <c r="AD20" i="11"/>
  <c r="AE20" i="11"/>
  <c r="AF20" i="11"/>
  <c r="AD21" i="11"/>
  <c r="AE21" i="11"/>
  <c r="AF21" i="11"/>
  <c r="AF15" i="11"/>
  <c r="AD15" i="11"/>
  <c r="AE15" i="11"/>
  <c r="AF21" i="12"/>
  <c r="AF20" i="12"/>
  <c r="AF19" i="12"/>
  <c r="AF18" i="12"/>
  <c r="AF17" i="12"/>
  <c r="AF16" i="12"/>
  <c r="AE22" i="12"/>
  <c r="AE21" i="12"/>
  <c r="AE20" i="12"/>
  <c r="AE19" i="12"/>
  <c r="AE18" i="12"/>
  <c r="AE17" i="12"/>
  <c r="AE16" i="12"/>
  <c r="AD22" i="12"/>
  <c r="AD21" i="12"/>
  <c r="AD20" i="12"/>
  <c r="AD19" i="12"/>
  <c r="AD18" i="12"/>
  <c r="AD17" i="12"/>
  <c r="AD16" i="12"/>
  <c r="AF15" i="12"/>
  <c r="AE15" i="12"/>
  <c r="AD15" i="12"/>
  <c r="AF21" i="13"/>
  <c r="AF20" i="13"/>
  <c r="AF19" i="13"/>
  <c r="AF18" i="13"/>
  <c r="AF17" i="13"/>
  <c r="AF16" i="13"/>
  <c r="AF15" i="13"/>
  <c r="AE21" i="13"/>
  <c r="AE20" i="13"/>
  <c r="AE19" i="13"/>
  <c r="AE18" i="13"/>
  <c r="AE17" i="13"/>
  <c r="AE16" i="13"/>
  <c r="AE15" i="13"/>
  <c r="AD21" i="13"/>
  <c r="AD20" i="13"/>
  <c r="AD19" i="13"/>
  <c r="AD18" i="13"/>
  <c r="AD17" i="13"/>
  <c r="AD16" i="13"/>
  <c r="AD15" i="13"/>
  <c r="AE20" i="9"/>
  <c r="AE19" i="9"/>
  <c r="AE18" i="9"/>
  <c r="AE17" i="9"/>
  <c r="AE16" i="9"/>
  <c r="AE15" i="9"/>
  <c r="AD17" i="9"/>
  <c r="AD16" i="9"/>
  <c r="AC21" i="9"/>
  <c r="AD20" i="9"/>
  <c r="AD19" i="9"/>
  <c r="AD18" i="9"/>
  <c r="AD15" i="9"/>
  <c r="AC20" i="9"/>
  <c r="AC19" i="9"/>
  <c r="AC18" i="9"/>
  <c r="AC17" i="9"/>
  <c r="AC16" i="9"/>
  <c r="AC15" i="9"/>
  <c r="AE14" i="9"/>
  <c r="AD14" i="9"/>
  <c r="AC14" i="9"/>
  <c r="AD22" i="10"/>
  <c r="AE22" i="10"/>
  <c r="AC22" i="10"/>
  <c r="AC9" i="10"/>
  <c r="AE21" i="10"/>
  <c r="AE20" i="10"/>
  <c r="AE19" i="10"/>
  <c r="AE18" i="10"/>
  <c r="AE17" i="10"/>
  <c r="AE16" i="10"/>
  <c r="AD21" i="10"/>
  <c r="AD20" i="10"/>
  <c r="AD19" i="10"/>
  <c r="AD18" i="10"/>
  <c r="AD17" i="10"/>
  <c r="AD16" i="10"/>
  <c r="AC16" i="10"/>
  <c r="AC21" i="10"/>
  <c r="AC20" i="10"/>
  <c r="AC19" i="10"/>
  <c r="AC18" i="10"/>
  <c r="AC17" i="10"/>
  <c r="AC15" i="10"/>
  <c r="AE15" i="10"/>
  <c r="AD15" i="10"/>
  <c r="AF22" i="12" l="1"/>
  <c r="AF22" i="13"/>
  <c r="AE22" i="13"/>
  <c r="AD22" i="13"/>
  <c r="AE21" i="9"/>
  <c r="AD21" i="9"/>
  <c r="C80" i="20" l="1"/>
  <c r="D80" i="20"/>
  <c r="E80" i="20"/>
  <c r="F80" i="20"/>
  <c r="C81" i="20"/>
  <c r="D81" i="20"/>
  <c r="E81" i="20"/>
  <c r="F81" i="20"/>
  <c r="C82" i="20"/>
  <c r="D82" i="20"/>
  <c r="E82" i="20"/>
  <c r="F82" i="20"/>
  <c r="C83" i="20"/>
  <c r="D83" i="20"/>
  <c r="E83" i="20"/>
  <c r="F83" i="20"/>
  <c r="C84" i="20"/>
  <c r="D84" i="20"/>
  <c r="E84" i="20"/>
  <c r="F84" i="20"/>
  <c r="C85" i="20"/>
  <c r="D85" i="20"/>
  <c r="E85" i="20"/>
  <c r="F85" i="20"/>
  <c r="C76" i="20"/>
  <c r="D76" i="20"/>
  <c r="E76" i="20"/>
  <c r="F76" i="20"/>
  <c r="C75" i="20"/>
  <c r="D75" i="20"/>
  <c r="E75" i="20"/>
  <c r="F75" i="20"/>
  <c r="C74" i="20"/>
  <c r="D74" i="20"/>
  <c r="E74" i="20"/>
  <c r="F74" i="20"/>
  <c r="C73" i="20"/>
  <c r="D73" i="20"/>
  <c r="E73" i="20"/>
  <c r="F73" i="20"/>
  <c r="C72" i="20"/>
  <c r="D72" i="20"/>
  <c r="E72" i="20"/>
  <c r="F72" i="20"/>
  <c r="C71" i="20"/>
  <c r="D71" i="20"/>
  <c r="E71" i="20"/>
  <c r="F71" i="20"/>
  <c r="AE2" i="10"/>
  <c r="AE3" i="10"/>
  <c r="AF3" i="10"/>
  <c r="AG3" i="10"/>
  <c r="AE4" i="10"/>
  <c r="AF4" i="10"/>
  <c r="AG4" i="10"/>
  <c r="AE5" i="10"/>
  <c r="AF5" i="10"/>
  <c r="AG5" i="10"/>
  <c r="AE6" i="10"/>
  <c r="AF6" i="10"/>
  <c r="AG6" i="10"/>
  <c r="AE7" i="10"/>
  <c r="AF7" i="10"/>
  <c r="AG7" i="10"/>
  <c r="AE8" i="10"/>
  <c r="AF8" i="10"/>
  <c r="AG8" i="10"/>
  <c r="AG2" i="10"/>
  <c r="AF2" i="10"/>
  <c r="AD9" i="10"/>
  <c r="AD3" i="9"/>
  <c r="AE3" i="9"/>
  <c r="AF3" i="9"/>
  <c r="AG3" i="9"/>
  <c r="AD4" i="9"/>
  <c r="AE4" i="9"/>
  <c r="AF4" i="9"/>
  <c r="AG4" i="9"/>
  <c r="AD5" i="9"/>
  <c r="AE5" i="9"/>
  <c r="AF5" i="9"/>
  <c r="AG5" i="9"/>
  <c r="AD6" i="9"/>
  <c r="AE6" i="9"/>
  <c r="AF6" i="9"/>
  <c r="AG6" i="9"/>
  <c r="AD7" i="9"/>
  <c r="AE7" i="9"/>
  <c r="AF7" i="9"/>
  <c r="AG7" i="9"/>
  <c r="AD8" i="9"/>
  <c r="AE8" i="9"/>
  <c r="AF8" i="9"/>
  <c r="AG8" i="9"/>
  <c r="AG2" i="9"/>
  <c r="AF2" i="9"/>
  <c r="AE2" i="9"/>
  <c r="AD2" i="9"/>
  <c r="AC9" i="9"/>
  <c r="AD3" i="13"/>
  <c r="AE3" i="13"/>
  <c r="AF3" i="13"/>
  <c r="AG3" i="13"/>
  <c r="AH3" i="13"/>
  <c r="AD4" i="13"/>
  <c r="AE4" i="13"/>
  <c r="AF4" i="13"/>
  <c r="AG4" i="13"/>
  <c r="AH4" i="13"/>
  <c r="AD5" i="13"/>
  <c r="AE5" i="13"/>
  <c r="AF5" i="13"/>
  <c r="AG5" i="13"/>
  <c r="AH5" i="13"/>
  <c r="AD6" i="13"/>
  <c r="AE6" i="13"/>
  <c r="AF6" i="13"/>
  <c r="AG6" i="13"/>
  <c r="AH6" i="13"/>
  <c r="AD7" i="13"/>
  <c r="AE7" i="13"/>
  <c r="AF7" i="13"/>
  <c r="AG7" i="13"/>
  <c r="AH7" i="13"/>
  <c r="AD8" i="13"/>
  <c r="AE8" i="13"/>
  <c r="AF8" i="13"/>
  <c r="AG8" i="13"/>
  <c r="AH8" i="13"/>
  <c r="AH2" i="13"/>
  <c r="AG2" i="13"/>
  <c r="AF2" i="13"/>
  <c r="AE2" i="13"/>
  <c r="AD2" i="13"/>
  <c r="AD3" i="12"/>
  <c r="AE3" i="12"/>
  <c r="AF3" i="12"/>
  <c r="AG3" i="12"/>
  <c r="AH3" i="12"/>
  <c r="AD4" i="12"/>
  <c r="AE4" i="12"/>
  <c r="AF4" i="12"/>
  <c r="AG4" i="12"/>
  <c r="AH4" i="12"/>
  <c r="AD5" i="12"/>
  <c r="AE5" i="12"/>
  <c r="AF5" i="12"/>
  <c r="AG5" i="12"/>
  <c r="AH5" i="12"/>
  <c r="AD6" i="12"/>
  <c r="AE6" i="12"/>
  <c r="AF6" i="12"/>
  <c r="AG6" i="12"/>
  <c r="AH6" i="12"/>
  <c r="AD7" i="12"/>
  <c r="AE7" i="12"/>
  <c r="AF7" i="12"/>
  <c r="AG7" i="12"/>
  <c r="AH7" i="12"/>
  <c r="AD8" i="12"/>
  <c r="AE8" i="12"/>
  <c r="AF8" i="12"/>
  <c r="AG8" i="12"/>
  <c r="AH8" i="12"/>
  <c r="AH2" i="12"/>
  <c r="AG2" i="12"/>
  <c r="AF2" i="12"/>
  <c r="AE2" i="12"/>
  <c r="AD2" i="12"/>
  <c r="AD3" i="11"/>
  <c r="AE3" i="11"/>
  <c r="AF3" i="11"/>
  <c r="AG3" i="11"/>
  <c r="AH3" i="11"/>
  <c r="AD4" i="11"/>
  <c r="AE4" i="11"/>
  <c r="AF4" i="11"/>
  <c r="AG4" i="11"/>
  <c r="AH4" i="11"/>
  <c r="AD5" i="11"/>
  <c r="AE5" i="11"/>
  <c r="AF5" i="11"/>
  <c r="AG5" i="11"/>
  <c r="AH5" i="11"/>
  <c r="AD6" i="11"/>
  <c r="AE6" i="11"/>
  <c r="AF6" i="11"/>
  <c r="AG6" i="11"/>
  <c r="AH6" i="11"/>
  <c r="AD7" i="11"/>
  <c r="AE7" i="11"/>
  <c r="AF7" i="11"/>
  <c r="AG7" i="11"/>
  <c r="AH7" i="11"/>
  <c r="AD8" i="11"/>
  <c r="AE8" i="11"/>
  <c r="AF8" i="11"/>
  <c r="AG8" i="11"/>
  <c r="AH8" i="11"/>
  <c r="AH2" i="11"/>
  <c r="AG2" i="11"/>
  <c r="AF2" i="11"/>
  <c r="AE2" i="11"/>
  <c r="AD2" i="11"/>
  <c r="AE3" i="16"/>
  <c r="AF3" i="16"/>
  <c r="AG3" i="16"/>
  <c r="AH3" i="16"/>
  <c r="AI3" i="16"/>
  <c r="AE4" i="16"/>
  <c r="AF4" i="16"/>
  <c r="AG4" i="16"/>
  <c r="AH4" i="16"/>
  <c r="AI4" i="16"/>
  <c r="AE5" i="16"/>
  <c r="AF5" i="16"/>
  <c r="AG5" i="16"/>
  <c r="AH5" i="16"/>
  <c r="AI5" i="16"/>
  <c r="AE6" i="16"/>
  <c r="AF6" i="16"/>
  <c r="AG6" i="16"/>
  <c r="AH6" i="16"/>
  <c r="AI6" i="16"/>
  <c r="AE7" i="16"/>
  <c r="AF7" i="16"/>
  <c r="AG7" i="16"/>
  <c r="AH7" i="16"/>
  <c r="AI7" i="16"/>
  <c r="AE8" i="16"/>
  <c r="AF8" i="16"/>
  <c r="AG8" i="16"/>
  <c r="AH8" i="16"/>
  <c r="AI8" i="16"/>
  <c r="AI2" i="16"/>
  <c r="AH2" i="16"/>
  <c r="AG2" i="16"/>
  <c r="AF2" i="16"/>
  <c r="AE2" i="16"/>
  <c r="AC3" i="15"/>
  <c r="AD3" i="15"/>
  <c r="AE3" i="15"/>
  <c r="AF3" i="15"/>
  <c r="AG3" i="15"/>
  <c r="AC4" i="15"/>
  <c r="AD4" i="15"/>
  <c r="AE4" i="15"/>
  <c r="AF4" i="15"/>
  <c r="AG4" i="15"/>
  <c r="AC5" i="15"/>
  <c r="AD5" i="15"/>
  <c r="AE5" i="15"/>
  <c r="AF5" i="15"/>
  <c r="AG5" i="15"/>
  <c r="AC6" i="15"/>
  <c r="AD6" i="15"/>
  <c r="AE6" i="15"/>
  <c r="AF6" i="15"/>
  <c r="AG6" i="15"/>
  <c r="AC7" i="15"/>
  <c r="AD7" i="15"/>
  <c r="AE7" i="15"/>
  <c r="AF7" i="15"/>
  <c r="AG7" i="15"/>
  <c r="AC8" i="15"/>
  <c r="AD8" i="15"/>
  <c r="AE8" i="15"/>
  <c r="AF8" i="15"/>
  <c r="AG8" i="15"/>
  <c r="AG2" i="15"/>
  <c r="AF2" i="15"/>
  <c r="AE2" i="15"/>
  <c r="AD2" i="15"/>
  <c r="AC2" i="15"/>
  <c r="AE3" i="14"/>
  <c r="AF3" i="14"/>
  <c r="AG3" i="14"/>
  <c r="AH3" i="14"/>
  <c r="AI3" i="14"/>
  <c r="AE4" i="14"/>
  <c r="AF4" i="14"/>
  <c r="AG4" i="14"/>
  <c r="AH4" i="14"/>
  <c r="AI4" i="14"/>
  <c r="AE5" i="14"/>
  <c r="AF5" i="14"/>
  <c r="AG5" i="14"/>
  <c r="AH5" i="14"/>
  <c r="AI5" i="14"/>
  <c r="AE6" i="14"/>
  <c r="AF6" i="14"/>
  <c r="AG6" i="14"/>
  <c r="AH6" i="14"/>
  <c r="AI6" i="14"/>
  <c r="AE7" i="14"/>
  <c r="AF7" i="14"/>
  <c r="AG7" i="14"/>
  <c r="AH7" i="14"/>
  <c r="AI7" i="14"/>
  <c r="AE8" i="14"/>
  <c r="AF8" i="14"/>
  <c r="AG8" i="14"/>
  <c r="AH8" i="14"/>
  <c r="AI8" i="14"/>
  <c r="AG2" i="14"/>
  <c r="AH2" i="14"/>
  <c r="AI2" i="14"/>
  <c r="AF2" i="14"/>
  <c r="AE2" i="14"/>
  <c r="AE7" i="19"/>
  <c r="AC3" i="19"/>
  <c r="AD3" i="19"/>
  <c r="AE3" i="19"/>
  <c r="AF3" i="19"/>
  <c r="AC4" i="19"/>
  <c r="AD4" i="19"/>
  <c r="AE4" i="19"/>
  <c r="AF4" i="19"/>
  <c r="AC5" i="19"/>
  <c r="AD5" i="19"/>
  <c r="AE5" i="19"/>
  <c r="AF5" i="19"/>
  <c r="AC6" i="19"/>
  <c r="AD6" i="19"/>
  <c r="AE6" i="19"/>
  <c r="AF6" i="19"/>
  <c r="AC7" i="19"/>
  <c r="AD7" i="19"/>
  <c r="AF7" i="19"/>
  <c r="AC8" i="19"/>
  <c r="AD8" i="19"/>
  <c r="AE8" i="19"/>
  <c r="AF8" i="19"/>
  <c r="AF2" i="19"/>
  <c r="AE2" i="19"/>
  <c r="AD2" i="19"/>
  <c r="AC2" i="19"/>
  <c r="AB9" i="19"/>
  <c r="AD2" i="18"/>
  <c r="AB3" i="18"/>
  <c r="AC3" i="18"/>
  <c r="AD3" i="18"/>
  <c r="AE3" i="18"/>
  <c r="AB4" i="18"/>
  <c r="AC4" i="18"/>
  <c r="AD4" i="18"/>
  <c r="AE4" i="18"/>
  <c r="AB5" i="18"/>
  <c r="AC5" i="18"/>
  <c r="AD5" i="18"/>
  <c r="AE5" i="18"/>
  <c r="AB6" i="18"/>
  <c r="AC6" i="18"/>
  <c r="AD6" i="18"/>
  <c r="AE6" i="18"/>
  <c r="AB7" i="18"/>
  <c r="AC7" i="18"/>
  <c r="AD7" i="18"/>
  <c r="AE7" i="18"/>
  <c r="AB8" i="18"/>
  <c r="AC8" i="18"/>
  <c r="AD8" i="18"/>
  <c r="AE8" i="18"/>
  <c r="AE2" i="18"/>
  <c r="AB2" i="18"/>
  <c r="AC2" i="18"/>
  <c r="AA9" i="18"/>
  <c r="AC3" i="17"/>
  <c r="AD3" i="17"/>
  <c r="AE3" i="17"/>
  <c r="AF3" i="17"/>
  <c r="AC4" i="17"/>
  <c r="AD4" i="17"/>
  <c r="AE4" i="17"/>
  <c r="AF4" i="17"/>
  <c r="AC5" i="17"/>
  <c r="AD5" i="17"/>
  <c r="AE5" i="17"/>
  <c r="AF5" i="17"/>
  <c r="AC6" i="17"/>
  <c r="AD6" i="17"/>
  <c r="AE6" i="17"/>
  <c r="AF6" i="17"/>
  <c r="AC7" i="17"/>
  <c r="AD7" i="17"/>
  <c r="AE7" i="17"/>
  <c r="AF7" i="17"/>
  <c r="AC8" i="17"/>
  <c r="AD8" i="17"/>
  <c r="AE8" i="17"/>
  <c r="AF8" i="17"/>
  <c r="AF2" i="17"/>
  <c r="AE2" i="17"/>
  <c r="AD2" i="17"/>
  <c r="AC2" i="17"/>
  <c r="AB9" i="17"/>
  <c r="AD9" i="9" l="1"/>
  <c r="AE9" i="13"/>
  <c r="AF9" i="19"/>
  <c r="AE9" i="10"/>
  <c r="AF9" i="10"/>
  <c r="AG9" i="10"/>
  <c r="AE9" i="9"/>
  <c r="AF9" i="9"/>
  <c r="AG9" i="9"/>
  <c r="AG9" i="13"/>
  <c r="AD9" i="13"/>
  <c r="AH9" i="13"/>
  <c r="AF9" i="13"/>
  <c r="AH9" i="12"/>
  <c r="AD9" i="12"/>
  <c r="AE9" i="12"/>
  <c r="AF9" i="12"/>
  <c r="AG9" i="12"/>
  <c r="AD9" i="11"/>
  <c r="AH9" i="11"/>
  <c r="AE9" i="11"/>
  <c r="AG9" i="11"/>
  <c r="AF9" i="11"/>
  <c r="AG9" i="16"/>
  <c r="AE9" i="16"/>
  <c r="AI9" i="16"/>
  <c r="AH9" i="16"/>
  <c r="AF9" i="16"/>
  <c r="AF9" i="15"/>
  <c r="AE9" i="15"/>
  <c r="AG9" i="15"/>
  <c r="AC9" i="15"/>
  <c r="AD9" i="15"/>
  <c r="AI9" i="14"/>
  <c r="AH9" i="14"/>
  <c r="AF9" i="14"/>
  <c r="AG9" i="14"/>
  <c r="AE9" i="14"/>
  <c r="AC9" i="19"/>
  <c r="AD9" i="19"/>
  <c r="AE9" i="19"/>
  <c r="AC9" i="18"/>
  <c r="AB9" i="18"/>
  <c r="AD9" i="18"/>
  <c r="AE9" i="18"/>
  <c r="AF9" i="17"/>
  <c r="AE9" i="17"/>
  <c r="AD9" i="17"/>
  <c r="AC9" i="17"/>
</calcChain>
</file>

<file path=xl/sharedStrings.xml><?xml version="1.0" encoding="utf-8"?>
<sst xmlns="http://schemas.openxmlformats.org/spreadsheetml/2006/main" count="39061" uniqueCount="122">
  <si>
    <t>Date</t>
  </si>
  <si>
    <t>Site</t>
  </si>
  <si>
    <t>Management regime</t>
  </si>
  <si>
    <t>Transect No.</t>
  </si>
  <si>
    <t>Genus</t>
  </si>
  <si>
    <t>Longest length (cm)</t>
  </si>
  <si>
    <t>Perpendicular length (cm)</t>
  </si>
  <si>
    <t>Coral Size (cm2)</t>
  </si>
  <si>
    <t>Coral Size (m2)</t>
  </si>
  <si>
    <t>Bleaching status</t>
  </si>
  <si>
    <t>Kuruwitu</t>
  </si>
  <si>
    <t>Fully Protected</t>
  </si>
  <si>
    <t>Porites Branching</t>
  </si>
  <si>
    <t>Healthy</t>
  </si>
  <si>
    <t>Pavona</t>
  </si>
  <si>
    <t>Favites</t>
  </si>
  <si>
    <t>Stylophora</t>
  </si>
  <si>
    <t xml:space="preserve">Favia </t>
  </si>
  <si>
    <t>Pocillopora</t>
  </si>
  <si>
    <t>Partly bleached</t>
  </si>
  <si>
    <t>Platygyra</t>
  </si>
  <si>
    <t>Porites Massive</t>
  </si>
  <si>
    <t>Pale</t>
  </si>
  <si>
    <t>Alveopora</t>
  </si>
  <si>
    <t>Acropora</t>
  </si>
  <si>
    <t>Stressed</t>
  </si>
  <si>
    <t>Partly pale</t>
  </si>
  <si>
    <t xml:space="preserve">Possible extra nail </t>
  </si>
  <si>
    <t>Kanamai</t>
  </si>
  <si>
    <t>Open access</t>
  </si>
  <si>
    <t>Hydnophora</t>
  </si>
  <si>
    <t>Not found</t>
  </si>
  <si>
    <t>Bleached</t>
  </si>
  <si>
    <t>Partly dead</t>
  </si>
  <si>
    <t>Ras Iwatine</t>
  </si>
  <si>
    <t>Partly protected</t>
  </si>
  <si>
    <t>Fungia</t>
  </si>
  <si>
    <t>Nyali</t>
  </si>
  <si>
    <t xml:space="preserve">Gorniopora </t>
  </si>
  <si>
    <t xml:space="preserve">Coral garden </t>
  </si>
  <si>
    <t>Fully protected</t>
  </si>
  <si>
    <t>Dead</t>
  </si>
  <si>
    <t>Management.regime</t>
  </si>
  <si>
    <t>Transect.No.</t>
  </si>
  <si>
    <t>Longest.length..cm.</t>
  </si>
  <si>
    <t>Perpendicular.length..cm.</t>
  </si>
  <si>
    <t>Coral.Size..cm2.</t>
  </si>
  <si>
    <t>Coral.Size..m2.</t>
  </si>
  <si>
    <t>NA</t>
  </si>
  <si>
    <t>Recovered</t>
  </si>
  <si>
    <t>March</t>
  </si>
  <si>
    <t>April</t>
  </si>
  <si>
    <t>May</t>
  </si>
  <si>
    <t>June</t>
  </si>
  <si>
    <t>Partially bleached</t>
  </si>
  <si>
    <t>February</t>
  </si>
  <si>
    <t>No bleaching</t>
  </si>
  <si>
    <t>White</t>
  </si>
  <si>
    <t>Recently dead</t>
  </si>
  <si>
    <t>Total</t>
  </si>
  <si>
    <t>Transect</t>
  </si>
  <si>
    <t>Coral_size (m2)</t>
  </si>
  <si>
    <t xml:space="preserve">Coral Garden </t>
  </si>
  <si>
    <t>Month</t>
  </si>
  <si>
    <t>Grand Total</t>
  </si>
  <si>
    <t>Row Labels</t>
  </si>
  <si>
    <t>Count of Bleaching status</t>
  </si>
  <si>
    <t>Average</t>
  </si>
  <si>
    <t>Size_range (m2)</t>
  </si>
  <si>
    <t>0-15</t>
  </si>
  <si>
    <t>31-45</t>
  </si>
  <si>
    <t>46-60</t>
  </si>
  <si>
    <t>61-90</t>
  </si>
  <si>
    <t>91-105</t>
  </si>
  <si>
    <t>106-120</t>
  </si>
  <si>
    <t>&gt;120</t>
  </si>
  <si>
    <t>16-30</t>
  </si>
  <si>
    <t>Management</t>
  </si>
  <si>
    <t>Partially protected</t>
  </si>
  <si>
    <t>Peak bleaching</t>
  </si>
  <si>
    <t xml:space="preserve">Final Status </t>
  </si>
  <si>
    <t xml:space="preserve">Initial Status </t>
  </si>
  <si>
    <t xml:space="preserve">March </t>
  </si>
  <si>
    <t>April/May</t>
  </si>
  <si>
    <t>Initial Status</t>
  </si>
  <si>
    <t>Peak Bleaching</t>
  </si>
  <si>
    <t>Final status</t>
  </si>
  <si>
    <t xml:space="preserve">Peak Bleaching </t>
  </si>
  <si>
    <t>March/April/May</t>
  </si>
  <si>
    <t xml:space="preserve">Peak bleaching </t>
  </si>
  <si>
    <t>Feb</t>
  </si>
  <si>
    <t xml:space="preserve">Final status </t>
  </si>
  <si>
    <t xml:space="preserve">March/April/May </t>
  </si>
  <si>
    <t>Total colonies</t>
  </si>
  <si>
    <t>Final Status</t>
  </si>
  <si>
    <t xml:space="preserve"> </t>
  </si>
  <si>
    <t xml:space="preserve">April </t>
  </si>
  <si>
    <t>CG3</t>
  </si>
  <si>
    <t xml:space="preserve">Summary </t>
  </si>
  <si>
    <t xml:space="preserve">Total </t>
  </si>
  <si>
    <t>Column Labels</t>
  </si>
  <si>
    <t>std</t>
  </si>
  <si>
    <t>Total Nya_1</t>
  </si>
  <si>
    <t>Total Nya_2</t>
  </si>
  <si>
    <t>Total_Nya_2</t>
  </si>
  <si>
    <t>Total Kur_1</t>
  </si>
  <si>
    <t>Total Kur_2</t>
  </si>
  <si>
    <t>Total Kur_3</t>
  </si>
  <si>
    <t>Total Kan_1</t>
  </si>
  <si>
    <t>Total Kan_2</t>
  </si>
  <si>
    <t>Total Kan_3</t>
  </si>
  <si>
    <t>Total CG_1</t>
  </si>
  <si>
    <t>Total CG_2</t>
  </si>
  <si>
    <t>Total CG_3</t>
  </si>
  <si>
    <t>101-120</t>
  </si>
  <si>
    <t>81-100</t>
  </si>
  <si>
    <t>0-20</t>
  </si>
  <si>
    <t>21-40</t>
  </si>
  <si>
    <t>41-60</t>
  </si>
  <si>
    <t>61-80</t>
  </si>
  <si>
    <t>NNN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</si>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</sst>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0" borderId="0" xfId="0" applyFill="1"/>
    <xf numFmtId="0" fontId="16" fillId="0" borderId="0" xfId="0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/>
    <xf numFmtId="1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2.xml"/><Relationship Id="rId3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Monthly_summary!$A$71</c:f>
              <c:strCache>
                <c:ptCount val="1"/>
                <c:pt idx="0">
                  <c:v>No bleaching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Monthly_summary!$B$80:$F$80</c:f>
                <c:numCache>
                  <c:formatCode>General</c:formatCode>
                  <c:ptCount val="5"/>
                  <c:pt idx="0">
                    <c:v>6.2822501276745335</c:v>
                  </c:pt>
                  <c:pt idx="1">
                    <c:v>7.2755297630710913</c:v>
                  </c:pt>
                  <c:pt idx="2">
                    <c:v>5.9053134779389378</c:v>
                  </c:pt>
                  <c:pt idx="3">
                    <c:v>5.1768716422179137</c:v>
                  </c:pt>
                  <c:pt idx="4">
                    <c:v>5.4606026973386212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Monthly_summary!$B$70:$F$70</c:f>
              <c:strCache>
                <c:ptCount val="5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</c:strCache>
            </c:strRef>
          </c:cat>
          <c:val>
            <c:numRef>
              <c:f>Monthly_summary!$B$71:$F$71</c:f>
              <c:numCache>
                <c:formatCode>0</c:formatCode>
                <c:ptCount val="5"/>
                <c:pt idx="0">
                  <c:v>24.333333333333332</c:v>
                </c:pt>
                <c:pt idx="1">
                  <c:v>20.6</c:v>
                </c:pt>
                <c:pt idx="2">
                  <c:v>13.454545454545455</c:v>
                </c:pt>
                <c:pt idx="3">
                  <c:v>11</c:v>
                </c:pt>
                <c:pt idx="4">
                  <c:v>9.7272727272727266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24-4E85-8656-86C3FBE8C416}"/>
            </c:ext>
          </c:extLst>
        </c:ser>
        <c:ser>
          <c:idx val="1"/>
          <c:order val="1"/>
          <c:tx>
            <c:strRef>
              <c:f>Monthly_summary!$A$72</c:f>
              <c:strCache>
                <c:ptCount val="1"/>
                <c:pt idx="0">
                  <c:v>Partially bleached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Monthly_summary!$B$81:$F$81</c:f>
                <c:numCache>
                  <c:formatCode>General</c:formatCode>
                  <c:ptCount val="5"/>
                  <c:pt idx="0">
                    <c:v>3.011090610836324</c:v>
                  </c:pt>
                  <c:pt idx="1">
                    <c:v>4.863697724525605</c:v>
                  </c:pt>
                  <c:pt idx="2">
                    <c:v>4.5905040325357822</c:v>
                  </c:pt>
                  <c:pt idx="3">
                    <c:v>2.8667371379639639</c:v>
                  </c:pt>
                  <c:pt idx="4">
                    <c:v>2.1019471492361119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Monthly_summary!$B$70:$F$70</c:f>
              <c:strCache>
                <c:ptCount val="5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</c:strCache>
            </c:strRef>
          </c:cat>
          <c:val>
            <c:numRef>
              <c:f>Monthly_summary!$B$72:$F$72</c:f>
              <c:numCache>
                <c:formatCode>0</c:formatCode>
                <c:ptCount val="5"/>
                <c:pt idx="0">
                  <c:v>4.333333333333333</c:v>
                </c:pt>
                <c:pt idx="1">
                  <c:v>7.1</c:v>
                </c:pt>
                <c:pt idx="2">
                  <c:v>11.545454545454545</c:v>
                </c:pt>
                <c:pt idx="3">
                  <c:v>6.2727272727272725</c:v>
                </c:pt>
                <c:pt idx="4">
                  <c:v>1.7272727272727273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24-4E85-8656-86C3FBE8C416}"/>
            </c:ext>
          </c:extLst>
        </c:ser>
        <c:ser>
          <c:idx val="2"/>
          <c:order val="2"/>
          <c:tx>
            <c:strRef>
              <c:f>Monthly_summary!$A$73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Monthly_summary!$B$82:$F$82</c:f>
                <c:numCache>
                  <c:formatCode>General</c:formatCode>
                  <c:ptCount val="5"/>
                  <c:pt idx="0">
                    <c:v>0.40824829046386302</c:v>
                  </c:pt>
                  <c:pt idx="1">
                    <c:v>0.4216370213557839</c:v>
                  </c:pt>
                  <c:pt idx="2">
                    <c:v>4.445631154699675</c:v>
                  </c:pt>
                  <c:pt idx="3">
                    <c:v>6.664696678633006</c:v>
                  </c:pt>
                  <c:pt idx="4">
                    <c:v>0.40451991747794525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Monthly_summary!$B$70:$F$70</c:f>
              <c:strCache>
                <c:ptCount val="5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</c:strCache>
            </c:strRef>
          </c:cat>
          <c:val>
            <c:numRef>
              <c:f>Monthly_summary!$B$73:$F$73</c:f>
              <c:numCache>
                <c:formatCode>0</c:formatCode>
                <c:ptCount val="5"/>
                <c:pt idx="0">
                  <c:v>0.16666666666666666</c:v>
                </c:pt>
                <c:pt idx="1">
                  <c:v>0.2</c:v>
                </c:pt>
                <c:pt idx="2">
                  <c:v>3.8181818181818183</c:v>
                </c:pt>
                <c:pt idx="3">
                  <c:v>5.2727272727272725</c:v>
                </c:pt>
                <c:pt idx="4">
                  <c:v>0.18181818181818182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424-4E85-8656-86C3FBE8C416}"/>
            </c:ext>
          </c:extLst>
        </c:ser>
        <c:ser>
          <c:idx val="3"/>
          <c:order val="3"/>
          <c:tx>
            <c:strRef>
              <c:f>Monthly_summary!$A$74</c:f>
              <c:strCache>
                <c:ptCount val="1"/>
                <c:pt idx="0">
                  <c:v>Partly dead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Monthly_summary!$B$83:$F$83</c:f>
                <c:numCache>
                  <c:formatCode>General</c:formatCode>
                  <c:ptCount val="5"/>
                  <c:pt idx="0">
                    <c:v>0.40824829046386302</c:v>
                  </c:pt>
                  <c:pt idx="1">
                    <c:v>0</c:v>
                  </c:pt>
                  <c:pt idx="2">
                    <c:v>1.2060453783110545</c:v>
                  </c:pt>
                  <c:pt idx="3">
                    <c:v>2.9356739972588608</c:v>
                  </c:pt>
                  <c:pt idx="4">
                    <c:v>3.4430430515091524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Monthly_summary!$B$70:$F$70</c:f>
              <c:strCache>
                <c:ptCount val="5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</c:strCache>
            </c:strRef>
          </c:cat>
          <c:val>
            <c:numRef>
              <c:f>Monthly_summary!$B$74:$F$74</c:f>
              <c:numCache>
                <c:formatCode>0</c:formatCode>
                <c:ptCount val="5"/>
                <c:pt idx="0">
                  <c:v>0.16666666666666666</c:v>
                </c:pt>
                <c:pt idx="1">
                  <c:v>0</c:v>
                </c:pt>
                <c:pt idx="2">
                  <c:v>0.63636363636363635</c:v>
                </c:pt>
                <c:pt idx="3">
                  <c:v>2.7272727272727271</c:v>
                </c:pt>
                <c:pt idx="4">
                  <c:v>3.3636363636363638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424-4E85-8656-86C3FBE8C416}"/>
            </c:ext>
          </c:extLst>
        </c:ser>
        <c:ser>
          <c:idx val="4"/>
          <c:order val="4"/>
          <c:tx>
            <c:strRef>
              <c:f>Monthly_summary!$A$75</c:f>
              <c:strCache>
                <c:ptCount val="1"/>
                <c:pt idx="0">
                  <c:v>Recently dead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Monthly_summary!$B$84:$F$84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0.46709936649691375</c:v>
                  </c:pt>
                  <c:pt idx="3">
                    <c:v>1.6292775867068985</c:v>
                  </c:pt>
                  <c:pt idx="4">
                    <c:v>5.7318884719214012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Monthly_summary!$B$70:$F$70</c:f>
              <c:strCache>
                <c:ptCount val="5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</c:strCache>
            </c:strRef>
          </c:cat>
          <c:val>
            <c:numRef>
              <c:f>Monthly_summary!$B$75:$F$75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0.27272727272727271</c:v>
                </c:pt>
                <c:pt idx="3">
                  <c:v>1.6363636363636365</c:v>
                </c:pt>
                <c:pt idx="4">
                  <c:v>5.3636363636363633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424-4E85-8656-86C3FBE8C416}"/>
            </c:ext>
          </c:extLst>
        </c:ser>
        <c:ser>
          <c:idx val="5"/>
          <c:order val="5"/>
          <c:tx>
            <c:strRef>
              <c:f>Monthly_summary!$A$76</c:f>
              <c:strCache>
                <c:ptCount val="1"/>
                <c:pt idx="0">
                  <c:v>Recovered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Monthly_summary!$B$85:$F$85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0.30151134457776363</c:v>
                  </c:pt>
                  <c:pt idx="3">
                    <c:v>2.2482316283126735</c:v>
                  </c:pt>
                  <c:pt idx="4">
                    <c:v>3.5316748537665914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Monthly_summary!$B$70:$F$70</c:f>
              <c:strCache>
                <c:ptCount val="5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</c:strCache>
            </c:strRef>
          </c:cat>
          <c:val>
            <c:numRef>
              <c:f>Monthly_summary!$B$76:$F$76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9.0909090909090912E-2</c:v>
                </c:pt>
                <c:pt idx="3">
                  <c:v>2.6363636363636362</c:v>
                </c:pt>
                <c:pt idx="4">
                  <c:v>8.545454545454545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424-4E85-8656-86C3FBE8C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303168"/>
        <c:axId val="247321344"/>
      </c:barChart>
      <c:catAx>
        <c:axId val="24730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21344"/>
        <c:crosses val="autoZero"/>
        <c:auto val="1"/>
        <c:lblAlgn val="ctr"/>
        <c:lblOffset val="100"/>
        <c:noMultiLvlLbl val="0"/>
      </c:catAx>
      <c:valAx>
        <c:axId val="24732134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0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Size_summary!$T$2</c:f>
              <c:strCache>
                <c:ptCount val="1"/>
                <c:pt idx="0">
                  <c:v>No bleaching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Size_summary!$S$3:$S$10</c:f>
              <c:strCache>
                <c:ptCount val="8"/>
                <c:pt idx="0">
                  <c:v>0-15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61-90</c:v>
                </c:pt>
                <c:pt idx="5">
                  <c:v>91-105</c:v>
                </c:pt>
                <c:pt idx="6">
                  <c:v>106-120</c:v>
                </c:pt>
                <c:pt idx="7">
                  <c:v>&gt;120</c:v>
                </c:pt>
              </c:strCache>
            </c:strRef>
          </c:cat>
          <c:val>
            <c:numRef>
              <c:f>Size_summary!$T$3:$T$10</c:f>
              <c:numCache>
                <c:formatCode>General</c:formatCode>
                <c:ptCount val="8"/>
                <c:pt idx="0">
                  <c:v>479</c:v>
                </c:pt>
                <c:pt idx="1">
                  <c:v>122</c:v>
                </c:pt>
                <c:pt idx="2">
                  <c:v>42</c:v>
                </c:pt>
                <c:pt idx="3">
                  <c:v>16</c:v>
                </c:pt>
                <c:pt idx="4">
                  <c:v>15</c:v>
                </c:pt>
                <c:pt idx="5">
                  <c:v>6</c:v>
                </c:pt>
                <c:pt idx="6">
                  <c:v>6</c:v>
                </c:pt>
                <c:pt idx="7">
                  <c:v>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A7-4015-9085-D6F7364CEC6E}"/>
            </c:ext>
          </c:extLst>
        </c:ser>
        <c:ser>
          <c:idx val="1"/>
          <c:order val="1"/>
          <c:tx>
            <c:strRef>
              <c:f>Size_summary!$U$2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Size_summary!$S$3:$S$10</c:f>
              <c:strCache>
                <c:ptCount val="8"/>
                <c:pt idx="0">
                  <c:v>0-15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61-90</c:v>
                </c:pt>
                <c:pt idx="5">
                  <c:v>91-105</c:v>
                </c:pt>
                <c:pt idx="6">
                  <c:v>106-120</c:v>
                </c:pt>
                <c:pt idx="7">
                  <c:v>&gt;120</c:v>
                </c:pt>
              </c:strCache>
            </c:strRef>
          </c:cat>
          <c:val>
            <c:numRef>
              <c:f>Size_summary!$U$3:$U$10</c:f>
              <c:numCache>
                <c:formatCode>General</c:formatCode>
                <c:ptCount val="8"/>
                <c:pt idx="0">
                  <c:v>290</c:v>
                </c:pt>
                <c:pt idx="1">
                  <c:v>42</c:v>
                </c:pt>
                <c:pt idx="2">
                  <c:v>27</c:v>
                </c:pt>
                <c:pt idx="3">
                  <c:v>18</c:v>
                </c:pt>
                <c:pt idx="4">
                  <c:v>17</c:v>
                </c:pt>
                <c:pt idx="5">
                  <c:v>4</c:v>
                </c:pt>
                <c:pt idx="6">
                  <c:v>4</c:v>
                </c:pt>
                <c:pt idx="7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1A7-4015-9085-D6F7364CE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9502336"/>
        <c:axId val="249520512"/>
      </c:barChart>
      <c:catAx>
        <c:axId val="24950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520512"/>
        <c:crosses val="autoZero"/>
        <c:auto val="1"/>
        <c:lblAlgn val="ctr"/>
        <c:lblOffset val="100"/>
        <c:noMultiLvlLbl val="0"/>
      </c:catAx>
      <c:valAx>
        <c:axId val="2495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records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50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Management_summary!$C$2</c:f>
              <c:strCache>
                <c:ptCount val="1"/>
                <c:pt idx="0">
                  <c:v>No bleaching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Management_summary!$B$3:$B$5</c:f>
              <c:strCache>
                <c:ptCount val="3"/>
                <c:pt idx="0">
                  <c:v>Fully protected</c:v>
                </c:pt>
                <c:pt idx="1">
                  <c:v>Open access</c:v>
                </c:pt>
                <c:pt idx="2">
                  <c:v>Partially protected</c:v>
                </c:pt>
              </c:strCache>
            </c:strRef>
          </c:cat>
          <c:val>
            <c:numRef>
              <c:f>Management_summary!$C$3:$C$5</c:f>
              <c:numCache>
                <c:formatCode>General</c:formatCode>
                <c:ptCount val="3"/>
                <c:pt idx="0">
                  <c:v>303</c:v>
                </c:pt>
                <c:pt idx="1">
                  <c:v>307</c:v>
                </c:pt>
                <c:pt idx="2">
                  <c:v>118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E0-459B-AEDE-8E720BC1F8B8}"/>
            </c:ext>
          </c:extLst>
        </c:ser>
        <c:ser>
          <c:idx val="1"/>
          <c:order val="1"/>
          <c:tx>
            <c:strRef>
              <c:f>Management_summary!$D$2</c:f>
              <c:strCache>
                <c:ptCount val="1"/>
                <c:pt idx="0">
                  <c:v>Partially bleached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Management_summary!$B$3:$B$5</c:f>
              <c:strCache>
                <c:ptCount val="3"/>
                <c:pt idx="0">
                  <c:v>Fully protected</c:v>
                </c:pt>
                <c:pt idx="1">
                  <c:v>Open access</c:v>
                </c:pt>
                <c:pt idx="2">
                  <c:v>Partially protected</c:v>
                </c:pt>
              </c:strCache>
            </c:strRef>
          </c:cat>
          <c:val>
            <c:numRef>
              <c:f>Management_summary!$D$3:$D$5</c:f>
              <c:numCache>
                <c:formatCode>General</c:formatCode>
                <c:ptCount val="3"/>
                <c:pt idx="0">
                  <c:v>162</c:v>
                </c:pt>
                <c:pt idx="1">
                  <c:v>106</c:v>
                </c:pt>
                <c:pt idx="2">
                  <c:v>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6E0-459B-AEDE-8E720BC1F8B8}"/>
            </c:ext>
          </c:extLst>
        </c:ser>
        <c:ser>
          <c:idx val="2"/>
          <c:order val="2"/>
          <c:tx>
            <c:strRef>
              <c:f>Management_summary!$E$2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Management_summary!$B$3:$B$5</c:f>
              <c:strCache>
                <c:ptCount val="3"/>
                <c:pt idx="0">
                  <c:v>Fully protected</c:v>
                </c:pt>
                <c:pt idx="1">
                  <c:v>Open access</c:v>
                </c:pt>
                <c:pt idx="2">
                  <c:v>Partially protected</c:v>
                </c:pt>
              </c:strCache>
            </c:strRef>
          </c:cat>
          <c:val>
            <c:numRef>
              <c:f>Management_summary!$E$3:$E$5</c:f>
              <c:numCache>
                <c:formatCode>General</c:formatCode>
                <c:ptCount val="3"/>
                <c:pt idx="0">
                  <c:v>63</c:v>
                </c:pt>
                <c:pt idx="1">
                  <c:v>23</c:v>
                </c:pt>
                <c:pt idx="2">
                  <c:v>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6E0-459B-AEDE-8E720BC1F8B8}"/>
            </c:ext>
          </c:extLst>
        </c:ser>
        <c:ser>
          <c:idx val="3"/>
          <c:order val="3"/>
          <c:tx>
            <c:strRef>
              <c:f>Management_summary!$F$2</c:f>
              <c:strCache>
                <c:ptCount val="1"/>
                <c:pt idx="0">
                  <c:v>Partly dead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Management_summary!$B$3:$B$5</c:f>
              <c:strCache>
                <c:ptCount val="3"/>
                <c:pt idx="0">
                  <c:v>Fully protected</c:v>
                </c:pt>
                <c:pt idx="1">
                  <c:v>Open access</c:v>
                </c:pt>
                <c:pt idx="2">
                  <c:v>Partially protected</c:v>
                </c:pt>
              </c:strCache>
            </c:strRef>
          </c:cat>
          <c:val>
            <c:numRef>
              <c:f>Management_summary!$F$3:$F$5</c:f>
              <c:numCache>
                <c:formatCode>General</c:formatCode>
                <c:ptCount val="3"/>
                <c:pt idx="0">
                  <c:v>29</c:v>
                </c:pt>
                <c:pt idx="1">
                  <c:v>16</c:v>
                </c:pt>
                <c:pt idx="2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6E0-459B-AEDE-8E720BC1F8B8}"/>
            </c:ext>
          </c:extLst>
        </c:ser>
        <c:ser>
          <c:idx val="4"/>
          <c:order val="4"/>
          <c:tx>
            <c:strRef>
              <c:f>Management_summary!$G$2</c:f>
              <c:strCache>
                <c:ptCount val="1"/>
                <c:pt idx="0">
                  <c:v>Recently dead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Management_summary!$B$3:$B$5</c:f>
              <c:strCache>
                <c:ptCount val="3"/>
                <c:pt idx="0">
                  <c:v>Fully protected</c:v>
                </c:pt>
                <c:pt idx="1">
                  <c:v>Open access</c:v>
                </c:pt>
                <c:pt idx="2">
                  <c:v>Partially protected</c:v>
                </c:pt>
              </c:strCache>
            </c:strRef>
          </c:cat>
          <c:val>
            <c:numRef>
              <c:f>Management_summary!$G$3:$G$5</c:f>
              <c:numCache>
                <c:formatCode>General</c:formatCode>
                <c:ptCount val="3"/>
                <c:pt idx="0">
                  <c:v>47</c:v>
                </c:pt>
                <c:pt idx="1">
                  <c:v>14</c:v>
                </c:pt>
                <c:pt idx="2">
                  <c:v>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6E0-459B-AEDE-8E720BC1F8B8}"/>
            </c:ext>
          </c:extLst>
        </c:ser>
        <c:ser>
          <c:idx val="5"/>
          <c:order val="5"/>
          <c:tx>
            <c:strRef>
              <c:f>Management_summary!$H$2</c:f>
              <c:strCache>
                <c:ptCount val="1"/>
                <c:pt idx="0">
                  <c:v>Recovered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Management_summary!$B$3:$B$5</c:f>
              <c:strCache>
                <c:ptCount val="3"/>
                <c:pt idx="0">
                  <c:v>Fully protected</c:v>
                </c:pt>
                <c:pt idx="1">
                  <c:v>Open access</c:v>
                </c:pt>
                <c:pt idx="2">
                  <c:v>Partially protected</c:v>
                </c:pt>
              </c:strCache>
            </c:strRef>
          </c:cat>
          <c:val>
            <c:numRef>
              <c:f>Management_summary!$H$3:$H$5</c:f>
              <c:numCache>
                <c:formatCode>General</c:formatCode>
                <c:ptCount val="3"/>
                <c:pt idx="0">
                  <c:v>64</c:v>
                </c:pt>
                <c:pt idx="1">
                  <c:v>32</c:v>
                </c:pt>
                <c:pt idx="2">
                  <c:v>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6E0-459B-AEDE-8E720BC1F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9257344"/>
        <c:axId val="249271424"/>
      </c:barChart>
      <c:catAx>
        <c:axId val="24925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71424"/>
        <c:crosses val="autoZero"/>
        <c:auto val="1"/>
        <c:lblAlgn val="ctr"/>
        <c:lblOffset val="100"/>
        <c:noMultiLvlLbl val="0"/>
      </c:catAx>
      <c:valAx>
        <c:axId val="249271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records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5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Management_summary!$M$2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Management_summary!$L$3:$L$5</c:f>
              <c:strCache>
                <c:ptCount val="3"/>
                <c:pt idx="0">
                  <c:v>Fully protected</c:v>
                </c:pt>
                <c:pt idx="1">
                  <c:v>Open access</c:v>
                </c:pt>
                <c:pt idx="2">
                  <c:v>Partially protected</c:v>
                </c:pt>
              </c:strCache>
            </c:strRef>
          </c:cat>
          <c:val>
            <c:numRef>
              <c:f>Management_summary!$M$3:$M$5</c:f>
              <c:numCache>
                <c:formatCode>General</c:formatCode>
                <c:ptCount val="3"/>
                <c:pt idx="0">
                  <c:v>225</c:v>
                </c:pt>
                <c:pt idx="1">
                  <c:v>129</c:v>
                </c:pt>
                <c:pt idx="2">
                  <c:v>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FF0-4412-972F-FD303EAEC3C4}"/>
            </c:ext>
          </c:extLst>
        </c:ser>
        <c:ser>
          <c:idx val="1"/>
          <c:order val="1"/>
          <c:tx>
            <c:strRef>
              <c:f>Management_summary!$N$2</c:f>
              <c:strCache>
                <c:ptCount val="1"/>
                <c:pt idx="0">
                  <c:v>Recently dead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Management_summary!$L$3:$L$5</c:f>
              <c:strCache>
                <c:ptCount val="3"/>
                <c:pt idx="0">
                  <c:v>Fully protected</c:v>
                </c:pt>
                <c:pt idx="1">
                  <c:v>Open access</c:v>
                </c:pt>
                <c:pt idx="2">
                  <c:v>Partially protected</c:v>
                </c:pt>
              </c:strCache>
            </c:strRef>
          </c:cat>
          <c:val>
            <c:numRef>
              <c:f>Management_summary!$N$3:$N$5</c:f>
              <c:numCache>
                <c:formatCode>General</c:formatCode>
                <c:ptCount val="3"/>
                <c:pt idx="0">
                  <c:v>76</c:v>
                </c:pt>
                <c:pt idx="1">
                  <c:v>30</c:v>
                </c:pt>
                <c:pt idx="2">
                  <c:v>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FF0-4412-972F-FD303EAEC3C4}"/>
            </c:ext>
          </c:extLst>
        </c:ser>
        <c:ser>
          <c:idx val="2"/>
          <c:order val="2"/>
          <c:tx>
            <c:strRef>
              <c:f>Management_summary!$O$2</c:f>
              <c:strCache>
                <c:ptCount val="1"/>
                <c:pt idx="0">
                  <c:v>Recovered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Management_summary!$L$3:$L$5</c:f>
              <c:strCache>
                <c:ptCount val="3"/>
                <c:pt idx="0">
                  <c:v>Fully protected</c:v>
                </c:pt>
                <c:pt idx="1">
                  <c:v>Open access</c:v>
                </c:pt>
                <c:pt idx="2">
                  <c:v>Partially protected</c:v>
                </c:pt>
              </c:strCache>
            </c:strRef>
          </c:cat>
          <c:val>
            <c:numRef>
              <c:f>Management_summary!$O$3:$O$5</c:f>
              <c:numCache>
                <c:formatCode>General</c:formatCode>
                <c:ptCount val="3"/>
                <c:pt idx="0">
                  <c:v>64</c:v>
                </c:pt>
                <c:pt idx="1">
                  <c:v>32</c:v>
                </c:pt>
                <c:pt idx="2">
                  <c:v>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FF0-4412-972F-FD303EAEC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9528704"/>
        <c:axId val="249530240"/>
      </c:barChart>
      <c:catAx>
        <c:axId val="24952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530240"/>
        <c:crosses val="autoZero"/>
        <c:auto val="1"/>
        <c:lblAlgn val="ctr"/>
        <c:lblOffset val="100"/>
        <c:noMultiLvlLbl val="0"/>
      </c:catAx>
      <c:valAx>
        <c:axId val="249530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records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52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Monthly_summary!$J$62</c:f>
              <c:strCache>
                <c:ptCount val="1"/>
                <c:pt idx="0">
                  <c:v>No bleaching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Monthly_summary!$K$61:$N$61</c:f>
              <c:strCache>
                <c:ptCount val="4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</c:strCache>
            </c:strRef>
          </c:cat>
          <c:val>
            <c:numRef>
              <c:f>Monthly_summary!$K$62:$N$62</c:f>
              <c:numCache>
                <c:formatCode>0</c:formatCode>
                <c:ptCount val="4"/>
                <c:pt idx="0">
                  <c:v>-3.7333333333333307</c:v>
                </c:pt>
                <c:pt idx="1">
                  <c:v>-7.1454545454545464</c:v>
                </c:pt>
                <c:pt idx="2">
                  <c:v>-2.454545454545455</c:v>
                </c:pt>
                <c:pt idx="3">
                  <c:v>-1.2727272727272734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34E-4BE7-8CBC-D3BD2CB74A5D}"/>
            </c:ext>
          </c:extLst>
        </c:ser>
        <c:ser>
          <c:idx val="1"/>
          <c:order val="1"/>
          <c:tx>
            <c:strRef>
              <c:f>Monthly_summary!$J$63</c:f>
              <c:strCache>
                <c:ptCount val="1"/>
                <c:pt idx="0">
                  <c:v>Partially bleached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Monthly_summary!$K$61:$N$61</c:f>
              <c:strCache>
                <c:ptCount val="4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</c:strCache>
            </c:strRef>
          </c:cat>
          <c:val>
            <c:numRef>
              <c:f>Monthly_summary!$K$63:$N$63</c:f>
              <c:numCache>
                <c:formatCode>0</c:formatCode>
                <c:ptCount val="4"/>
                <c:pt idx="0">
                  <c:v>2.7666666666666666</c:v>
                </c:pt>
                <c:pt idx="1">
                  <c:v>4.4454545454545453</c:v>
                </c:pt>
                <c:pt idx="2">
                  <c:v>-5.2727272727272725</c:v>
                </c:pt>
                <c:pt idx="3">
                  <c:v>-4.545454545454545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34E-4BE7-8CBC-D3BD2CB74A5D}"/>
            </c:ext>
          </c:extLst>
        </c:ser>
        <c:ser>
          <c:idx val="2"/>
          <c:order val="2"/>
          <c:tx>
            <c:strRef>
              <c:f>Monthly_summary!$J$64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Monthly_summary!$K$61:$N$61</c:f>
              <c:strCache>
                <c:ptCount val="4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</c:strCache>
            </c:strRef>
          </c:cat>
          <c:val>
            <c:numRef>
              <c:f>Monthly_summary!$K$64:$N$64</c:f>
              <c:numCache>
                <c:formatCode>0</c:formatCode>
                <c:ptCount val="4"/>
                <c:pt idx="0">
                  <c:v>3.3333333333333354E-2</c:v>
                </c:pt>
                <c:pt idx="1">
                  <c:v>3.6181818181818182</c:v>
                </c:pt>
                <c:pt idx="2">
                  <c:v>1.4545454545454541</c:v>
                </c:pt>
                <c:pt idx="3">
                  <c:v>-5.0909090909090908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34E-4BE7-8CBC-D3BD2CB74A5D}"/>
            </c:ext>
          </c:extLst>
        </c:ser>
        <c:ser>
          <c:idx val="3"/>
          <c:order val="3"/>
          <c:tx>
            <c:strRef>
              <c:f>Monthly_summary!$J$65</c:f>
              <c:strCache>
                <c:ptCount val="1"/>
                <c:pt idx="0">
                  <c:v>Partly dead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Monthly_summary!$K$61:$N$61</c:f>
              <c:strCache>
                <c:ptCount val="4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</c:strCache>
            </c:strRef>
          </c:cat>
          <c:val>
            <c:numRef>
              <c:f>Monthly_summary!$K$65:$N$65</c:f>
              <c:numCache>
                <c:formatCode>0</c:formatCode>
                <c:ptCount val="4"/>
                <c:pt idx="0">
                  <c:v>-0.16666666666666666</c:v>
                </c:pt>
                <c:pt idx="1">
                  <c:v>0.63636363636363635</c:v>
                </c:pt>
                <c:pt idx="2">
                  <c:v>2.0909090909090908</c:v>
                </c:pt>
                <c:pt idx="3">
                  <c:v>0.63636363636363669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34E-4BE7-8CBC-D3BD2CB74A5D}"/>
            </c:ext>
          </c:extLst>
        </c:ser>
        <c:ser>
          <c:idx val="4"/>
          <c:order val="4"/>
          <c:tx>
            <c:strRef>
              <c:f>Monthly_summary!$J$66</c:f>
              <c:strCache>
                <c:ptCount val="1"/>
                <c:pt idx="0">
                  <c:v>Recently dead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Monthly_summary!$K$61:$N$61</c:f>
              <c:strCache>
                <c:ptCount val="4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</c:strCache>
            </c:strRef>
          </c:cat>
          <c:val>
            <c:numRef>
              <c:f>Monthly_summary!$K$66:$N$66</c:f>
              <c:numCache>
                <c:formatCode>0</c:formatCode>
                <c:ptCount val="4"/>
                <c:pt idx="0">
                  <c:v>0</c:v>
                </c:pt>
                <c:pt idx="1">
                  <c:v>0.27272727272727271</c:v>
                </c:pt>
                <c:pt idx="2">
                  <c:v>1.3636363636363638</c:v>
                </c:pt>
                <c:pt idx="3">
                  <c:v>3.7272727272727266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34E-4BE7-8CBC-D3BD2CB74A5D}"/>
            </c:ext>
          </c:extLst>
        </c:ser>
        <c:ser>
          <c:idx val="5"/>
          <c:order val="5"/>
          <c:tx>
            <c:strRef>
              <c:f>Monthly_summary!$J$67</c:f>
              <c:strCache>
                <c:ptCount val="1"/>
                <c:pt idx="0">
                  <c:v>Recovered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Monthly_summary!$K$61:$N$61</c:f>
              <c:strCache>
                <c:ptCount val="4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</c:strCache>
            </c:strRef>
          </c:cat>
          <c:val>
            <c:numRef>
              <c:f>Monthly_summary!$K$67:$N$67</c:f>
              <c:numCache>
                <c:formatCode>0</c:formatCode>
                <c:ptCount val="4"/>
                <c:pt idx="0">
                  <c:v>0</c:v>
                </c:pt>
                <c:pt idx="1">
                  <c:v>9.0909090909090912E-2</c:v>
                </c:pt>
                <c:pt idx="2">
                  <c:v>2.5454545454545454</c:v>
                </c:pt>
                <c:pt idx="3">
                  <c:v>5.9090909090909083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34E-4BE7-8CBC-D3BD2CB74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99134336"/>
        <c:axId val="299144320"/>
      </c:barChart>
      <c:catAx>
        <c:axId val="29913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44320"/>
        <c:crosses val="autoZero"/>
        <c:auto val="1"/>
        <c:lblAlgn val="ctr"/>
        <c:lblOffset val="100"/>
        <c:noMultiLvlLbl val="0"/>
      </c:catAx>
      <c:valAx>
        <c:axId val="2991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Percentage of records (difference in monthly average values)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3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[1]Mgmt_regime!$C$4</c:f>
              <c:strCache>
                <c:ptCount val="1"/>
                <c:pt idx="0">
                  <c:v>No bleaching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[1]Mgmt_regime!$B$5:$B$7</c:f>
              <c:strCache>
                <c:ptCount val="3"/>
                <c:pt idx="0">
                  <c:v>OA</c:v>
                </c:pt>
                <c:pt idx="1">
                  <c:v>PP</c:v>
                </c:pt>
                <c:pt idx="2">
                  <c:v>FP</c:v>
                </c:pt>
              </c:strCache>
            </c:strRef>
          </c:cat>
          <c:val>
            <c:numRef>
              <c:f>[1]Mgmt_regime!$C$5:$C$7</c:f>
              <c:numCache>
                <c:formatCode>General</c:formatCode>
                <c:ptCount val="3"/>
                <c:pt idx="0">
                  <c:v>47</c:v>
                </c:pt>
                <c:pt idx="1">
                  <c:v>14</c:v>
                </c:pt>
                <c:pt idx="2">
                  <c:v>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89D-4778-8BB3-FE1707FE568C}"/>
            </c:ext>
          </c:extLst>
        </c:ser>
        <c:ser>
          <c:idx val="1"/>
          <c:order val="1"/>
          <c:tx>
            <c:strRef>
              <c:f>[1]Mgmt_regime!$D$4</c:f>
              <c:strCache>
                <c:ptCount val="1"/>
                <c:pt idx="0">
                  <c:v>Partially bleached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[1]Mgmt_regime!$B$5:$B$7</c:f>
              <c:strCache>
                <c:ptCount val="3"/>
                <c:pt idx="0">
                  <c:v>OA</c:v>
                </c:pt>
                <c:pt idx="1">
                  <c:v>PP</c:v>
                </c:pt>
                <c:pt idx="2">
                  <c:v>FP</c:v>
                </c:pt>
              </c:strCache>
            </c:strRef>
          </c:cat>
          <c:val>
            <c:numRef>
              <c:f>[1]Mgmt_regime!$D$5:$D$7</c:f>
              <c:numCache>
                <c:formatCode>General</c:formatCode>
                <c:ptCount val="3"/>
                <c:pt idx="0">
                  <c:v>8</c:v>
                </c:pt>
                <c:pt idx="1">
                  <c:v>2</c:v>
                </c:pt>
                <c:pt idx="2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89D-4778-8BB3-FE1707FE568C}"/>
            </c:ext>
          </c:extLst>
        </c:ser>
        <c:ser>
          <c:idx val="2"/>
          <c:order val="2"/>
          <c:tx>
            <c:strRef>
              <c:f>[1]Mgmt_regime!$E$4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[1]Mgmt_regime!$B$5:$B$7</c:f>
              <c:strCache>
                <c:ptCount val="3"/>
                <c:pt idx="0">
                  <c:v>OA</c:v>
                </c:pt>
                <c:pt idx="1">
                  <c:v>PP</c:v>
                </c:pt>
                <c:pt idx="2">
                  <c:v>FP</c:v>
                </c:pt>
              </c:strCache>
            </c:strRef>
          </c:cat>
          <c:val>
            <c:numRef>
              <c:f>[1]Mgmt_regime!$E$5:$E$7</c:f>
              <c:numCache>
                <c:formatCode>General</c:formatCode>
                <c:ptCount val="3"/>
                <c:pt idx="0">
                  <c:v>1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89D-4778-8BB3-FE1707FE568C}"/>
            </c:ext>
          </c:extLst>
        </c:ser>
        <c:ser>
          <c:idx val="3"/>
          <c:order val="3"/>
          <c:tx>
            <c:strRef>
              <c:f>[1]Mgmt_regime!$F$4</c:f>
              <c:strCache>
                <c:ptCount val="1"/>
                <c:pt idx="0">
                  <c:v>Partly dead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[1]Mgmt_regime!$B$5:$B$7</c:f>
              <c:strCache>
                <c:ptCount val="3"/>
                <c:pt idx="0">
                  <c:v>OA</c:v>
                </c:pt>
                <c:pt idx="1">
                  <c:v>PP</c:v>
                </c:pt>
                <c:pt idx="2">
                  <c:v>FP</c:v>
                </c:pt>
              </c:strCache>
            </c:strRef>
          </c:cat>
          <c:val>
            <c:numRef>
              <c:f>[1]Mgmt_regime!$F$5:$F$7</c:f>
              <c:numCache>
                <c:formatCode>General</c:formatCode>
                <c:ptCount val="3"/>
                <c:pt idx="0">
                  <c:v>7</c:v>
                </c:pt>
                <c:pt idx="1">
                  <c:v>13</c:v>
                </c:pt>
                <c:pt idx="2">
                  <c:v>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89D-4778-8BB3-FE1707FE568C}"/>
            </c:ext>
          </c:extLst>
        </c:ser>
        <c:ser>
          <c:idx val="4"/>
          <c:order val="4"/>
          <c:tx>
            <c:strRef>
              <c:f>[1]Mgmt_regime!$G$4</c:f>
              <c:strCache>
                <c:ptCount val="1"/>
                <c:pt idx="0">
                  <c:v>Recently dead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[1]Mgmt_regime!$B$5:$B$7</c:f>
              <c:strCache>
                <c:ptCount val="3"/>
                <c:pt idx="0">
                  <c:v>OA</c:v>
                </c:pt>
                <c:pt idx="1">
                  <c:v>PP</c:v>
                </c:pt>
                <c:pt idx="2">
                  <c:v>FP</c:v>
                </c:pt>
              </c:strCache>
            </c:strRef>
          </c:cat>
          <c:val>
            <c:numRef>
              <c:f>[1]Mgmt_regime!$G$5:$G$7</c:f>
              <c:numCache>
                <c:formatCode>General</c:formatCode>
                <c:ptCount val="3"/>
                <c:pt idx="0">
                  <c:v>8</c:v>
                </c:pt>
                <c:pt idx="1">
                  <c:v>13</c:v>
                </c:pt>
                <c:pt idx="2">
                  <c:v>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89D-4778-8BB3-FE1707FE568C}"/>
            </c:ext>
          </c:extLst>
        </c:ser>
        <c:ser>
          <c:idx val="5"/>
          <c:order val="5"/>
          <c:tx>
            <c:strRef>
              <c:f>[1]Mgmt_regime!$H$4</c:f>
              <c:strCache>
                <c:ptCount val="1"/>
                <c:pt idx="0">
                  <c:v>Recovered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[1]Mgmt_regime!$B$5:$B$7</c:f>
              <c:strCache>
                <c:ptCount val="3"/>
                <c:pt idx="0">
                  <c:v>OA</c:v>
                </c:pt>
                <c:pt idx="1">
                  <c:v>PP</c:v>
                </c:pt>
                <c:pt idx="2">
                  <c:v>FP</c:v>
                </c:pt>
              </c:strCache>
            </c:strRef>
          </c:cat>
          <c:val>
            <c:numRef>
              <c:f>[1]Mgmt_regime!$H$5:$H$7</c:f>
              <c:numCache>
                <c:formatCode>General</c:formatCode>
                <c:ptCount val="3"/>
                <c:pt idx="0">
                  <c:v>24</c:v>
                </c:pt>
                <c:pt idx="1">
                  <c:v>21</c:v>
                </c:pt>
                <c:pt idx="2">
                  <c:v>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89D-4778-8BB3-FE1707FE568C}"/>
            </c:ext>
          </c:extLst>
        </c:ser>
        <c:ser>
          <c:idx val="6"/>
          <c:order val="6"/>
          <c:tx>
            <c:strRef>
              <c:f>[1]Mgmt_regime!$I$4</c:f>
              <c:strCache>
                <c:ptCount val="1"/>
                <c:pt idx="0">
                  <c:v>Not found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[1]Mgmt_regime!$B$5:$B$7</c:f>
              <c:strCache>
                <c:ptCount val="3"/>
                <c:pt idx="0">
                  <c:v>OA</c:v>
                </c:pt>
                <c:pt idx="1">
                  <c:v>PP</c:v>
                </c:pt>
                <c:pt idx="2">
                  <c:v>FP</c:v>
                </c:pt>
              </c:strCache>
            </c:strRef>
          </c:cat>
          <c:val>
            <c:numRef>
              <c:f>[1]Mgmt_regime!$I$5:$I$7</c:f>
              <c:numCache>
                <c:formatCode>General</c:formatCode>
                <c:ptCount val="3"/>
                <c:pt idx="0">
                  <c:v>9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189D-4778-8BB3-FE1707FE5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85789568"/>
        <c:axId val="285799936"/>
      </c:barChart>
      <c:catAx>
        <c:axId val="28578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799936"/>
        <c:crosses val="autoZero"/>
        <c:auto val="1"/>
        <c:lblAlgn val="ctr"/>
        <c:lblOffset val="100"/>
        <c:noMultiLvlLbl val="0"/>
      </c:catAx>
      <c:valAx>
        <c:axId val="28579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78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959743499937295E-2"/>
          <c:y val="4.2530547482007401E-2"/>
          <c:w val="0.65729931205057357"/>
          <c:h val="0.86244884194677385"/>
        </c:manualLayout>
      </c:layout>
      <c:lineChart>
        <c:grouping val="standard"/>
        <c:varyColors val="0"/>
        <c:ser>
          <c:idx val="0"/>
          <c:order val="0"/>
          <c:tx>
            <c:strRef>
              <c:f>Monthly_summary!$A$71</c:f>
              <c:strCache>
                <c:ptCount val="1"/>
                <c:pt idx="0">
                  <c:v>No bleaching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Monthly_summary!$B$80:$B$85</c:f>
                <c:numCache>
                  <c:formatCode>General</c:formatCode>
                  <c:ptCount val="6"/>
                  <c:pt idx="0">
                    <c:v>6.2822501276745335</c:v>
                  </c:pt>
                  <c:pt idx="1">
                    <c:v>3.011090610836324</c:v>
                  </c:pt>
                  <c:pt idx="2">
                    <c:v>0.40824829046386302</c:v>
                  </c:pt>
                  <c:pt idx="3">
                    <c:v>0.40824829046386302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Monthly_summary!$B$80:$B$85</c:f>
                <c:numCache>
                  <c:formatCode>General</c:formatCode>
                  <c:ptCount val="6"/>
                  <c:pt idx="0">
                    <c:v>6.2822501276745335</c:v>
                  </c:pt>
                  <c:pt idx="1">
                    <c:v>3.011090610836324</c:v>
                  </c:pt>
                  <c:pt idx="2">
                    <c:v>0.40824829046386302</c:v>
                  </c:pt>
                  <c:pt idx="3">
                    <c:v>0.40824829046386302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Monthly_summary!$B$70:$F$70</c:f>
              <c:strCache>
                <c:ptCount val="5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</c:strCache>
            </c:strRef>
          </c:cat>
          <c:val>
            <c:numRef>
              <c:f>Monthly_summary!$B$71:$F$71</c:f>
              <c:numCache>
                <c:formatCode>0</c:formatCode>
                <c:ptCount val="5"/>
                <c:pt idx="0">
                  <c:v>24.333333333333332</c:v>
                </c:pt>
                <c:pt idx="1">
                  <c:v>20.6</c:v>
                </c:pt>
                <c:pt idx="2">
                  <c:v>13.454545454545455</c:v>
                </c:pt>
                <c:pt idx="3">
                  <c:v>11</c:v>
                </c:pt>
                <c:pt idx="4">
                  <c:v>9.7272727272727266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78-4426-85B1-EC89409B7520}"/>
            </c:ext>
          </c:extLst>
        </c:ser>
        <c:ser>
          <c:idx val="1"/>
          <c:order val="1"/>
          <c:tx>
            <c:strRef>
              <c:f>Monthly_summary!$A$72</c:f>
              <c:strCache>
                <c:ptCount val="1"/>
                <c:pt idx="0">
                  <c:v>Partially bleached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Monthly_summary!$C$80:$C$85</c:f>
                <c:numCache>
                  <c:formatCode>General</c:formatCode>
                  <c:ptCount val="6"/>
                  <c:pt idx="0">
                    <c:v>7.2755297630710913</c:v>
                  </c:pt>
                  <c:pt idx="1">
                    <c:v>4.863697724525605</c:v>
                  </c:pt>
                  <c:pt idx="2">
                    <c:v>0.4216370213557839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Monthly_summary!$C$80:$C$85</c:f>
                <c:numCache>
                  <c:formatCode>General</c:formatCode>
                  <c:ptCount val="6"/>
                  <c:pt idx="0">
                    <c:v>7.2755297630710913</c:v>
                  </c:pt>
                  <c:pt idx="1">
                    <c:v>4.863697724525605</c:v>
                  </c:pt>
                  <c:pt idx="2">
                    <c:v>0.4216370213557839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Monthly_summary!$B$70:$F$70</c:f>
              <c:strCache>
                <c:ptCount val="5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</c:strCache>
            </c:strRef>
          </c:cat>
          <c:val>
            <c:numRef>
              <c:f>Monthly_summary!$B$72:$F$72</c:f>
              <c:numCache>
                <c:formatCode>0</c:formatCode>
                <c:ptCount val="5"/>
                <c:pt idx="0">
                  <c:v>4.333333333333333</c:v>
                </c:pt>
                <c:pt idx="1">
                  <c:v>7.1</c:v>
                </c:pt>
                <c:pt idx="2">
                  <c:v>11.545454545454545</c:v>
                </c:pt>
                <c:pt idx="3">
                  <c:v>6.2727272727272725</c:v>
                </c:pt>
                <c:pt idx="4">
                  <c:v>1.7272727272727273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78-4426-85B1-EC89409B7520}"/>
            </c:ext>
          </c:extLst>
        </c:ser>
        <c:ser>
          <c:idx val="2"/>
          <c:order val="2"/>
          <c:tx>
            <c:strRef>
              <c:f>Monthly_summary!$A$73</c:f>
              <c:strCache>
                <c:ptCount val="1"/>
                <c:pt idx="0">
                  <c:v>White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Monthly_summary!$D$80:$D$85</c:f>
                <c:numCache>
                  <c:formatCode>General</c:formatCode>
                  <c:ptCount val="6"/>
                  <c:pt idx="0">
                    <c:v>5.9053134779389378</c:v>
                  </c:pt>
                  <c:pt idx="1">
                    <c:v>4.5905040325357822</c:v>
                  </c:pt>
                  <c:pt idx="2">
                    <c:v>4.445631154699675</c:v>
                  </c:pt>
                  <c:pt idx="3">
                    <c:v>1.2060453783110545</c:v>
                  </c:pt>
                  <c:pt idx="4">
                    <c:v>0.46709936649691375</c:v>
                  </c:pt>
                  <c:pt idx="5">
                    <c:v>0.30151134457776363</c:v>
                  </c:pt>
                </c:numCache>
              </c:numRef>
            </c:plus>
            <c:minus>
              <c:numRef>
                <c:f>Monthly_summary!$D$80:$D$85</c:f>
                <c:numCache>
                  <c:formatCode>General</c:formatCode>
                  <c:ptCount val="6"/>
                  <c:pt idx="0">
                    <c:v>5.9053134779389378</c:v>
                  </c:pt>
                  <c:pt idx="1">
                    <c:v>4.5905040325357822</c:v>
                  </c:pt>
                  <c:pt idx="2">
                    <c:v>4.445631154699675</c:v>
                  </c:pt>
                  <c:pt idx="3">
                    <c:v>1.2060453783110545</c:v>
                  </c:pt>
                  <c:pt idx="4">
                    <c:v>0.46709936649691375</c:v>
                  </c:pt>
                  <c:pt idx="5">
                    <c:v>0.30151134457776363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Monthly_summary!$B$70:$F$70</c:f>
              <c:strCache>
                <c:ptCount val="5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</c:strCache>
            </c:strRef>
          </c:cat>
          <c:val>
            <c:numRef>
              <c:f>Monthly_summary!$B$73:$F$73</c:f>
              <c:numCache>
                <c:formatCode>0</c:formatCode>
                <c:ptCount val="5"/>
                <c:pt idx="0">
                  <c:v>0.16666666666666666</c:v>
                </c:pt>
                <c:pt idx="1">
                  <c:v>0.2</c:v>
                </c:pt>
                <c:pt idx="2">
                  <c:v>3.8181818181818183</c:v>
                </c:pt>
                <c:pt idx="3">
                  <c:v>5.2727272727272725</c:v>
                </c:pt>
                <c:pt idx="4">
                  <c:v>0.18181818181818182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78-4426-85B1-EC89409B7520}"/>
            </c:ext>
          </c:extLst>
        </c:ser>
        <c:ser>
          <c:idx val="3"/>
          <c:order val="3"/>
          <c:tx>
            <c:strRef>
              <c:f>Monthly_summary!$A$74</c:f>
              <c:strCache>
                <c:ptCount val="1"/>
                <c:pt idx="0">
                  <c:v>Partly dead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Monthly_summary!$E$80:$E$85</c:f>
                <c:numCache>
                  <c:formatCode>General</c:formatCode>
                  <c:ptCount val="6"/>
                  <c:pt idx="0">
                    <c:v>5.1768716422179137</c:v>
                  </c:pt>
                  <c:pt idx="1">
                    <c:v>2.8667371379639639</c:v>
                  </c:pt>
                  <c:pt idx="2">
                    <c:v>6.664696678633006</c:v>
                  </c:pt>
                  <c:pt idx="3">
                    <c:v>2.9356739972588608</c:v>
                  </c:pt>
                  <c:pt idx="4">
                    <c:v>1.6292775867068985</c:v>
                  </c:pt>
                  <c:pt idx="5">
                    <c:v>2.2482316283126735</c:v>
                  </c:pt>
                </c:numCache>
              </c:numRef>
            </c:plus>
            <c:minus>
              <c:numRef>
                <c:f>Monthly_summary!$E$80:$E$85</c:f>
                <c:numCache>
                  <c:formatCode>General</c:formatCode>
                  <c:ptCount val="6"/>
                  <c:pt idx="0">
                    <c:v>5.1768716422179137</c:v>
                  </c:pt>
                  <c:pt idx="1">
                    <c:v>2.8667371379639639</c:v>
                  </c:pt>
                  <c:pt idx="2">
                    <c:v>6.664696678633006</c:v>
                  </c:pt>
                  <c:pt idx="3">
                    <c:v>2.9356739972588608</c:v>
                  </c:pt>
                  <c:pt idx="4">
                    <c:v>1.6292775867068985</c:v>
                  </c:pt>
                  <c:pt idx="5">
                    <c:v>2.2482316283126735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Monthly_summary!$B$70:$F$70</c:f>
              <c:strCache>
                <c:ptCount val="5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</c:strCache>
            </c:strRef>
          </c:cat>
          <c:val>
            <c:numRef>
              <c:f>Monthly_summary!$B$74:$F$74</c:f>
              <c:numCache>
                <c:formatCode>0</c:formatCode>
                <c:ptCount val="5"/>
                <c:pt idx="0">
                  <c:v>0.16666666666666666</c:v>
                </c:pt>
                <c:pt idx="1">
                  <c:v>0</c:v>
                </c:pt>
                <c:pt idx="2">
                  <c:v>0.63636363636363635</c:v>
                </c:pt>
                <c:pt idx="3">
                  <c:v>2.7272727272727271</c:v>
                </c:pt>
                <c:pt idx="4">
                  <c:v>3.3636363636363638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778-4426-85B1-EC89409B7520}"/>
            </c:ext>
          </c:extLst>
        </c:ser>
        <c:ser>
          <c:idx val="4"/>
          <c:order val="4"/>
          <c:tx>
            <c:strRef>
              <c:f>Monthly_summary!$A$75</c:f>
              <c:strCache>
                <c:ptCount val="1"/>
                <c:pt idx="0">
                  <c:v>Recently dead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Monthly_summary!$F$80:$F$85</c:f>
                <c:numCache>
                  <c:formatCode>General</c:formatCode>
                  <c:ptCount val="6"/>
                  <c:pt idx="0">
                    <c:v>5.4606026973386212</c:v>
                  </c:pt>
                  <c:pt idx="1">
                    <c:v>2.1019471492361119</c:v>
                  </c:pt>
                  <c:pt idx="2">
                    <c:v>0.40451991747794525</c:v>
                  </c:pt>
                  <c:pt idx="3">
                    <c:v>3.4430430515091524</c:v>
                  </c:pt>
                  <c:pt idx="4">
                    <c:v>5.7318884719214012</c:v>
                  </c:pt>
                  <c:pt idx="5">
                    <c:v>3.5316748537665914</c:v>
                  </c:pt>
                </c:numCache>
              </c:numRef>
            </c:plus>
            <c:minus>
              <c:numRef>
                <c:f>Monthly_summary!$F$80:$F$85</c:f>
                <c:numCache>
                  <c:formatCode>General</c:formatCode>
                  <c:ptCount val="6"/>
                  <c:pt idx="0">
                    <c:v>5.4606026973386212</c:v>
                  </c:pt>
                  <c:pt idx="1">
                    <c:v>2.1019471492361119</c:v>
                  </c:pt>
                  <c:pt idx="2">
                    <c:v>0.40451991747794525</c:v>
                  </c:pt>
                  <c:pt idx="3">
                    <c:v>3.4430430515091524</c:v>
                  </c:pt>
                  <c:pt idx="4">
                    <c:v>5.7318884719214012</c:v>
                  </c:pt>
                  <c:pt idx="5">
                    <c:v>3.5316748537665914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Monthly_summary!$B$70:$F$70</c:f>
              <c:strCache>
                <c:ptCount val="5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</c:strCache>
            </c:strRef>
          </c:cat>
          <c:val>
            <c:numRef>
              <c:f>Monthly_summary!$B$75:$F$75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0.27272727272727271</c:v>
                </c:pt>
                <c:pt idx="3">
                  <c:v>1.6363636363636365</c:v>
                </c:pt>
                <c:pt idx="4">
                  <c:v>5.3636363636363633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778-4426-85B1-EC89409B7520}"/>
            </c:ext>
          </c:extLst>
        </c:ser>
        <c:ser>
          <c:idx val="5"/>
          <c:order val="5"/>
          <c:tx>
            <c:strRef>
              <c:f>Monthly_summary!$A$76</c:f>
              <c:strCache>
                <c:ptCount val="1"/>
                <c:pt idx="0">
                  <c:v>Recovered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Monthly_summary!$B$70:$F$70</c:f>
              <c:strCache>
                <c:ptCount val="5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</c:strCache>
            </c:strRef>
          </c:cat>
          <c:val>
            <c:numRef>
              <c:f>Monthly_summary!$B$76:$F$76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9.0909090909090912E-2</c:v>
                </c:pt>
                <c:pt idx="3">
                  <c:v>2.6363636363636362</c:v>
                </c:pt>
                <c:pt idx="4">
                  <c:v>8.545454545454545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778-4426-85B1-EC89409B7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214848"/>
        <c:axId val="247216768"/>
      </c:lineChart>
      <c:catAx>
        <c:axId val="24721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16768"/>
        <c:crosses val="autoZero"/>
        <c:auto val="1"/>
        <c:lblAlgn val="ctr"/>
        <c:lblOffset val="100"/>
        <c:noMultiLvlLbl val="0"/>
      </c:catAx>
      <c:valAx>
        <c:axId val="247216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aseline="0"/>
                  <a:t>coral colonies(average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1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Monthly_summary!$J$62</c:f>
              <c:strCache>
                <c:ptCount val="1"/>
                <c:pt idx="0">
                  <c:v>No bleaching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Monthly_summary!$K$61:$N$61</c:f>
              <c:strCache>
                <c:ptCount val="4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</c:strCache>
            </c:strRef>
          </c:cat>
          <c:val>
            <c:numRef>
              <c:f>Monthly_summary!$K$62:$N$62</c:f>
              <c:numCache>
                <c:formatCode>0</c:formatCode>
                <c:ptCount val="4"/>
                <c:pt idx="0">
                  <c:v>-3.7333333333333307</c:v>
                </c:pt>
                <c:pt idx="1">
                  <c:v>-7.1454545454545464</c:v>
                </c:pt>
                <c:pt idx="2">
                  <c:v>-2.454545454545455</c:v>
                </c:pt>
                <c:pt idx="3">
                  <c:v>-1.2727272727272734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34E-4BE7-8CBC-D3BD2CB74A5D}"/>
            </c:ext>
          </c:extLst>
        </c:ser>
        <c:ser>
          <c:idx val="1"/>
          <c:order val="1"/>
          <c:tx>
            <c:strRef>
              <c:f>Monthly_summary!$J$63</c:f>
              <c:strCache>
                <c:ptCount val="1"/>
                <c:pt idx="0">
                  <c:v>Partially bleached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Monthly_summary!$K$61:$N$61</c:f>
              <c:strCache>
                <c:ptCount val="4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</c:strCache>
            </c:strRef>
          </c:cat>
          <c:val>
            <c:numRef>
              <c:f>Monthly_summary!$K$63:$N$63</c:f>
              <c:numCache>
                <c:formatCode>0</c:formatCode>
                <c:ptCount val="4"/>
                <c:pt idx="0">
                  <c:v>2.7666666666666666</c:v>
                </c:pt>
                <c:pt idx="1">
                  <c:v>4.4454545454545453</c:v>
                </c:pt>
                <c:pt idx="2">
                  <c:v>-5.2727272727272725</c:v>
                </c:pt>
                <c:pt idx="3">
                  <c:v>-4.545454545454545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34E-4BE7-8CBC-D3BD2CB74A5D}"/>
            </c:ext>
          </c:extLst>
        </c:ser>
        <c:ser>
          <c:idx val="2"/>
          <c:order val="2"/>
          <c:tx>
            <c:strRef>
              <c:f>Monthly_summary!$J$64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Monthly_summary!$K$61:$N$61</c:f>
              <c:strCache>
                <c:ptCount val="4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</c:strCache>
            </c:strRef>
          </c:cat>
          <c:val>
            <c:numRef>
              <c:f>Monthly_summary!$K$64:$N$64</c:f>
              <c:numCache>
                <c:formatCode>0</c:formatCode>
                <c:ptCount val="4"/>
                <c:pt idx="0">
                  <c:v>3.3333333333333354E-2</c:v>
                </c:pt>
                <c:pt idx="1">
                  <c:v>3.6181818181818182</c:v>
                </c:pt>
                <c:pt idx="2">
                  <c:v>1.4545454545454541</c:v>
                </c:pt>
                <c:pt idx="3">
                  <c:v>-5.0909090909090908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34E-4BE7-8CBC-D3BD2CB74A5D}"/>
            </c:ext>
          </c:extLst>
        </c:ser>
        <c:ser>
          <c:idx val="3"/>
          <c:order val="3"/>
          <c:tx>
            <c:strRef>
              <c:f>Monthly_summary!$J$65</c:f>
              <c:strCache>
                <c:ptCount val="1"/>
                <c:pt idx="0">
                  <c:v>Partly dead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Monthly_summary!$K$61:$N$61</c:f>
              <c:strCache>
                <c:ptCount val="4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</c:strCache>
            </c:strRef>
          </c:cat>
          <c:val>
            <c:numRef>
              <c:f>Monthly_summary!$K$65:$N$65</c:f>
              <c:numCache>
                <c:formatCode>0</c:formatCode>
                <c:ptCount val="4"/>
                <c:pt idx="0">
                  <c:v>-0.16666666666666666</c:v>
                </c:pt>
                <c:pt idx="1">
                  <c:v>0.63636363636363635</c:v>
                </c:pt>
                <c:pt idx="2">
                  <c:v>2.0909090909090908</c:v>
                </c:pt>
                <c:pt idx="3">
                  <c:v>0.63636363636363669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34E-4BE7-8CBC-D3BD2CB74A5D}"/>
            </c:ext>
          </c:extLst>
        </c:ser>
        <c:ser>
          <c:idx val="4"/>
          <c:order val="4"/>
          <c:tx>
            <c:strRef>
              <c:f>Monthly_summary!$J$66</c:f>
              <c:strCache>
                <c:ptCount val="1"/>
                <c:pt idx="0">
                  <c:v>Recently dead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Monthly_summary!$K$61:$N$61</c:f>
              <c:strCache>
                <c:ptCount val="4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</c:strCache>
            </c:strRef>
          </c:cat>
          <c:val>
            <c:numRef>
              <c:f>Monthly_summary!$K$66:$N$66</c:f>
              <c:numCache>
                <c:formatCode>0</c:formatCode>
                <c:ptCount val="4"/>
                <c:pt idx="0">
                  <c:v>0</c:v>
                </c:pt>
                <c:pt idx="1">
                  <c:v>0.27272727272727271</c:v>
                </c:pt>
                <c:pt idx="2">
                  <c:v>1.3636363636363638</c:v>
                </c:pt>
                <c:pt idx="3">
                  <c:v>3.7272727272727266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34E-4BE7-8CBC-D3BD2CB74A5D}"/>
            </c:ext>
          </c:extLst>
        </c:ser>
        <c:ser>
          <c:idx val="5"/>
          <c:order val="5"/>
          <c:tx>
            <c:strRef>
              <c:f>Monthly_summary!$J$67</c:f>
              <c:strCache>
                <c:ptCount val="1"/>
                <c:pt idx="0">
                  <c:v>Recovered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Monthly_summary!$K$61:$N$61</c:f>
              <c:strCache>
                <c:ptCount val="4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</c:strCache>
            </c:strRef>
          </c:cat>
          <c:val>
            <c:numRef>
              <c:f>Monthly_summary!$K$67:$N$67</c:f>
              <c:numCache>
                <c:formatCode>0</c:formatCode>
                <c:ptCount val="4"/>
                <c:pt idx="0">
                  <c:v>0</c:v>
                </c:pt>
                <c:pt idx="1">
                  <c:v>9.0909090909090912E-2</c:v>
                </c:pt>
                <c:pt idx="2">
                  <c:v>2.5454545454545454</c:v>
                </c:pt>
                <c:pt idx="3">
                  <c:v>5.9090909090909083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34E-4BE7-8CBC-D3BD2CB74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47373184"/>
        <c:axId val="247383168"/>
      </c:barChart>
      <c:catAx>
        <c:axId val="24737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83168"/>
        <c:crosses val="autoZero"/>
        <c:auto val="1"/>
        <c:lblAlgn val="ctr"/>
        <c:lblOffset val="100"/>
        <c:noMultiLvlLbl val="0"/>
      </c:catAx>
      <c:valAx>
        <c:axId val="2473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Percentage of records (difference in monthly average values)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7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Genus_summary!$C$2</c:f>
              <c:strCache>
                <c:ptCount val="1"/>
                <c:pt idx="0">
                  <c:v>No bleaching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Genus_summary!$B$3:$B$15</c:f>
              <c:strCache>
                <c:ptCount val="13"/>
                <c:pt idx="0">
                  <c:v>Acropora</c:v>
                </c:pt>
                <c:pt idx="1">
                  <c:v>Alveopora</c:v>
                </c:pt>
                <c:pt idx="2">
                  <c:v>Favia </c:v>
                </c:pt>
                <c:pt idx="3">
                  <c:v>Favites</c:v>
                </c:pt>
                <c:pt idx="4">
                  <c:v>Fungia</c:v>
                </c:pt>
                <c:pt idx="5">
                  <c:v>Gorniopora </c:v>
                </c:pt>
                <c:pt idx="6">
                  <c:v>Hydnophora</c:v>
                </c:pt>
                <c:pt idx="7">
                  <c:v>Pavona</c:v>
                </c:pt>
                <c:pt idx="8">
                  <c:v>Platygyra</c:v>
                </c:pt>
                <c:pt idx="9">
                  <c:v>Pocillopora</c:v>
                </c:pt>
                <c:pt idx="10">
                  <c:v>Porites Branching</c:v>
                </c:pt>
                <c:pt idx="11">
                  <c:v>Porites Massive</c:v>
                </c:pt>
                <c:pt idx="12">
                  <c:v>Stylophora</c:v>
                </c:pt>
              </c:strCache>
            </c:strRef>
          </c:cat>
          <c:val>
            <c:numRef>
              <c:f>Genus_summary!$C$3:$C$15</c:f>
              <c:numCache>
                <c:formatCode>General</c:formatCode>
                <c:ptCount val="13"/>
                <c:pt idx="0">
                  <c:v>40</c:v>
                </c:pt>
                <c:pt idx="1">
                  <c:v>20</c:v>
                </c:pt>
                <c:pt idx="2">
                  <c:v>42</c:v>
                </c:pt>
                <c:pt idx="3">
                  <c:v>76</c:v>
                </c:pt>
                <c:pt idx="4">
                  <c:v>8</c:v>
                </c:pt>
                <c:pt idx="5">
                  <c:v>1</c:v>
                </c:pt>
                <c:pt idx="6">
                  <c:v>7</c:v>
                </c:pt>
                <c:pt idx="7">
                  <c:v>84</c:v>
                </c:pt>
                <c:pt idx="8">
                  <c:v>75</c:v>
                </c:pt>
                <c:pt idx="9">
                  <c:v>28</c:v>
                </c:pt>
                <c:pt idx="10">
                  <c:v>182</c:v>
                </c:pt>
                <c:pt idx="11">
                  <c:v>135</c:v>
                </c:pt>
                <c:pt idx="12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289-424C-8B44-0120D916CC96}"/>
            </c:ext>
          </c:extLst>
        </c:ser>
        <c:ser>
          <c:idx val="1"/>
          <c:order val="1"/>
          <c:tx>
            <c:strRef>
              <c:f>Genus_summary!$D$2</c:f>
              <c:strCache>
                <c:ptCount val="1"/>
                <c:pt idx="0">
                  <c:v>Partially bleached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Genus_summary!$B$3:$B$15</c:f>
              <c:strCache>
                <c:ptCount val="13"/>
                <c:pt idx="0">
                  <c:v>Acropora</c:v>
                </c:pt>
                <c:pt idx="1">
                  <c:v>Alveopora</c:v>
                </c:pt>
                <c:pt idx="2">
                  <c:v>Favia </c:v>
                </c:pt>
                <c:pt idx="3">
                  <c:v>Favites</c:v>
                </c:pt>
                <c:pt idx="4">
                  <c:v>Fungia</c:v>
                </c:pt>
                <c:pt idx="5">
                  <c:v>Gorniopora </c:v>
                </c:pt>
                <c:pt idx="6">
                  <c:v>Hydnophora</c:v>
                </c:pt>
                <c:pt idx="7">
                  <c:v>Pavona</c:v>
                </c:pt>
                <c:pt idx="8">
                  <c:v>Platygyra</c:v>
                </c:pt>
                <c:pt idx="9">
                  <c:v>Pocillopora</c:v>
                </c:pt>
                <c:pt idx="10">
                  <c:v>Porites Branching</c:v>
                </c:pt>
                <c:pt idx="11">
                  <c:v>Porites Massive</c:v>
                </c:pt>
                <c:pt idx="12">
                  <c:v>Stylophora</c:v>
                </c:pt>
              </c:strCache>
            </c:strRef>
          </c:cat>
          <c:val>
            <c:numRef>
              <c:f>Genus_summary!$D$3:$D$15</c:f>
              <c:numCache>
                <c:formatCode>General</c:formatCode>
                <c:ptCount val="13"/>
                <c:pt idx="0">
                  <c:v>55</c:v>
                </c:pt>
                <c:pt idx="2">
                  <c:v>6</c:v>
                </c:pt>
                <c:pt idx="3">
                  <c:v>7</c:v>
                </c:pt>
                <c:pt idx="5">
                  <c:v>1</c:v>
                </c:pt>
                <c:pt idx="6">
                  <c:v>6</c:v>
                </c:pt>
                <c:pt idx="7">
                  <c:v>21</c:v>
                </c:pt>
                <c:pt idx="8">
                  <c:v>13</c:v>
                </c:pt>
                <c:pt idx="9">
                  <c:v>31</c:v>
                </c:pt>
                <c:pt idx="10">
                  <c:v>37</c:v>
                </c:pt>
                <c:pt idx="11">
                  <c:v>57</c:v>
                </c:pt>
                <c:pt idx="12">
                  <c:v>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289-424C-8B44-0120D916CC96}"/>
            </c:ext>
          </c:extLst>
        </c:ser>
        <c:ser>
          <c:idx val="2"/>
          <c:order val="2"/>
          <c:tx>
            <c:strRef>
              <c:f>Genus_summary!$E$2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Genus_summary!$B$3:$B$15</c:f>
              <c:strCache>
                <c:ptCount val="13"/>
                <c:pt idx="0">
                  <c:v>Acropora</c:v>
                </c:pt>
                <c:pt idx="1">
                  <c:v>Alveopora</c:v>
                </c:pt>
                <c:pt idx="2">
                  <c:v>Favia </c:v>
                </c:pt>
                <c:pt idx="3">
                  <c:v>Favites</c:v>
                </c:pt>
                <c:pt idx="4">
                  <c:v>Fungia</c:v>
                </c:pt>
                <c:pt idx="5">
                  <c:v>Gorniopora </c:v>
                </c:pt>
                <c:pt idx="6">
                  <c:v>Hydnophora</c:v>
                </c:pt>
                <c:pt idx="7">
                  <c:v>Pavona</c:v>
                </c:pt>
                <c:pt idx="8">
                  <c:v>Platygyra</c:v>
                </c:pt>
                <c:pt idx="9">
                  <c:v>Pocillopora</c:v>
                </c:pt>
                <c:pt idx="10">
                  <c:v>Porites Branching</c:v>
                </c:pt>
                <c:pt idx="11">
                  <c:v>Porites Massive</c:v>
                </c:pt>
                <c:pt idx="12">
                  <c:v>Stylophora</c:v>
                </c:pt>
              </c:strCache>
            </c:strRef>
          </c:cat>
          <c:val>
            <c:numRef>
              <c:f>Genus_summary!$E$3:$E$15</c:f>
              <c:numCache>
                <c:formatCode>General</c:formatCode>
                <c:ptCount val="13"/>
                <c:pt idx="0">
                  <c:v>12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28</c:v>
                </c:pt>
                <c:pt idx="10">
                  <c:v>9</c:v>
                </c:pt>
                <c:pt idx="11">
                  <c:v>14</c:v>
                </c:pt>
                <c:pt idx="12">
                  <c:v>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289-424C-8B44-0120D916CC96}"/>
            </c:ext>
          </c:extLst>
        </c:ser>
        <c:ser>
          <c:idx val="3"/>
          <c:order val="3"/>
          <c:tx>
            <c:strRef>
              <c:f>Genus_summary!$F$2</c:f>
              <c:strCache>
                <c:ptCount val="1"/>
                <c:pt idx="0">
                  <c:v>Partly dead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Genus_summary!$B$3:$B$15</c:f>
              <c:strCache>
                <c:ptCount val="13"/>
                <c:pt idx="0">
                  <c:v>Acropora</c:v>
                </c:pt>
                <c:pt idx="1">
                  <c:v>Alveopora</c:v>
                </c:pt>
                <c:pt idx="2">
                  <c:v>Favia </c:v>
                </c:pt>
                <c:pt idx="3">
                  <c:v>Favites</c:v>
                </c:pt>
                <c:pt idx="4">
                  <c:v>Fungia</c:v>
                </c:pt>
                <c:pt idx="5">
                  <c:v>Gorniopora </c:v>
                </c:pt>
                <c:pt idx="6">
                  <c:v>Hydnophora</c:v>
                </c:pt>
                <c:pt idx="7">
                  <c:v>Pavona</c:v>
                </c:pt>
                <c:pt idx="8">
                  <c:v>Platygyra</c:v>
                </c:pt>
                <c:pt idx="9">
                  <c:v>Pocillopora</c:v>
                </c:pt>
                <c:pt idx="10">
                  <c:v>Porites Branching</c:v>
                </c:pt>
                <c:pt idx="11">
                  <c:v>Porites Massive</c:v>
                </c:pt>
                <c:pt idx="12">
                  <c:v>Stylophora</c:v>
                </c:pt>
              </c:strCache>
            </c:strRef>
          </c:cat>
          <c:val>
            <c:numRef>
              <c:f>Genus_summary!$F$3:$F$15</c:f>
              <c:numCache>
                <c:formatCode>General</c:formatCode>
                <c:ptCount val="13"/>
                <c:pt idx="0">
                  <c:v>4</c:v>
                </c:pt>
                <c:pt idx="3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  <c:pt idx="8">
                  <c:v>12</c:v>
                </c:pt>
                <c:pt idx="9">
                  <c:v>5</c:v>
                </c:pt>
                <c:pt idx="10">
                  <c:v>9</c:v>
                </c:pt>
                <c:pt idx="11">
                  <c:v>10</c:v>
                </c:pt>
                <c:pt idx="12">
                  <c:v>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289-424C-8B44-0120D916CC96}"/>
            </c:ext>
          </c:extLst>
        </c:ser>
        <c:ser>
          <c:idx val="4"/>
          <c:order val="4"/>
          <c:tx>
            <c:strRef>
              <c:f>Genus_summary!$G$2</c:f>
              <c:strCache>
                <c:ptCount val="1"/>
                <c:pt idx="0">
                  <c:v>Recently dead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Genus_summary!$B$3:$B$15</c:f>
              <c:strCache>
                <c:ptCount val="13"/>
                <c:pt idx="0">
                  <c:v>Acropora</c:v>
                </c:pt>
                <c:pt idx="1">
                  <c:v>Alveopora</c:v>
                </c:pt>
                <c:pt idx="2">
                  <c:v>Favia </c:v>
                </c:pt>
                <c:pt idx="3">
                  <c:v>Favites</c:v>
                </c:pt>
                <c:pt idx="4">
                  <c:v>Fungia</c:v>
                </c:pt>
                <c:pt idx="5">
                  <c:v>Gorniopora </c:v>
                </c:pt>
                <c:pt idx="6">
                  <c:v>Hydnophora</c:v>
                </c:pt>
                <c:pt idx="7">
                  <c:v>Pavona</c:v>
                </c:pt>
                <c:pt idx="8">
                  <c:v>Platygyra</c:v>
                </c:pt>
                <c:pt idx="9">
                  <c:v>Pocillopora</c:v>
                </c:pt>
                <c:pt idx="10">
                  <c:v>Porites Branching</c:v>
                </c:pt>
                <c:pt idx="11">
                  <c:v>Porites Massive</c:v>
                </c:pt>
                <c:pt idx="12">
                  <c:v>Stylophora</c:v>
                </c:pt>
              </c:strCache>
            </c:strRef>
          </c:cat>
          <c:val>
            <c:numRef>
              <c:f>Genus_summary!$G$3:$G$15</c:f>
              <c:numCache>
                <c:formatCode>General</c:formatCode>
                <c:ptCount val="13"/>
                <c:pt idx="0">
                  <c:v>13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  <c:pt idx="9">
                  <c:v>19</c:v>
                </c:pt>
                <c:pt idx="10">
                  <c:v>3</c:v>
                </c:pt>
                <c:pt idx="11">
                  <c:v>2</c:v>
                </c:pt>
                <c:pt idx="12">
                  <c:v>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289-424C-8B44-0120D916CC96}"/>
            </c:ext>
          </c:extLst>
        </c:ser>
        <c:ser>
          <c:idx val="5"/>
          <c:order val="5"/>
          <c:tx>
            <c:strRef>
              <c:f>Genus_summary!$H$2</c:f>
              <c:strCache>
                <c:ptCount val="1"/>
                <c:pt idx="0">
                  <c:v>Recovered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Genus_summary!$B$3:$B$15</c:f>
              <c:strCache>
                <c:ptCount val="13"/>
                <c:pt idx="0">
                  <c:v>Acropora</c:v>
                </c:pt>
                <c:pt idx="1">
                  <c:v>Alveopora</c:v>
                </c:pt>
                <c:pt idx="2">
                  <c:v>Favia </c:v>
                </c:pt>
                <c:pt idx="3">
                  <c:v>Favites</c:v>
                </c:pt>
                <c:pt idx="4">
                  <c:v>Fungia</c:v>
                </c:pt>
                <c:pt idx="5">
                  <c:v>Gorniopora </c:v>
                </c:pt>
                <c:pt idx="6">
                  <c:v>Hydnophora</c:v>
                </c:pt>
                <c:pt idx="7">
                  <c:v>Pavona</c:v>
                </c:pt>
                <c:pt idx="8">
                  <c:v>Platygyra</c:v>
                </c:pt>
                <c:pt idx="9">
                  <c:v>Pocillopora</c:v>
                </c:pt>
                <c:pt idx="10">
                  <c:v>Porites Branching</c:v>
                </c:pt>
                <c:pt idx="11">
                  <c:v>Porites Massive</c:v>
                </c:pt>
                <c:pt idx="12">
                  <c:v>Stylophora</c:v>
                </c:pt>
              </c:strCache>
            </c:strRef>
          </c:cat>
          <c:val>
            <c:numRef>
              <c:f>Genus_summary!$H$3:$H$15</c:f>
              <c:numCache>
                <c:formatCode>General</c:formatCode>
                <c:ptCount val="13"/>
                <c:pt idx="0">
                  <c:v>17</c:v>
                </c:pt>
                <c:pt idx="2">
                  <c:v>4</c:v>
                </c:pt>
                <c:pt idx="3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13</c:v>
                </c:pt>
                <c:pt idx="8">
                  <c:v>9</c:v>
                </c:pt>
                <c:pt idx="9">
                  <c:v>13</c:v>
                </c:pt>
                <c:pt idx="10">
                  <c:v>14</c:v>
                </c:pt>
                <c:pt idx="11">
                  <c:v>34</c:v>
                </c:pt>
                <c:pt idx="1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289-424C-8B44-0120D916C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7435648"/>
        <c:axId val="247437184"/>
      </c:barChart>
      <c:catAx>
        <c:axId val="247435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7184"/>
        <c:crosses val="autoZero"/>
        <c:auto val="1"/>
        <c:lblAlgn val="ctr"/>
        <c:lblOffset val="100"/>
        <c:noMultiLvlLbl val="0"/>
      </c:catAx>
      <c:valAx>
        <c:axId val="24743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records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Genus_summary!$M$2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Genus_summary!$L$3:$L$13</c:f>
              <c:strCache>
                <c:ptCount val="11"/>
                <c:pt idx="0">
                  <c:v>Acropora</c:v>
                </c:pt>
                <c:pt idx="1">
                  <c:v>Favia </c:v>
                </c:pt>
                <c:pt idx="2">
                  <c:v>Favites</c:v>
                </c:pt>
                <c:pt idx="3">
                  <c:v>Gorniopora </c:v>
                </c:pt>
                <c:pt idx="4">
                  <c:v>Hydnophora</c:v>
                </c:pt>
                <c:pt idx="5">
                  <c:v>Pavona</c:v>
                </c:pt>
                <c:pt idx="6">
                  <c:v>Platygyra</c:v>
                </c:pt>
                <c:pt idx="7">
                  <c:v>Pocillopora</c:v>
                </c:pt>
                <c:pt idx="8">
                  <c:v>Porites Branching</c:v>
                </c:pt>
                <c:pt idx="9">
                  <c:v>Porites Massive</c:v>
                </c:pt>
                <c:pt idx="10">
                  <c:v>Stylophora</c:v>
                </c:pt>
              </c:strCache>
            </c:strRef>
          </c:cat>
          <c:val>
            <c:numRef>
              <c:f>Genus_summary!$M$3:$M$13</c:f>
              <c:numCache>
                <c:formatCode>General</c:formatCode>
                <c:ptCount val="11"/>
                <c:pt idx="0">
                  <c:v>67</c:v>
                </c:pt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7</c:v>
                </c:pt>
                <c:pt idx="5">
                  <c:v>22</c:v>
                </c:pt>
                <c:pt idx="6">
                  <c:v>16</c:v>
                </c:pt>
                <c:pt idx="7">
                  <c:v>59</c:v>
                </c:pt>
                <c:pt idx="8">
                  <c:v>46</c:v>
                </c:pt>
                <c:pt idx="9">
                  <c:v>71</c:v>
                </c:pt>
                <c:pt idx="10">
                  <c:v>112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EE5-4495-B8B9-15B0B0780E7B}"/>
            </c:ext>
          </c:extLst>
        </c:ser>
        <c:ser>
          <c:idx val="1"/>
          <c:order val="1"/>
          <c:tx>
            <c:strRef>
              <c:f>Genus_summary!$N$2</c:f>
              <c:strCache>
                <c:ptCount val="1"/>
                <c:pt idx="0">
                  <c:v>Recently dead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Genus_summary!$L$3:$L$13</c:f>
              <c:strCache>
                <c:ptCount val="11"/>
                <c:pt idx="0">
                  <c:v>Acropora</c:v>
                </c:pt>
                <c:pt idx="1">
                  <c:v>Favia </c:v>
                </c:pt>
                <c:pt idx="2">
                  <c:v>Favites</c:v>
                </c:pt>
                <c:pt idx="3">
                  <c:v>Gorniopora </c:v>
                </c:pt>
                <c:pt idx="4">
                  <c:v>Hydnophora</c:v>
                </c:pt>
                <c:pt idx="5">
                  <c:v>Pavona</c:v>
                </c:pt>
                <c:pt idx="6">
                  <c:v>Platygyra</c:v>
                </c:pt>
                <c:pt idx="7">
                  <c:v>Pocillopora</c:v>
                </c:pt>
                <c:pt idx="8">
                  <c:v>Porites Branching</c:v>
                </c:pt>
                <c:pt idx="9">
                  <c:v>Porites Massive</c:v>
                </c:pt>
                <c:pt idx="10">
                  <c:v>Stylophora</c:v>
                </c:pt>
              </c:strCache>
            </c:strRef>
          </c:cat>
          <c:val>
            <c:numRef>
              <c:f>Genus_summary!$N$3:$N$13</c:f>
              <c:numCache>
                <c:formatCode>General</c:formatCode>
                <c:ptCount val="11"/>
                <c:pt idx="0">
                  <c:v>17</c:v>
                </c:pt>
                <c:pt idx="2">
                  <c:v>5</c:v>
                </c:pt>
                <c:pt idx="3">
                  <c:v>1</c:v>
                </c:pt>
                <c:pt idx="4">
                  <c:v>8</c:v>
                </c:pt>
                <c:pt idx="5">
                  <c:v>6</c:v>
                </c:pt>
                <c:pt idx="6">
                  <c:v>14</c:v>
                </c:pt>
                <c:pt idx="7">
                  <c:v>24</c:v>
                </c:pt>
                <c:pt idx="8">
                  <c:v>12</c:v>
                </c:pt>
                <c:pt idx="9">
                  <c:v>12</c:v>
                </c:pt>
                <c:pt idx="10">
                  <c:v>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EE5-4495-B8B9-15B0B0780E7B}"/>
            </c:ext>
          </c:extLst>
        </c:ser>
        <c:ser>
          <c:idx val="2"/>
          <c:order val="2"/>
          <c:tx>
            <c:strRef>
              <c:f>Genus_summary!$O$2</c:f>
              <c:strCache>
                <c:ptCount val="1"/>
                <c:pt idx="0">
                  <c:v>Recovered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Genus_summary!$L$3:$L$13</c:f>
              <c:strCache>
                <c:ptCount val="11"/>
                <c:pt idx="0">
                  <c:v>Acropora</c:v>
                </c:pt>
                <c:pt idx="1">
                  <c:v>Favia </c:v>
                </c:pt>
                <c:pt idx="2">
                  <c:v>Favites</c:v>
                </c:pt>
                <c:pt idx="3">
                  <c:v>Gorniopora </c:v>
                </c:pt>
                <c:pt idx="4">
                  <c:v>Hydnophora</c:v>
                </c:pt>
                <c:pt idx="5">
                  <c:v>Pavona</c:v>
                </c:pt>
                <c:pt idx="6">
                  <c:v>Platygyra</c:v>
                </c:pt>
                <c:pt idx="7">
                  <c:v>Pocillopora</c:v>
                </c:pt>
                <c:pt idx="8">
                  <c:v>Porites Branching</c:v>
                </c:pt>
                <c:pt idx="9">
                  <c:v>Porites Massive</c:v>
                </c:pt>
                <c:pt idx="10">
                  <c:v>Stylophora</c:v>
                </c:pt>
              </c:strCache>
            </c:strRef>
          </c:cat>
          <c:val>
            <c:numRef>
              <c:f>Genus_summary!$O$3:$O$13</c:f>
              <c:numCache>
                <c:formatCode>General</c:formatCode>
                <c:ptCount val="11"/>
                <c:pt idx="0">
                  <c:v>17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13</c:v>
                </c:pt>
                <c:pt idx="6">
                  <c:v>9</c:v>
                </c:pt>
                <c:pt idx="7">
                  <c:v>13</c:v>
                </c:pt>
                <c:pt idx="8">
                  <c:v>14</c:v>
                </c:pt>
                <c:pt idx="9">
                  <c:v>34</c:v>
                </c:pt>
                <c:pt idx="10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EE5-4495-B8B9-15B0B0780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9189504"/>
        <c:axId val="249191040"/>
      </c:barChart>
      <c:catAx>
        <c:axId val="24918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191040"/>
        <c:crosses val="autoZero"/>
        <c:auto val="1"/>
        <c:lblAlgn val="ctr"/>
        <c:lblOffset val="100"/>
        <c:noMultiLvlLbl val="0"/>
      </c:catAx>
      <c:valAx>
        <c:axId val="24919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colonies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18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ubbleChart>
        <c:varyColors val="0"/>
        <c:ser>
          <c:idx val="1"/>
          <c:order val="0"/>
          <c:tx>
            <c:strRef>
              <c:f>Genus_summary!$O$2</c:f>
              <c:strCache>
                <c:ptCount val="1"/>
                <c:pt idx="0">
                  <c:v>Recovered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strRef>
              <c:f>Genus_summary!$L$3:$L$13</c:f>
              <c:strCache>
                <c:ptCount val="11"/>
                <c:pt idx="0">
                  <c:v>Acropora</c:v>
                </c:pt>
                <c:pt idx="1">
                  <c:v>Favia </c:v>
                </c:pt>
                <c:pt idx="2">
                  <c:v>Favites</c:v>
                </c:pt>
                <c:pt idx="3">
                  <c:v>Gorniopora </c:v>
                </c:pt>
                <c:pt idx="4">
                  <c:v>Hydnophora</c:v>
                </c:pt>
                <c:pt idx="5">
                  <c:v>Pavona</c:v>
                </c:pt>
                <c:pt idx="6">
                  <c:v>Platygyra</c:v>
                </c:pt>
                <c:pt idx="7">
                  <c:v>Pocillopora</c:v>
                </c:pt>
                <c:pt idx="8">
                  <c:v>Porites Branching</c:v>
                </c:pt>
                <c:pt idx="9">
                  <c:v>Porites Massive</c:v>
                </c:pt>
                <c:pt idx="10">
                  <c:v>Stylophora</c:v>
                </c:pt>
              </c:strCache>
            </c:strRef>
          </c:xVal>
          <c:yVal>
            <c:numRef>
              <c:f>Genus_summary!$O$3:$O$13</c:f>
              <c:numCache>
                <c:formatCode>General</c:formatCode>
                <c:ptCount val="11"/>
                <c:pt idx="0">
                  <c:v>17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13</c:v>
                </c:pt>
                <c:pt idx="6">
                  <c:v>9</c:v>
                </c:pt>
                <c:pt idx="7">
                  <c:v>13</c:v>
                </c:pt>
                <c:pt idx="8">
                  <c:v>14</c:v>
                </c:pt>
                <c:pt idx="9">
                  <c:v>34</c:v>
                </c:pt>
                <c:pt idx="10">
                  <c:v>13</c:v>
                </c:pt>
              </c:numCache>
            </c:numRef>
          </c:yVal>
          <c:bubbleSize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</c:numLit>
          </c:bubbleSize>
          <c:bubble3D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81244416"/>
        <c:axId val="281229952"/>
      </c:bubbleChart>
      <c:valAx>
        <c:axId val="281244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81229952"/>
        <c:crosses val="autoZero"/>
        <c:crossBetween val="midCat"/>
      </c:valAx>
      <c:valAx>
        <c:axId val="28122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244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Sites_summary!$C$2</c:f>
              <c:strCache>
                <c:ptCount val="1"/>
                <c:pt idx="0">
                  <c:v>No bleaching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Sites_summary!$B$3:$B$7</c:f>
              <c:strCache>
                <c:ptCount val="5"/>
                <c:pt idx="0">
                  <c:v>Coral Garden </c:v>
                </c:pt>
                <c:pt idx="1">
                  <c:v>Kanamai</c:v>
                </c:pt>
                <c:pt idx="2">
                  <c:v>Kuruwitu</c:v>
                </c:pt>
                <c:pt idx="3">
                  <c:v>Nyali</c:v>
                </c:pt>
                <c:pt idx="4">
                  <c:v>Ras Iwatine</c:v>
                </c:pt>
              </c:strCache>
            </c:strRef>
          </c:cat>
          <c:val>
            <c:numRef>
              <c:f>Sites_summary!$C$3:$C$7</c:f>
              <c:numCache>
                <c:formatCode>General</c:formatCode>
                <c:ptCount val="5"/>
                <c:pt idx="0">
                  <c:v>127</c:v>
                </c:pt>
                <c:pt idx="1">
                  <c:v>307</c:v>
                </c:pt>
                <c:pt idx="2">
                  <c:v>176</c:v>
                </c:pt>
                <c:pt idx="3">
                  <c:v>79</c:v>
                </c:pt>
                <c:pt idx="4">
                  <c:v>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9A-4A93-9146-E93C9DB4F842}"/>
            </c:ext>
          </c:extLst>
        </c:ser>
        <c:ser>
          <c:idx val="1"/>
          <c:order val="1"/>
          <c:tx>
            <c:strRef>
              <c:f>Sites_summary!$D$2</c:f>
              <c:strCache>
                <c:ptCount val="1"/>
                <c:pt idx="0">
                  <c:v>Partially bleached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Sites_summary!$B$3:$B$7</c:f>
              <c:strCache>
                <c:ptCount val="5"/>
                <c:pt idx="0">
                  <c:v>Coral Garden </c:v>
                </c:pt>
                <c:pt idx="1">
                  <c:v>Kanamai</c:v>
                </c:pt>
                <c:pt idx="2">
                  <c:v>Kuruwitu</c:v>
                </c:pt>
                <c:pt idx="3">
                  <c:v>Nyali</c:v>
                </c:pt>
                <c:pt idx="4">
                  <c:v>Ras Iwatine</c:v>
                </c:pt>
              </c:strCache>
            </c:strRef>
          </c:cat>
          <c:val>
            <c:numRef>
              <c:f>Sites_summary!$D$3:$D$7</c:f>
              <c:numCache>
                <c:formatCode>General</c:formatCode>
                <c:ptCount val="5"/>
                <c:pt idx="0">
                  <c:v>57</c:v>
                </c:pt>
                <c:pt idx="1">
                  <c:v>106</c:v>
                </c:pt>
                <c:pt idx="2">
                  <c:v>105</c:v>
                </c:pt>
                <c:pt idx="3">
                  <c:v>40</c:v>
                </c:pt>
                <c:pt idx="4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A9A-4A93-9146-E93C9DB4F842}"/>
            </c:ext>
          </c:extLst>
        </c:ser>
        <c:ser>
          <c:idx val="2"/>
          <c:order val="2"/>
          <c:tx>
            <c:strRef>
              <c:f>Sites_summary!$E$2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Sites_summary!$B$3:$B$7</c:f>
              <c:strCache>
                <c:ptCount val="5"/>
                <c:pt idx="0">
                  <c:v>Coral Garden </c:v>
                </c:pt>
                <c:pt idx="1">
                  <c:v>Kanamai</c:v>
                </c:pt>
                <c:pt idx="2">
                  <c:v>Kuruwitu</c:v>
                </c:pt>
                <c:pt idx="3">
                  <c:v>Nyali</c:v>
                </c:pt>
                <c:pt idx="4">
                  <c:v>Ras Iwatine</c:v>
                </c:pt>
              </c:strCache>
            </c:strRef>
          </c:cat>
          <c:val>
            <c:numRef>
              <c:f>Sites_summary!$E$3:$E$7</c:f>
              <c:numCache>
                <c:formatCode>General</c:formatCode>
                <c:ptCount val="5"/>
                <c:pt idx="0">
                  <c:v>59</c:v>
                </c:pt>
                <c:pt idx="1">
                  <c:v>23</c:v>
                </c:pt>
                <c:pt idx="2">
                  <c:v>4</c:v>
                </c:pt>
                <c:pt idx="3">
                  <c:v>14</c:v>
                </c:pt>
                <c:pt idx="4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A9A-4A93-9146-E93C9DB4F842}"/>
            </c:ext>
          </c:extLst>
        </c:ser>
        <c:ser>
          <c:idx val="3"/>
          <c:order val="3"/>
          <c:tx>
            <c:strRef>
              <c:f>Sites_summary!$F$2</c:f>
              <c:strCache>
                <c:ptCount val="1"/>
                <c:pt idx="0">
                  <c:v>Partly dead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Sites_summary!$B$3:$B$7</c:f>
              <c:strCache>
                <c:ptCount val="5"/>
                <c:pt idx="0">
                  <c:v>Coral Garden </c:v>
                </c:pt>
                <c:pt idx="1">
                  <c:v>Kanamai</c:v>
                </c:pt>
                <c:pt idx="2">
                  <c:v>Kuruwitu</c:v>
                </c:pt>
                <c:pt idx="3">
                  <c:v>Nyali</c:v>
                </c:pt>
                <c:pt idx="4">
                  <c:v>Ras Iwatine</c:v>
                </c:pt>
              </c:strCache>
            </c:strRef>
          </c:cat>
          <c:val>
            <c:numRef>
              <c:f>Sites_summary!$F$3:$F$7</c:f>
              <c:numCache>
                <c:formatCode>General</c:formatCode>
                <c:ptCount val="5"/>
                <c:pt idx="0">
                  <c:v>21</c:v>
                </c:pt>
                <c:pt idx="1">
                  <c:v>16</c:v>
                </c:pt>
                <c:pt idx="2">
                  <c:v>8</c:v>
                </c:pt>
                <c:pt idx="3">
                  <c:v>9</c:v>
                </c:pt>
                <c:pt idx="4">
                  <c:v>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A9A-4A93-9146-E93C9DB4F842}"/>
            </c:ext>
          </c:extLst>
        </c:ser>
        <c:ser>
          <c:idx val="4"/>
          <c:order val="4"/>
          <c:tx>
            <c:strRef>
              <c:f>Sites_summary!$G$2</c:f>
              <c:strCache>
                <c:ptCount val="1"/>
                <c:pt idx="0">
                  <c:v>Recently dead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Sites_summary!$B$3:$B$7</c:f>
              <c:strCache>
                <c:ptCount val="5"/>
                <c:pt idx="0">
                  <c:v>Coral Garden </c:v>
                </c:pt>
                <c:pt idx="1">
                  <c:v>Kanamai</c:v>
                </c:pt>
                <c:pt idx="2">
                  <c:v>Kuruwitu</c:v>
                </c:pt>
                <c:pt idx="3">
                  <c:v>Nyali</c:v>
                </c:pt>
                <c:pt idx="4">
                  <c:v>Ras Iwatine</c:v>
                </c:pt>
              </c:strCache>
            </c:strRef>
          </c:cat>
          <c:val>
            <c:numRef>
              <c:f>Sites_summary!$G$3:$G$7</c:f>
              <c:numCache>
                <c:formatCode>General</c:formatCode>
                <c:ptCount val="5"/>
                <c:pt idx="0">
                  <c:v>36</c:v>
                </c:pt>
                <c:pt idx="1">
                  <c:v>14</c:v>
                </c:pt>
                <c:pt idx="2">
                  <c:v>11</c:v>
                </c:pt>
                <c:pt idx="3">
                  <c:v>5</c:v>
                </c:pt>
                <c:pt idx="4">
                  <c:v>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A9A-4A93-9146-E93C9DB4F842}"/>
            </c:ext>
          </c:extLst>
        </c:ser>
        <c:ser>
          <c:idx val="5"/>
          <c:order val="5"/>
          <c:tx>
            <c:strRef>
              <c:f>Sites_summary!$H$2</c:f>
              <c:strCache>
                <c:ptCount val="1"/>
                <c:pt idx="0">
                  <c:v>Recovered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Sites_summary!$B$3:$B$7</c:f>
              <c:strCache>
                <c:ptCount val="5"/>
                <c:pt idx="0">
                  <c:v>Coral Garden </c:v>
                </c:pt>
                <c:pt idx="1">
                  <c:v>Kanamai</c:v>
                </c:pt>
                <c:pt idx="2">
                  <c:v>Kuruwitu</c:v>
                </c:pt>
                <c:pt idx="3">
                  <c:v>Nyali</c:v>
                </c:pt>
                <c:pt idx="4">
                  <c:v>Ras Iwatine</c:v>
                </c:pt>
              </c:strCache>
            </c:strRef>
          </c:cat>
          <c:val>
            <c:numRef>
              <c:f>Sites_summary!$H$3:$H$7</c:f>
              <c:numCache>
                <c:formatCode>General</c:formatCode>
                <c:ptCount val="5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A9A-4A93-9146-E93C9DB4F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6601600"/>
        <c:axId val="246603136"/>
      </c:barChart>
      <c:catAx>
        <c:axId val="24660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03136"/>
        <c:crosses val="autoZero"/>
        <c:auto val="1"/>
        <c:lblAlgn val="ctr"/>
        <c:lblOffset val="100"/>
        <c:noMultiLvlLbl val="0"/>
      </c:catAx>
      <c:valAx>
        <c:axId val="24660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records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0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Size_summary!$C$2</c:f>
              <c:strCache>
                <c:ptCount val="1"/>
                <c:pt idx="0">
                  <c:v>No bleaching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Size_summary!$B$3:$B$10</c:f>
              <c:strCache>
                <c:ptCount val="8"/>
                <c:pt idx="0">
                  <c:v>0-15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61-90</c:v>
                </c:pt>
                <c:pt idx="5">
                  <c:v>91-105</c:v>
                </c:pt>
                <c:pt idx="6">
                  <c:v>106-120</c:v>
                </c:pt>
                <c:pt idx="7">
                  <c:v>&gt;120</c:v>
                </c:pt>
              </c:strCache>
            </c:strRef>
          </c:cat>
          <c:val>
            <c:numRef>
              <c:f>Size_summary!$C$3:$C$10</c:f>
              <c:numCache>
                <c:formatCode>General</c:formatCode>
                <c:ptCount val="8"/>
                <c:pt idx="0">
                  <c:v>479</c:v>
                </c:pt>
                <c:pt idx="1">
                  <c:v>122</c:v>
                </c:pt>
                <c:pt idx="2">
                  <c:v>42</c:v>
                </c:pt>
                <c:pt idx="3">
                  <c:v>16</c:v>
                </c:pt>
                <c:pt idx="4">
                  <c:v>15</c:v>
                </c:pt>
                <c:pt idx="5">
                  <c:v>6</c:v>
                </c:pt>
                <c:pt idx="6">
                  <c:v>6</c:v>
                </c:pt>
                <c:pt idx="7">
                  <c:v>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6BF-4EC8-84C6-721D15C79737}"/>
            </c:ext>
          </c:extLst>
        </c:ser>
        <c:ser>
          <c:idx val="1"/>
          <c:order val="1"/>
          <c:tx>
            <c:strRef>
              <c:f>Size_summary!$D$2</c:f>
              <c:strCache>
                <c:ptCount val="1"/>
                <c:pt idx="0">
                  <c:v>Partially bleached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Size_summary!$B$3:$B$10</c:f>
              <c:strCache>
                <c:ptCount val="8"/>
                <c:pt idx="0">
                  <c:v>0-15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61-90</c:v>
                </c:pt>
                <c:pt idx="5">
                  <c:v>91-105</c:v>
                </c:pt>
                <c:pt idx="6">
                  <c:v>106-120</c:v>
                </c:pt>
                <c:pt idx="7">
                  <c:v>&gt;120</c:v>
                </c:pt>
              </c:strCache>
            </c:strRef>
          </c:cat>
          <c:val>
            <c:numRef>
              <c:f>Size_summary!$D$3:$D$10</c:f>
              <c:numCache>
                <c:formatCode>General</c:formatCode>
                <c:ptCount val="8"/>
                <c:pt idx="0">
                  <c:v>205</c:v>
                </c:pt>
                <c:pt idx="1">
                  <c:v>35</c:v>
                </c:pt>
                <c:pt idx="2">
                  <c:v>24</c:v>
                </c:pt>
                <c:pt idx="3">
                  <c:v>17</c:v>
                </c:pt>
                <c:pt idx="4">
                  <c:v>12</c:v>
                </c:pt>
                <c:pt idx="5">
                  <c:v>3</c:v>
                </c:pt>
                <c:pt idx="6">
                  <c:v>3</c:v>
                </c:pt>
                <c:pt idx="7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6BF-4EC8-84C6-721D15C79737}"/>
            </c:ext>
          </c:extLst>
        </c:ser>
        <c:ser>
          <c:idx val="2"/>
          <c:order val="2"/>
          <c:tx>
            <c:strRef>
              <c:f>Size_summary!$E$2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Size_summary!$B$3:$B$10</c:f>
              <c:strCache>
                <c:ptCount val="8"/>
                <c:pt idx="0">
                  <c:v>0-15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61-90</c:v>
                </c:pt>
                <c:pt idx="5">
                  <c:v>91-105</c:v>
                </c:pt>
                <c:pt idx="6">
                  <c:v>106-120</c:v>
                </c:pt>
                <c:pt idx="7">
                  <c:v>&gt;120</c:v>
                </c:pt>
              </c:strCache>
            </c:strRef>
          </c:cat>
          <c:val>
            <c:numRef>
              <c:f>Size_summary!$E$3:$E$10</c:f>
              <c:numCache>
                <c:formatCode>General</c:formatCode>
                <c:ptCount val="8"/>
                <c:pt idx="0">
                  <c:v>85</c:v>
                </c:pt>
                <c:pt idx="1">
                  <c:v>7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6BF-4EC8-84C6-721D15C79737}"/>
            </c:ext>
          </c:extLst>
        </c:ser>
        <c:ser>
          <c:idx val="3"/>
          <c:order val="3"/>
          <c:tx>
            <c:strRef>
              <c:f>Size_summary!$F$2</c:f>
              <c:strCache>
                <c:ptCount val="1"/>
                <c:pt idx="0">
                  <c:v>Partly dead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Size_summary!$B$3:$B$10</c:f>
              <c:strCache>
                <c:ptCount val="8"/>
                <c:pt idx="0">
                  <c:v>0-15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61-90</c:v>
                </c:pt>
                <c:pt idx="5">
                  <c:v>91-105</c:v>
                </c:pt>
                <c:pt idx="6">
                  <c:v>106-120</c:v>
                </c:pt>
                <c:pt idx="7">
                  <c:v>&gt;120</c:v>
                </c:pt>
              </c:strCache>
            </c:strRef>
          </c:cat>
          <c:val>
            <c:numRef>
              <c:f>Size_summary!$F$3:$F$10</c:f>
              <c:numCache>
                <c:formatCode>General</c:formatCode>
                <c:ptCount val="8"/>
                <c:pt idx="0">
                  <c:v>59</c:v>
                </c:pt>
                <c:pt idx="1">
                  <c:v>11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6BF-4EC8-84C6-721D15C79737}"/>
            </c:ext>
          </c:extLst>
        </c:ser>
        <c:ser>
          <c:idx val="4"/>
          <c:order val="4"/>
          <c:tx>
            <c:strRef>
              <c:f>Size_summary!$G$2</c:f>
              <c:strCache>
                <c:ptCount val="1"/>
                <c:pt idx="0">
                  <c:v>Recently dead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Size_summary!$B$3:$B$10</c:f>
              <c:strCache>
                <c:ptCount val="8"/>
                <c:pt idx="0">
                  <c:v>0-15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61-90</c:v>
                </c:pt>
                <c:pt idx="5">
                  <c:v>91-105</c:v>
                </c:pt>
                <c:pt idx="6">
                  <c:v>106-120</c:v>
                </c:pt>
                <c:pt idx="7">
                  <c:v>&gt;120</c:v>
                </c:pt>
              </c:strCache>
            </c:strRef>
          </c:cat>
          <c:val>
            <c:numRef>
              <c:f>Size_summary!$G$3:$G$10</c:f>
              <c:numCache>
                <c:formatCode>General</c:formatCode>
                <c:ptCount val="8"/>
                <c:pt idx="0">
                  <c:v>71</c:v>
                </c:pt>
                <c:pt idx="1">
                  <c:v>6</c:v>
                </c:pt>
                <c:pt idx="2">
                  <c:v>1</c:v>
                </c:pt>
                <c:pt idx="7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6BF-4EC8-84C6-721D15C79737}"/>
            </c:ext>
          </c:extLst>
        </c:ser>
        <c:ser>
          <c:idx val="5"/>
          <c:order val="5"/>
          <c:tx>
            <c:strRef>
              <c:f>Size_summary!$H$2</c:f>
              <c:strCache>
                <c:ptCount val="1"/>
                <c:pt idx="0">
                  <c:v>Recovered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Size_summary!$B$3:$B$10</c:f>
              <c:strCache>
                <c:ptCount val="8"/>
                <c:pt idx="0">
                  <c:v>0-15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61-90</c:v>
                </c:pt>
                <c:pt idx="5">
                  <c:v>91-105</c:v>
                </c:pt>
                <c:pt idx="6">
                  <c:v>106-120</c:v>
                </c:pt>
                <c:pt idx="7">
                  <c:v>&gt;120</c:v>
                </c:pt>
              </c:strCache>
            </c:strRef>
          </c:cat>
          <c:val>
            <c:numRef>
              <c:f>Size_summary!$H$3:$H$10</c:f>
              <c:numCache>
                <c:formatCode>General</c:formatCode>
                <c:ptCount val="8"/>
                <c:pt idx="0">
                  <c:v>76</c:v>
                </c:pt>
                <c:pt idx="1">
                  <c:v>15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6BF-4EC8-84C6-721D15C79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8629888"/>
        <c:axId val="248635776"/>
      </c:barChart>
      <c:catAx>
        <c:axId val="24862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35776"/>
        <c:crosses val="autoZero"/>
        <c:auto val="1"/>
        <c:lblAlgn val="ctr"/>
        <c:lblOffset val="100"/>
        <c:noMultiLvlLbl val="0"/>
      </c:catAx>
      <c:valAx>
        <c:axId val="24863577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2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Size_summary!$N$2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Size_summary!$M$3:$M$10</c:f>
              <c:strCache>
                <c:ptCount val="8"/>
                <c:pt idx="0">
                  <c:v>0-15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61-90</c:v>
                </c:pt>
                <c:pt idx="5">
                  <c:v>91-105</c:v>
                </c:pt>
                <c:pt idx="6">
                  <c:v>106-120</c:v>
                </c:pt>
                <c:pt idx="7">
                  <c:v>&gt;120</c:v>
                </c:pt>
              </c:strCache>
            </c:strRef>
          </c:cat>
          <c:val>
            <c:numRef>
              <c:f>Size_summary!$N$3:$N$10</c:f>
              <c:numCache>
                <c:formatCode>General</c:formatCode>
                <c:ptCount val="8"/>
                <c:pt idx="0">
                  <c:v>290</c:v>
                </c:pt>
                <c:pt idx="1">
                  <c:v>42</c:v>
                </c:pt>
                <c:pt idx="2">
                  <c:v>27</c:v>
                </c:pt>
                <c:pt idx="3">
                  <c:v>18</c:v>
                </c:pt>
                <c:pt idx="4">
                  <c:v>17</c:v>
                </c:pt>
                <c:pt idx="5">
                  <c:v>4</c:v>
                </c:pt>
                <c:pt idx="6">
                  <c:v>4</c:v>
                </c:pt>
                <c:pt idx="7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42A-498A-854F-25D60D67D57F}"/>
            </c:ext>
          </c:extLst>
        </c:ser>
        <c:ser>
          <c:idx val="1"/>
          <c:order val="1"/>
          <c:tx>
            <c:strRef>
              <c:f>Size_summary!$O$2</c:f>
              <c:strCache>
                <c:ptCount val="1"/>
                <c:pt idx="0">
                  <c:v>Recently dead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Size_summary!$M$3:$M$10</c:f>
              <c:strCache>
                <c:ptCount val="8"/>
                <c:pt idx="0">
                  <c:v>0-15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61-90</c:v>
                </c:pt>
                <c:pt idx="5">
                  <c:v>91-105</c:v>
                </c:pt>
                <c:pt idx="6">
                  <c:v>106-120</c:v>
                </c:pt>
                <c:pt idx="7">
                  <c:v>&gt;120</c:v>
                </c:pt>
              </c:strCache>
            </c:strRef>
          </c:cat>
          <c:val>
            <c:numRef>
              <c:f>Size_summary!$O$3:$O$10</c:f>
              <c:numCache>
                <c:formatCode>General</c:formatCode>
                <c:ptCount val="8"/>
                <c:pt idx="0">
                  <c:v>130</c:v>
                </c:pt>
                <c:pt idx="1">
                  <c:v>17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7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42A-498A-854F-25D60D67D57F}"/>
            </c:ext>
          </c:extLst>
        </c:ser>
        <c:ser>
          <c:idx val="2"/>
          <c:order val="2"/>
          <c:tx>
            <c:strRef>
              <c:f>Size_summary!$P$2</c:f>
              <c:strCache>
                <c:ptCount val="1"/>
                <c:pt idx="0">
                  <c:v>Recovered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Size_summary!$M$3:$M$10</c:f>
              <c:strCache>
                <c:ptCount val="8"/>
                <c:pt idx="0">
                  <c:v>0-15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61-90</c:v>
                </c:pt>
                <c:pt idx="5">
                  <c:v>91-105</c:v>
                </c:pt>
                <c:pt idx="6">
                  <c:v>106-120</c:v>
                </c:pt>
                <c:pt idx="7">
                  <c:v>&gt;120</c:v>
                </c:pt>
              </c:strCache>
            </c:strRef>
          </c:cat>
          <c:val>
            <c:numRef>
              <c:f>Size_summary!$P$3:$P$10</c:f>
              <c:numCache>
                <c:formatCode>General</c:formatCode>
                <c:ptCount val="8"/>
                <c:pt idx="0">
                  <c:v>76</c:v>
                </c:pt>
                <c:pt idx="1">
                  <c:v>15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42A-498A-854F-25D60D67D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8933376"/>
        <c:axId val="248943360"/>
      </c:barChart>
      <c:catAx>
        <c:axId val="24893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43360"/>
        <c:crosses val="autoZero"/>
        <c:auto val="1"/>
        <c:lblAlgn val="ctr"/>
        <c:lblOffset val="100"/>
        <c:noMultiLvlLbl val="0"/>
      </c:catAx>
      <c:valAx>
        <c:axId val="248943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records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3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226695</xdr:colOff>
      <xdr:row>68</xdr:row>
      <xdr:rowOff>182880</xdr:rowOff>
    </xdr:from>
    <xdr:to>
      <xdr:col>26</xdr:col>
      <xdr:colOff>59055</xdr:colOff>
      <xdr:row>84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10A8931-BE6B-42DE-A8A2-F2769B799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</xdr:colOff>
      <xdr:row>82</xdr:row>
      <xdr:rowOff>33336</xdr:rowOff>
    </xdr:from>
    <xdr:to>
      <xdr:col>16</xdr:col>
      <xdr:colOff>457200</xdr:colOff>
      <xdr:row>97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4688CF5B-95D1-4146-BE68-AB8450270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571499</xdr:colOff>
      <xdr:row>59</xdr:row>
      <xdr:rowOff>119061</xdr:rowOff>
    </xdr:from>
    <xdr:to>
      <xdr:col>23</xdr:col>
      <xdr:colOff>314324</xdr:colOff>
      <xdr:row>74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6266A468-C0C1-4B28-B2C3-B4B7CE082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16</xdr:row>
      <xdr:rowOff>41910</xdr:rowOff>
    </xdr:from>
    <xdr:to>
      <xdr:col>7</xdr:col>
      <xdr:colOff>198120</xdr:colOff>
      <xdr:row>34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0B89A14-ABF5-493C-AE60-09F40D87F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13</xdr:row>
      <xdr:rowOff>165735</xdr:rowOff>
    </xdr:from>
    <xdr:to>
      <xdr:col>15</xdr:col>
      <xdr:colOff>563880</xdr:colOff>
      <xdr:row>28</xdr:row>
      <xdr:rowOff>165735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3D6EBD43-7865-4D39-9B8D-9A71189DB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85725</xdr:colOff>
      <xdr:row>8</xdr:row>
      <xdr:rowOff>28575</xdr:rowOff>
    </xdr:from>
    <xdr:to>
      <xdr:col>11</xdr:col>
      <xdr:colOff>676275</xdr:colOff>
      <xdr:row>22</xdr:row>
      <xdr:rowOff>104775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224790</xdr:colOff>
      <xdr:row>8</xdr:row>
      <xdr:rowOff>15240</xdr:rowOff>
    </xdr:from>
    <xdr:to>
      <xdr:col>13</xdr:col>
      <xdr:colOff>297180</xdr:colOff>
      <xdr:row>25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A396C97-C1AF-4761-9DED-C7C9401AF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10</xdr:row>
      <xdr:rowOff>49530</xdr:rowOff>
    </xdr:from>
    <xdr:to>
      <xdr:col>8</xdr:col>
      <xdr:colOff>312420</xdr:colOff>
      <xdr:row>25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34A85CC-6E18-438D-865A-04B7756A7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318135</xdr:colOff>
      <xdr:row>11</xdr:row>
      <xdr:rowOff>70485</xdr:rowOff>
    </xdr:from>
    <xdr:to>
      <xdr:col>19</xdr:col>
      <xdr:colOff>584835</xdr:colOff>
      <xdr:row>26</xdr:row>
      <xdr:rowOff>70485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311B6B8A-EC30-4FFB-8568-F7E0DB0E0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434340</xdr:colOff>
      <xdr:row>3</xdr:row>
      <xdr:rowOff>102870</xdr:rowOff>
    </xdr:from>
    <xdr:to>
      <xdr:col>29</xdr:col>
      <xdr:colOff>129540</xdr:colOff>
      <xdr:row>18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DD4F123-7589-4B77-B83C-40A656BC6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426720</xdr:colOff>
      <xdr:row>5</xdr:row>
      <xdr:rowOff>163830</xdr:rowOff>
    </xdr:from>
    <xdr:to>
      <xdr:col>8</xdr:col>
      <xdr:colOff>525780</xdr:colOff>
      <xdr:row>21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1F9A7FA-D1F1-48E1-B27F-5E7269BCD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259080</xdr:colOff>
      <xdr:row>6</xdr:row>
      <xdr:rowOff>140970</xdr:rowOff>
    </xdr:from>
    <xdr:to>
      <xdr:col>18</xdr:col>
      <xdr:colOff>68580</xdr:colOff>
      <xdr:row>21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59D270C-05A4-4487-B605-F444CBFAD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190501</xdr:colOff>
      <xdr:row>1</xdr:row>
      <xdr:rowOff>66675</xdr:rowOff>
    </xdr:from>
    <xdr:to>
      <xdr:col>13</xdr:col>
      <xdr:colOff>581025</xdr:colOff>
      <xdr:row>3</xdr:row>
      <xdr:rowOff>123825</xdr:rowOff>
    </xdr:to>
    <xdr:sp macro="" textlink="">
      <xdr:nvSpPr>
        <xdr:cNvPr id="2" name="CasellaDiTesto 1"/>
        <xdr:cNvSpPr txBox="1"/>
      </xdr:nvSpPr>
      <xdr:spPr>
        <a:xfrm>
          <a:off x="3848101" y="257175"/>
          <a:ext cx="4657724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>
              <a:solidFill>
                <a:schemeClr val="bg1"/>
              </a:solidFill>
              <a:latin typeface="High Tower Text" pitchFamily="18" charset="0"/>
            </a:rPr>
            <a:t>Coral</a:t>
          </a:r>
          <a:r>
            <a:rPr lang="en-US" sz="2800" baseline="0">
              <a:solidFill>
                <a:schemeClr val="bg1"/>
              </a:solidFill>
              <a:latin typeface="High Tower Text" pitchFamily="18" charset="0"/>
            </a:rPr>
            <a:t> Bleaching</a:t>
          </a:r>
          <a:r>
            <a:rPr lang="en-US" sz="2800">
              <a:solidFill>
                <a:schemeClr val="bg1"/>
              </a:solidFill>
              <a:latin typeface="High Tower Text" pitchFamily="18" charset="0"/>
            </a:rPr>
            <a:t> Dashboard</a:t>
          </a:r>
        </a:p>
      </xdr:txBody>
    </xdr:sp>
    <xdr:clientData/>
  </xdr:twoCellAnchor>
  <xdr:twoCellAnchor>
    <xdr:from>
      <xdr:col>6</xdr:col>
      <xdr:colOff>85725</xdr:colOff>
      <xdr:row>4</xdr:row>
      <xdr:rowOff>19050</xdr:rowOff>
    </xdr:from>
    <xdr:to>
      <xdr:col>12</xdr:col>
      <xdr:colOff>609600</xdr:colOff>
      <xdr:row>4</xdr:row>
      <xdr:rowOff>38100</xdr:rowOff>
    </xdr:to>
    <xdr:cxnSp macro="">
      <xdr:nvCxnSpPr>
        <xdr:cNvPr id="3" name="Connettore 1 2"/>
        <xdr:cNvCxnSpPr/>
      </xdr:nvCxnSpPr>
      <xdr:spPr>
        <a:xfrm flipV="1">
          <a:off x="4200525" y="819150"/>
          <a:ext cx="4638675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523876</xdr:colOff>
      <xdr:row>4</xdr:row>
      <xdr:rowOff>95251</xdr:rowOff>
    </xdr:from>
    <xdr:to>
      <xdr:col>11</xdr:col>
      <xdr:colOff>238126</xdr:colOff>
      <xdr:row>5</xdr:row>
      <xdr:rowOff>180976</xdr:rowOff>
    </xdr:to>
    <xdr:sp macro="" textlink="">
      <xdr:nvSpPr>
        <xdr:cNvPr id="4" name="CasellaDiTesto 3"/>
        <xdr:cNvSpPr txBox="1"/>
      </xdr:nvSpPr>
      <xdr:spPr>
        <a:xfrm>
          <a:off x="4638676" y="895351"/>
          <a:ext cx="3143250" cy="2857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bg1"/>
              </a:solidFill>
              <a:latin typeface="High Tower Text" pitchFamily="18" charset="0"/>
            </a:rPr>
            <a:t>Mombas</a:t>
          </a:r>
          <a:r>
            <a:rPr lang="en-US" sz="1600" baseline="0">
              <a:solidFill>
                <a:schemeClr val="bg1"/>
              </a:solidFill>
              <a:latin typeface="High Tower Text" pitchFamily="18" charset="0"/>
            </a:rPr>
            <a:t>a and Kilifi in Kenya</a:t>
          </a:r>
          <a:endParaRPr lang="en-US" sz="1600">
            <a:solidFill>
              <a:schemeClr val="bg1"/>
            </a:solidFill>
            <a:latin typeface="High Tower Text" pitchFamily="18" charset="0"/>
          </a:endParaRPr>
        </a:p>
      </xdr:txBody>
    </xdr:sp>
    <xdr:clientData/>
  </xdr:twoCellAnchor>
  <xdr:twoCellAnchor>
    <xdr:from>
      <xdr:col>1</xdr:col>
      <xdr:colOff>238125</xdr:colOff>
      <xdr:row>6</xdr:row>
      <xdr:rowOff>161925</xdr:rowOff>
    </xdr:from>
    <xdr:to>
      <xdr:col>13</xdr:col>
      <xdr:colOff>304799</xdr:colOff>
      <xdr:row>16</xdr:row>
      <xdr:rowOff>85725</xdr:rowOff>
    </xdr:to>
    <xdr:sp macro="" textlink="">
      <xdr:nvSpPr>
        <xdr:cNvPr id="5" name="CasellaDiTesto 4"/>
        <xdr:cNvSpPr txBox="1"/>
      </xdr:nvSpPr>
      <xdr:spPr>
        <a:xfrm>
          <a:off x="847725" y="1304925"/>
          <a:ext cx="7381874" cy="1828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           Coral</a:t>
          </a:r>
          <a:r>
            <a:rPr lang="en-US" sz="1100" baseline="0">
              <a:solidFill>
                <a:schemeClr val="bg1"/>
              </a:solidFill>
            </a:rPr>
            <a:t> Bleaching</a:t>
          </a:r>
          <a:r>
            <a:rPr lang="en-US" sz="1100"/>
            <a:t> </a:t>
          </a:r>
          <a:r>
            <a:rPr lang="en-US" sz="1100">
              <a:solidFill>
                <a:schemeClr val="bg1"/>
              </a:solidFill>
            </a:rPr>
            <a:t>Trend</a:t>
          </a:r>
        </a:p>
        <a:p>
          <a:endParaRPr lang="en-US" sz="1100">
            <a:solidFill>
              <a:schemeClr val="bg1"/>
            </a:solidFill>
          </a:endParaRPr>
        </a:p>
        <a:p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257175</xdr:colOff>
      <xdr:row>17</xdr:row>
      <xdr:rowOff>0</xdr:rowOff>
    </xdr:from>
    <xdr:to>
      <xdr:col>5</xdr:col>
      <xdr:colOff>257175</xdr:colOff>
      <xdr:row>29</xdr:row>
      <xdr:rowOff>152400</xdr:rowOff>
    </xdr:to>
    <xdr:sp macro="" textlink="">
      <xdr:nvSpPr>
        <xdr:cNvPr id="6" name="CasellaDiTesto 5"/>
        <xdr:cNvSpPr txBox="1"/>
      </xdr:nvSpPr>
      <xdr:spPr>
        <a:xfrm>
          <a:off x="866775" y="3238500"/>
          <a:ext cx="2438400" cy="2438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        Site</a:t>
          </a:r>
          <a:r>
            <a:rPr lang="en-US" sz="1100" baseline="0">
              <a:solidFill>
                <a:schemeClr val="bg1"/>
              </a:solidFill>
            </a:rPr>
            <a:t> Analysis</a:t>
          </a:r>
        </a:p>
        <a:p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457200</xdr:colOff>
      <xdr:row>16</xdr:row>
      <xdr:rowOff>133350</xdr:rowOff>
    </xdr:from>
    <xdr:to>
      <xdr:col>9</xdr:col>
      <xdr:colOff>447675</xdr:colOff>
      <xdr:row>29</xdr:row>
      <xdr:rowOff>76200</xdr:rowOff>
    </xdr:to>
    <xdr:sp macro="" textlink="">
      <xdr:nvSpPr>
        <xdr:cNvPr id="7" name="CasellaDiTesto 6"/>
        <xdr:cNvSpPr txBox="1"/>
      </xdr:nvSpPr>
      <xdr:spPr>
        <a:xfrm>
          <a:off x="3505200" y="3181350"/>
          <a:ext cx="2428875" cy="2419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         Coral Genera</a:t>
          </a:r>
          <a:r>
            <a:rPr lang="en-US" sz="1100" baseline="0">
              <a:solidFill>
                <a:schemeClr val="bg1"/>
              </a:solidFill>
            </a:rPr>
            <a:t> Analysis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0</xdr:colOff>
      <xdr:row>16</xdr:row>
      <xdr:rowOff>114300</xdr:rowOff>
    </xdr:from>
    <xdr:to>
      <xdr:col>13</xdr:col>
      <xdr:colOff>323850</xdr:colOff>
      <xdr:row>29</xdr:row>
      <xdr:rowOff>38101</xdr:rowOff>
    </xdr:to>
    <xdr:sp macro="" textlink="">
      <xdr:nvSpPr>
        <xdr:cNvPr id="8" name="CasellaDiTesto 7"/>
        <xdr:cNvSpPr txBox="1"/>
      </xdr:nvSpPr>
      <xdr:spPr>
        <a:xfrm>
          <a:off x="6096000" y="3162300"/>
          <a:ext cx="2152650" cy="24003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    Management</a:t>
          </a:r>
          <a:r>
            <a:rPr lang="en-US" sz="1100" baseline="0">
              <a:solidFill>
                <a:schemeClr val="bg1"/>
              </a:solidFill>
            </a:rPr>
            <a:t> Regime Analysis</a:t>
          </a:r>
        </a:p>
        <a:p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495301</xdr:colOff>
      <xdr:row>6</xdr:row>
      <xdr:rowOff>133350</xdr:rowOff>
    </xdr:from>
    <xdr:to>
      <xdr:col>17</xdr:col>
      <xdr:colOff>438151</xdr:colOff>
      <xdr:row>28</xdr:row>
      <xdr:rowOff>171450</xdr:rowOff>
    </xdr:to>
    <xdr:sp macro="" textlink="">
      <xdr:nvSpPr>
        <xdr:cNvPr id="9" name="CasellaDiTesto 8"/>
        <xdr:cNvSpPr txBox="1"/>
      </xdr:nvSpPr>
      <xdr:spPr>
        <a:xfrm>
          <a:off x="9410701" y="1333500"/>
          <a:ext cx="2686050" cy="443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            Bleaching</a:t>
          </a:r>
          <a:r>
            <a:rPr lang="en-US" sz="1100" baseline="0">
              <a:solidFill>
                <a:schemeClr val="bg1"/>
              </a:solidFill>
            </a:rPr>
            <a:t> Severity Analysis</a:t>
          </a:r>
        </a:p>
        <a:p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5</xdr:col>
      <xdr:colOff>581025</xdr:colOff>
      <xdr:row>17</xdr:row>
      <xdr:rowOff>41860</xdr:rowOff>
    </xdr:from>
    <xdr:to>
      <xdr:col>6</xdr:col>
      <xdr:colOff>209550</xdr:colOff>
      <xdr:row>18</xdr:row>
      <xdr:rowOff>146646</xdr:rowOff>
    </xdr:to>
    <xdr:pic>
      <xdr:nvPicPr>
        <xdr:cNvPr id="10" name="Immagine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3280360"/>
          <a:ext cx="238125" cy="295286"/>
        </a:xfrm>
        <a:prstGeom prst="rect">
          <a:avLst/>
        </a:prstGeom>
      </xdr:spPr>
    </xdr:pic>
    <xdr:clientData/>
  </xdr:twoCellAnchor>
  <xdr:twoCellAnchor editAs="oneCell">
    <xdr:from>
      <xdr:col>14</xdr:col>
      <xdr:colOff>152400</xdr:colOff>
      <xdr:row>6</xdr:row>
      <xdr:rowOff>190500</xdr:rowOff>
    </xdr:from>
    <xdr:to>
      <xdr:col>14</xdr:col>
      <xdr:colOff>428626</xdr:colOff>
      <xdr:row>8</xdr:row>
      <xdr:rowOff>66686</xdr:rowOff>
    </xdr:to>
    <xdr:pic>
      <xdr:nvPicPr>
        <xdr:cNvPr id="11" name="Immagine 1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0" y="1390650"/>
          <a:ext cx="276226" cy="276236"/>
        </a:xfrm>
        <a:prstGeom prst="rect">
          <a:avLst/>
        </a:prstGeom>
      </xdr:spPr>
    </xdr:pic>
    <xdr:clientData/>
  </xdr:twoCellAnchor>
  <xdr:twoCellAnchor editAs="oneCell">
    <xdr:from>
      <xdr:col>1</xdr:col>
      <xdr:colOff>323851</xdr:colOff>
      <xdr:row>17</xdr:row>
      <xdr:rowOff>85725</xdr:rowOff>
    </xdr:from>
    <xdr:to>
      <xdr:col>2</xdr:col>
      <xdr:colOff>19051</xdr:colOff>
      <xdr:row>18</xdr:row>
      <xdr:rowOff>190445</xdr:rowOff>
    </xdr:to>
    <xdr:pic>
      <xdr:nvPicPr>
        <xdr:cNvPr id="12" name="Immagine 1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3324225"/>
          <a:ext cx="304800" cy="295220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257176</xdr:colOff>
      <xdr:row>6</xdr:row>
      <xdr:rowOff>194686</xdr:rowOff>
    </xdr:from>
    <xdr:to>
      <xdr:col>2</xdr:col>
      <xdr:colOff>1</xdr:colOff>
      <xdr:row>9</xdr:row>
      <xdr:rowOff>4200</xdr:rowOff>
    </xdr:to>
    <xdr:pic>
      <xdr:nvPicPr>
        <xdr:cNvPr id="13" name="Immagine 1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6" y="1394836"/>
          <a:ext cx="400050" cy="400064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7</xdr:row>
      <xdr:rowOff>38100</xdr:rowOff>
    </xdr:from>
    <xdr:to>
      <xdr:col>13</xdr:col>
      <xdr:colOff>333375</xdr:colOff>
      <xdr:row>16</xdr:row>
      <xdr:rowOff>57150</xdr:rowOff>
    </xdr:to>
    <xdr:graphicFrame macro="">
      <xdr:nvGraphicFramePr>
        <xdr:cNvPr id="15" name="Chart 2">
          <a:extLst>
            <a:ext uri="{FF2B5EF4-FFF2-40B4-BE49-F238E27FC236}">
              <a16:creationId xmlns:a16="http://schemas.microsoft.com/office/drawing/2014/main" xmlns="" id="{6266A468-C0C1-4B28-B2C3-B4B7CE082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76200</xdr:colOff>
      <xdr:row>18</xdr:row>
      <xdr:rowOff>95251</xdr:rowOff>
    </xdr:from>
    <xdr:to>
      <xdr:col>13</xdr:col>
      <xdr:colOff>142876</xdr:colOff>
      <xdr:row>30</xdr:row>
      <xdr:rowOff>9525</xdr:rowOff>
    </xdr:to>
    <xdr:graphicFrame macro="">
      <xdr:nvGraphicFramePr>
        <xdr:cNvPr id="16" name="Chart 2">
          <a:extLst>
            <a:ext uri="{FF2B5EF4-FFF2-40B4-BE49-F238E27FC236}">
              <a16:creationId xmlns:a16="http://schemas.microsoft.com/office/drawing/2014/main" xmlns="" id="{1B91BA41-BA6B-43E5-AF83-AC287A9CF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cuments/KENYA1/CORDIO%20DOCS/Bleahcing_Dta/JULIAN/Data%20analysis%20-Bleaching/Final_status/Management_regime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gmt_regime"/>
    </sheetNames>
    <sheetDataSet>
      <sheetData sheetId="0">
        <row r="4">
          <cell r="C4" t="str">
            <v>No bleaching</v>
          </cell>
          <cell r="D4" t="str">
            <v>Partially bleached</v>
          </cell>
          <cell r="E4" t="str">
            <v>White</v>
          </cell>
          <cell r="F4" t="str">
            <v>Partly dead</v>
          </cell>
          <cell r="G4" t="str">
            <v>Recently dead</v>
          </cell>
          <cell r="H4" t="str">
            <v>Recovered</v>
          </cell>
          <cell r="I4" t="str">
            <v>Not found</v>
          </cell>
        </row>
        <row r="5">
          <cell r="B5" t="str">
            <v>OA</v>
          </cell>
          <cell r="C5">
            <v>47</v>
          </cell>
          <cell r="D5">
            <v>8</v>
          </cell>
          <cell r="E5">
            <v>1</v>
          </cell>
          <cell r="F5">
            <v>7</v>
          </cell>
          <cell r="G5">
            <v>8</v>
          </cell>
          <cell r="H5">
            <v>24</v>
          </cell>
          <cell r="I5">
            <v>9</v>
          </cell>
        </row>
        <row r="6">
          <cell r="B6" t="str">
            <v>PP</v>
          </cell>
          <cell r="C6">
            <v>14</v>
          </cell>
          <cell r="D6">
            <v>2</v>
          </cell>
          <cell r="F6">
            <v>13</v>
          </cell>
          <cell r="G6">
            <v>13</v>
          </cell>
          <cell r="H6">
            <v>21</v>
          </cell>
          <cell r="I6">
            <v>2</v>
          </cell>
        </row>
        <row r="7">
          <cell r="B7" t="str">
            <v>FP</v>
          </cell>
          <cell r="C7">
            <v>47</v>
          </cell>
          <cell r="D7">
            <v>9</v>
          </cell>
          <cell r="E7">
            <v>1</v>
          </cell>
          <cell r="F7">
            <v>17</v>
          </cell>
          <cell r="G7">
            <v>38</v>
          </cell>
          <cell r="H7">
            <v>49</v>
          </cell>
          <cell r="I7">
            <v>3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waleh Ali" refreshedDate="44047.42199490741" createdVersion="6" refreshedVersion="6" minRefreshableVersion="3" recordCount="1452">
  <cacheSource type="worksheet">
    <worksheetSource ref="A1:H1453" sheet="Monthly_long"/>
  </cacheSource>
  <cacheFields count="8">
    <cacheField name="Site" numFmtId="0">
      <sharedItems count="5">
        <s v="Kuruwitu"/>
        <s v="Kanamai"/>
        <s v="Nyali"/>
        <s v="Ras Iwatine"/>
        <s v="Coral Garden "/>
      </sharedItems>
    </cacheField>
    <cacheField name="Transect" numFmtId="0">
      <sharedItems containsSemiMixedTypes="0" containsString="0" containsNumber="1" containsInteger="1" minValue="1" maxValue="3"/>
    </cacheField>
    <cacheField name="Management" numFmtId="0">
      <sharedItems count="3">
        <s v="Fully protected"/>
        <s v="Open access"/>
        <s v="Partially protected"/>
      </sharedItems>
    </cacheField>
    <cacheField name="Genus" numFmtId="0">
      <sharedItems/>
    </cacheField>
    <cacheField name="Coral_size (m2)" numFmtId="2">
      <sharedItems containsSemiMixedTypes="0" containsString="0" containsNumber="1" minValue="0.495" maxValue="314.2857143"/>
    </cacheField>
    <cacheField name="Size_range (m2)" numFmtId="2">
      <sharedItems count="8">
        <s v="0-15"/>
        <s v="16-30"/>
        <s v="61-90"/>
        <s v="46-60"/>
        <s v="31-45"/>
        <s v="&gt;120"/>
        <s v="91-105"/>
        <s v="106-120"/>
      </sharedItems>
    </cacheField>
    <cacheField name="Month" numFmtId="0">
      <sharedItems/>
    </cacheField>
    <cacheField name="Bleaching status" numFmtId="0">
      <sharedItems count="7">
        <s v="No bleaching"/>
        <s v="Partially bleached"/>
        <s v="White"/>
        <s v="Partly dead"/>
        <s v="Not found"/>
        <s v="Recently dead"/>
        <s v="Recover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ames" refreshedDate="44228.818398379626" createdVersion="6" refreshedVersion="6" minRefreshableVersion="3" recordCount="1452">
  <cacheSource type="worksheet">
    <worksheetSource ref="A1:H1453" sheet="Monthly_long"/>
  </cacheSource>
  <cacheFields count="8">
    <cacheField name="Site" numFmtId="0">
      <sharedItems/>
    </cacheField>
    <cacheField name="Transect" numFmtId="0">
      <sharedItems containsSemiMixedTypes="0" containsString="0" containsNumber="1" containsInteger="1" minValue="1" maxValue="3"/>
    </cacheField>
    <cacheField name="Management" numFmtId="0">
      <sharedItems/>
    </cacheField>
    <cacheField name="Genus" numFmtId="0">
      <sharedItems count="13">
        <s v="Pavona"/>
        <s v="Favites"/>
        <s v="Porites Branching"/>
        <s v="Stylophora"/>
        <s v="Favia "/>
        <s v="Pocillopora"/>
        <s v="Platygyra"/>
        <s v="Porites Massive"/>
        <s v="Alveopora"/>
        <s v="Acropora"/>
        <s v="Hydnophora"/>
        <s v="Gorniopora "/>
        <s v="Fungia"/>
      </sharedItems>
    </cacheField>
    <cacheField name="Coral_size (m2)" numFmtId="2">
      <sharedItems containsSemiMixedTypes="0" containsString="0" containsNumber="1" minValue="0.495" maxValue="314.2857143"/>
    </cacheField>
    <cacheField name="Size_range (m2)" numFmtId="2">
      <sharedItems count="7">
        <s v="0-20"/>
        <s v="81-100"/>
        <s v="41-60"/>
        <s v="21-40"/>
        <s v="61-80"/>
        <s v="&gt;120"/>
        <s v="101-120"/>
      </sharedItems>
    </cacheField>
    <cacheField name="Month" numFmtId="0">
      <sharedItems count="5">
        <s v="February"/>
        <s v="March"/>
        <s v="April"/>
        <s v="May"/>
        <s v="June"/>
      </sharedItems>
    </cacheField>
    <cacheField name="Bleaching status" numFmtId="0">
      <sharedItems count="7">
        <s v="No bleaching"/>
        <s v="Partially bleached"/>
        <s v="White"/>
        <s v="Partly dead"/>
        <s v="Not found"/>
        <s v="Recently dead"/>
        <s v="Recover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2">
  <r>
    <x v="0"/>
    <n v="1"/>
    <x v="0"/>
    <s v="Pavona"/>
    <n v="5.9635714289999999"/>
    <x v="0"/>
    <s v="February"/>
    <x v="0"/>
  </r>
  <r>
    <x v="0"/>
    <n v="1"/>
    <x v="0"/>
    <s v="Favites"/>
    <n v="1.131428571"/>
    <x v="0"/>
    <s v="February"/>
    <x v="0"/>
  </r>
  <r>
    <x v="0"/>
    <n v="1"/>
    <x v="0"/>
    <s v="Porites Branching"/>
    <n v="7.7"/>
    <x v="0"/>
    <s v="February"/>
    <x v="0"/>
  </r>
  <r>
    <x v="0"/>
    <n v="1"/>
    <x v="0"/>
    <s v="Stylophora"/>
    <n v="7.7942857139999999"/>
    <x v="0"/>
    <s v="February"/>
    <x v="0"/>
  </r>
  <r>
    <x v="0"/>
    <n v="1"/>
    <x v="0"/>
    <s v="Favia "/>
    <n v="1.32"/>
    <x v="0"/>
    <s v="February"/>
    <x v="0"/>
  </r>
  <r>
    <x v="0"/>
    <n v="1"/>
    <x v="0"/>
    <s v="Porites Branching"/>
    <n v="15.345000000000001"/>
    <x v="1"/>
    <s v="February"/>
    <x v="0"/>
  </r>
  <r>
    <x v="0"/>
    <n v="1"/>
    <x v="0"/>
    <s v="Pavona"/>
    <n v="5.6964285710000002"/>
    <x v="0"/>
    <s v="February"/>
    <x v="0"/>
  </r>
  <r>
    <x v="0"/>
    <n v="1"/>
    <x v="0"/>
    <s v="Pocillopora"/>
    <n v="1.98"/>
    <x v="0"/>
    <s v="February"/>
    <x v="0"/>
  </r>
  <r>
    <x v="0"/>
    <n v="1"/>
    <x v="0"/>
    <s v="Pavona"/>
    <n v="8.8000000000000007"/>
    <x v="0"/>
    <s v="February"/>
    <x v="0"/>
  </r>
  <r>
    <x v="0"/>
    <n v="1"/>
    <x v="0"/>
    <s v="Favia "/>
    <n v="2.5142857140000001"/>
    <x v="0"/>
    <s v="February"/>
    <x v="0"/>
  </r>
  <r>
    <x v="0"/>
    <n v="1"/>
    <x v="0"/>
    <s v="Porites Branching"/>
    <n v="20.239999999999998"/>
    <x v="1"/>
    <s v="February"/>
    <x v="0"/>
  </r>
  <r>
    <x v="0"/>
    <n v="1"/>
    <x v="0"/>
    <s v="Pocillopora"/>
    <n v="4.667142857"/>
    <x v="0"/>
    <s v="February"/>
    <x v="0"/>
  </r>
  <r>
    <x v="0"/>
    <n v="1"/>
    <x v="0"/>
    <s v="Pocillopora"/>
    <n v="4.1485714290000004"/>
    <x v="0"/>
    <s v="February"/>
    <x v="1"/>
  </r>
  <r>
    <x v="0"/>
    <n v="1"/>
    <x v="0"/>
    <s v="Favites"/>
    <n v="4.085714286"/>
    <x v="0"/>
    <s v="February"/>
    <x v="0"/>
  </r>
  <r>
    <x v="0"/>
    <n v="1"/>
    <x v="0"/>
    <s v="Platygyra"/>
    <n v="11.98214286"/>
    <x v="0"/>
    <s v="February"/>
    <x v="0"/>
  </r>
  <r>
    <x v="0"/>
    <n v="1"/>
    <x v="0"/>
    <s v="Pavona"/>
    <n v="84.15"/>
    <x v="2"/>
    <s v="February"/>
    <x v="0"/>
  </r>
  <r>
    <x v="0"/>
    <n v="1"/>
    <x v="0"/>
    <s v="Porites Massive"/>
    <n v="3.1114285709999998"/>
    <x v="0"/>
    <s v="February"/>
    <x v="0"/>
  </r>
  <r>
    <x v="0"/>
    <n v="1"/>
    <x v="0"/>
    <s v="Porites Massive"/>
    <n v="50.678571429999998"/>
    <x v="3"/>
    <s v="February"/>
    <x v="0"/>
  </r>
  <r>
    <x v="0"/>
    <n v="1"/>
    <x v="0"/>
    <s v="Pocillopora"/>
    <n v="10.371428570000001"/>
    <x v="0"/>
    <s v="February"/>
    <x v="1"/>
  </r>
  <r>
    <x v="0"/>
    <n v="1"/>
    <x v="0"/>
    <s v="Porites Branching"/>
    <n v="11.031428569999999"/>
    <x v="0"/>
    <s v="February"/>
    <x v="0"/>
  </r>
  <r>
    <x v="0"/>
    <n v="1"/>
    <x v="0"/>
    <s v="Porites Massive"/>
    <n v="11.75428571"/>
    <x v="0"/>
    <s v="February"/>
    <x v="0"/>
  </r>
  <r>
    <x v="0"/>
    <n v="1"/>
    <x v="0"/>
    <s v="Pavona"/>
    <n v="27.10714286"/>
    <x v="1"/>
    <s v="February"/>
    <x v="0"/>
  </r>
  <r>
    <x v="0"/>
    <n v="1"/>
    <x v="0"/>
    <s v="Porites Massive"/>
    <n v="19.014285709999999"/>
    <x v="1"/>
    <s v="February"/>
    <x v="0"/>
  </r>
  <r>
    <x v="0"/>
    <n v="1"/>
    <x v="0"/>
    <s v="Pocillopora"/>
    <n v="1.4928571429999999"/>
    <x v="0"/>
    <s v="February"/>
    <x v="0"/>
  </r>
  <r>
    <x v="0"/>
    <n v="1"/>
    <x v="0"/>
    <s v="Pavona"/>
    <n v="11.40857143"/>
    <x v="0"/>
    <s v="February"/>
    <x v="0"/>
  </r>
  <r>
    <x v="0"/>
    <n v="1"/>
    <x v="0"/>
    <s v="Pavona"/>
    <n v="3.9285714289999998"/>
    <x v="0"/>
    <s v="February"/>
    <x v="0"/>
  </r>
  <r>
    <x v="0"/>
    <n v="2"/>
    <x v="0"/>
    <s v="Porites Branching"/>
    <n v="3.6771428570000002"/>
    <x v="0"/>
    <s v="February"/>
    <x v="0"/>
  </r>
  <r>
    <x v="0"/>
    <n v="2"/>
    <x v="0"/>
    <s v="Alveopora"/>
    <n v="14.09571429"/>
    <x v="0"/>
    <s v="February"/>
    <x v="0"/>
  </r>
  <r>
    <x v="0"/>
    <n v="2"/>
    <x v="0"/>
    <s v="Acropora"/>
    <n v="11.31428571"/>
    <x v="0"/>
    <s v="February"/>
    <x v="0"/>
  </r>
  <r>
    <x v="0"/>
    <n v="2"/>
    <x v="0"/>
    <s v="Stylophora"/>
    <n v="6.9771428569999996"/>
    <x v="0"/>
    <s v="February"/>
    <x v="0"/>
  </r>
  <r>
    <x v="0"/>
    <n v="2"/>
    <x v="0"/>
    <s v="Favites"/>
    <n v="2.168571429"/>
    <x v="0"/>
    <s v="February"/>
    <x v="0"/>
  </r>
  <r>
    <x v="0"/>
    <n v="2"/>
    <x v="0"/>
    <s v="Favia "/>
    <n v="1.940714286"/>
    <x v="0"/>
    <s v="February"/>
    <x v="0"/>
  </r>
  <r>
    <x v="0"/>
    <n v="2"/>
    <x v="0"/>
    <s v="Stylophora"/>
    <n v="14.826428569999999"/>
    <x v="0"/>
    <s v="February"/>
    <x v="0"/>
  </r>
  <r>
    <x v="0"/>
    <n v="2"/>
    <x v="0"/>
    <s v="Favites"/>
    <n v="1.6421428570000001"/>
    <x v="0"/>
    <s v="February"/>
    <x v="0"/>
  </r>
  <r>
    <x v="0"/>
    <n v="2"/>
    <x v="0"/>
    <s v="Alveopora"/>
    <n v="21.12"/>
    <x v="1"/>
    <s v="February"/>
    <x v="0"/>
  </r>
  <r>
    <x v="0"/>
    <n v="2"/>
    <x v="0"/>
    <s v="Porites Massive"/>
    <n v="25.087857140000001"/>
    <x v="1"/>
    <s v="February"/>
    <x v="0"/>
  </r>
  <r>
    <x v="0"/>
    <n v="2"/>
    <x v="0"/>
    <s v="Alveopora"/>
    <n v="8.2028571429999992"/>
    <x v="0"/>
    <s v="February"/>
    <x v="0"/>
  </r>
  <r>
    <x v="0"/>
    <n v="2"/>
    <x v="0"/>
    <s v="Acropora"/>
    <n v="6.3957142859999996"/>
    <x v="0"/>
    <s v="February"/>
    <x v="1"/>
  </r>
  <r>
    <x v="0"/>
    <n v="2"/>
    <x v="0"/>
    <s v="Acropora"/>
    <n v="21.638571429999999"/>
    <x v="1"/>
    <s v="February"/>
    <x v="0"/>
  </r>
  <r>
    <x v="0"/>
    <n v="2"/>
    <x v="0"/>
    <s v="Stylophora"/>
    <n v="1.43"/>
    <x v="0"/>
    <s v="February"/>
    <x v="0"/>
  </r>
  <r>
    <x v="0"/>
    <n v="2"/>
    <x v="0"/>
    <s v="Favia "/>
    <n v="1.5085714290000001"/>
    <x v="0"/>
    <s v="February"/>
    <x v="0"/>
  </r>
  <r>
    <x v="0"/>
    <n v="2"/>
    <x v="0"/>
    <s v="Acropora"/>
    <n v="8.9571428569999991"/>
    <x v="0"/>
    <s v="February"/>
    <x v="0"/>
  </r>
  <r>
    <x v="0"/>
    <n v="2"/>
    <x v="0"/>
    <s v="Alveopora"/>
    <n v="2.6714285709999999"/>
    <x v="0"/>
    <s v="February"/>
    <x v="0"/>
  </r>
  <r>
    <x v="0"/>
    <n v="2"/>
    <x v="0"/>
    <s v="Stylophora"/>
    <n v="2.1371428570000002"/>
    <x v="0"/>
    <s v="February"/>
    <x v="1"/>
  </r>
  <r>
    <x v="0"/>
    <n v="2"/>
    <x v="0"/>
    <s v="Pavona"/>
    <n v="8.8392857140000007"/>
    <x v="0"/>
    <s v="February"/>
    <x v="0"/>
  </r>
  <r>
    <x v="0"/>
    <n v="2"/>
    <x v="0"/>
    <s v="Acropora"/>
    <n v="8.25"/>
    <x v="0"/>
    <s v="February"/>
    <x v="0"/>
  </r>
  <r>
    <x v="0"/>
    <n v="2"/>
    <x v="0"/>
    <s v="Porites Branching"/>
    <n v="5.5314285710000002"/>
    <x v="0"/>
    <s v="February"/>
    <x v="0"/>
  </r>
  <r>
    <x v="0"/>
    <n v="2"/>
    <x v="0"/>
    <s v="Acropora"/>
    <n v="6.4428571430000003"/>
    <x v="0"/>
    <s v="February"/>
    <x v="0"/>
  </r>
  <r>
    <x v="0"/>
    <n v="2"/>
    <x v="0"/>
    <s v="Acropora"/>
    <n v="7.9749999999999996"/>
    <x v="0"/>
    <s v="February"/>
    <x v="0"/>
  </r>
  <r>
    <x v="0"/>
    <n v="2"/>
    <x v="0"/>
    <s v="Favites"/>
    <n v="1.885714286"/>
    <x v="0"/>
    <s v="February"/>
    <x v="0"/>
  </r>
  <r>
    <x v="0"/>
    <n v="2"/>
    <x v="0"/>
    <s v="Platygyra"/>
    <n v="3.3"/>
    <x v="0"/>
    <s v="February"/>
    <x v="0"/>
  </r>
  <r>
    <x v="0"/>
    <n v="3"/>
    <x v="0"/>
    <s v="Porites Branching"/>
    <n v="10.198571429999999"/>
    <x v="0"/>
    <s v="February"/>
    <x v="0"/>
  </r>
  <r>
    <x v="0"/>
    <n v="3"/>
    <x v="0"/>
    <s v="Stylophora"/>
    <n v="4.95"/>
    <x v="0"/>
    <s v="February"/>
    <x v="1"/>
  </r>
  <r>
    <x v="0"/>
    <n v="3"/>
    <x v="0"/>
    <s v="Porites Massive"/>
    <n v="18.432857139999999"/>
    <x v="1"/>
    <s v="February"/>
    <x v="0"/>
  </r>
  <r>
    <x v="0"/>
    <n v="3"/>
    <x v="0"/>
    <s v="Porites Branching"/>
    <n v="89.924999999999997"/>
    <x v="2"/>
    <s v="February"/>
    <x v="0"/>
  </r>
  <r>
    <x v="0"/>
    <n v="3"/>
    <x v="0"/>
    <s v="Platygyra"/>
    <n v="8.6428571430000005"/>
    <x v="0"/>
    <s v="February"/>
    <x v="0"/>
  </r>
  <r>
    <x v="0"/>
    <n v="3"/>
    <x v="0"/>
    <s v="Favites"/>
    <n v="7.92"/>
    <x v="0"/>
    <s v="February"/>
    <x v="0"/>
  </r>
  <r>
    <x v="0"/>
    <n v="3"/>
    <x v="0"/>
    <s v="Stylophora"/>
    <n v="34.367142860000001"/>
    <x v="4"/>
    <s v="February"/>
    <x v="1"/>
  </r>
  <r>
    <x v="0"/>
    <n v="3"/>
    <x v="0"/>
    <s v="Stylophora"/>
    <n v="76.371428570000006"/>
    <x v="2"/>
    <s v="February"/>
    <x v="1"/>
  </r>
  <r>
    <x v="0"/>
    <n v="3"/>
    <x v="0"/>
    <s v="Pavona"/>
    <n v="13.01142857"/>
    <x v="0"/>
    <s v="February"/>
    <x v="0"/>
  </r>
  <r>
    <x v="0"/>
    <n v="3"/>
    <x v="0"/>
    <s v="Porites Branching"/>
    <n v="285.8428571"/>
    <x v="5"/>
    <s v="February"/>
    <x v="0"/>
  </r>
  <r>
    <x v="0"/>
    <n v="3"/>
    <x v="0"/>
    <s v="Porites Massive"/>
    <n v="21.78"/>
    <x v="1"/>
    <s v="February"/>
    <x v="0"/>
  </r>
  <r>
    <x v="0"/>
    <n v="3"/>
    <x v="0"/>
    <s v="Stylophora"/>
    <n v="34.626428570000002"/>
    <x v="4"/>
    <s v="February"/>
    <x v="1"/>
  </r>
  <r>
    <x v="0"/>
    <n v="3"/>
    <x v="0"/>
    <s v="Pavona"/>
    <n v="14.77928571"/>
    <x v="0"/>
    <s v="February"/>
    <x v="0"/>
  </r>
  <r>
    <x v="0"/>
    <n v="3"/>
    <x v="0"/>
    <s v="Porites Branching"/>
    <n v="8.4935714289999993"/>
    <x v="0"/>
    <s v="February"/>
    <x v="0"/>
  </r>
  <r>
    <x v="0"/>
    <n v="3"/>
    <x v="0"/>
    <s v="Stylophora"/>
    <n v="21.795714289999999"/>
    <x v="1"/>
    <s v="February"/>
    <x v="1"/>
  </r>
  <r>
    <x v="0"/>
    <n v="3"/>
    <x v="0"/>
    <s v="Porites Branching"/>
    <n v="103.7142857"/>
    <x v="6"/>
    <s v="February"/>
    <x v="0"/>
  </r>
  <r>
    <x v="0"/>
    <n v="3"/>
    <x v="0"/>
    <s v="Acropora"/>
    <n v="5.8928571429999996"/>
    <x v="0"/>
    <s v="February"/>
    <x v="1"/>
  </r>
  <r>
    <x v="0"/>
    <n v="3"/>
    <x v="0"/>
    <s v="Pavona"/>
    <n v="37.38428571"/>
    <x v="4"/>
    <s v="February"/>
    <x v="1"/>
  </r>
  <r>
    <x v="0"/>
    <n v="3"/>
    <x v="0"/>
    <s v="Pocillopora"/>
    <n v="8.0378571430000001"/>
    <x v="0"/>
    <s v="February"/>
    <x v="0"/>
  </r>
  <r>
    <x v="0"/>
    <n v="3"/>
    <x v="0"/>
    <s v="Stylophora"/>
    <n v="13.86"/>
    <x v="0"/>
    <s v="February"/>
    <x v="0"/>
  </r>
  <r>
    <x v="1"/>
    <n v="1"/>
    <x v="1"/>
    <s v="Pocillopora"/>
    <n v="1.8385714289999999"/>
    <x v="0"/>
    <s v="February"/>
    <x v="0"/>
  </r>
  <r>
    <x v="1"/>
    <n v="1"/>
    <x v="1"/>
    <s v="Porites Branching"/>
    <n v="1.940714286"/>
    <x v="0"/>
    <s v="February"/>
    <x v="0"/>
  </r>
  <r>
    <x v="1"/>
    <n v="1"/>
    <x v="1"/>
    <s v="Porites Branching"/>
    <n v="41.25"/>
    <x v="4"/>
    <s v="February"/>
    <x v="0"/>
  </r>
  <r>
    <x v="1"/>
    <n v="1"/>
    <x v="1"/>
    <s v="Porites Branching"/>
    <n v="2.1371428570000002"/>
    <x v="0"/>
    <s v="February"/>
    <x v="0"/>
  </r>
  <r>
    <x v="1"/>
    <n v="1"/>
    <x v="1"/>
    <s v="Porites Branching"/>
    <n v="14.025"/>
    <x v="0"/>
    <s v="February"/>
    <x v="0"/>
  </r>
  <r>
    <x v="1"/>
    <n v="1"/>
    <x v="1"/>
    <s v="Porites Branching"/>
    <n v="15.816428569999999"/>
    <x v="1"/>
    <s v="February"/>
    <x v="0"/>
  </r>
  <r>
    <x v="1"/>
    <n v="1"/>
    <x v="1"/>
    <s v="Pocillopora"/>
    <n v="2.938571429"/>
    <x v="0"/>
    <s v="February"/>
    <x v="0"/>
  </r>
  <r>
    <x v="1"/>
    <n v="1"/>
    <x v="1"/>
    <s v="Stylophora"/>
    <n v="2.121428571"/>
    <x v="0"/>
    <s v="February"/>
    <x v="0"/>
  </r>
  <r>
    <x v="1"/>
    <n v="1"/>
    <x v="1"/>
    <s v="Porites Branching"/>
    <n v="33.840714290000001"/>
    <x v="4"/>
    <s v="February"/>
    <x v="0"/>
  </r>
  <r>
    <x v="1"/>
    <n v="1"/>
    <x v="1"/>
    <s v="Pavona"/>
    <n v="1.940714286"/>
    <x v="0"/>
    <s v="February"/>
    <x v="0"/>
  </r>
  <r>
    <x v="1"/>
    <n v="1"/>
    <x v="1"/>
    <s v="Favia "/>
    <n v="2.042857143"/>
    <x v="0"/>
    <s v="February"/>
    <x v="0"/>
  </r>
  <r>
    <x v="1"/>
    <n v="1"/>
    <x v="1"/>
    <s v="Porites Branching"/>
    <n v="3.394285714"/>
    <x v="0"/>
    <s v="February"/>
    <x v="0"/>
  </r>
  <r>
    <x v="1"/>
    <n v="1"/>
    <x v="1"/>
    <s v="Porites Massive"/>
    <n v="4.5571428569999997"/>
    <x v="0"/>
    <s v="February"/>
    <x v="0"/>
  </r>
  <r>
    <x v="1"/>
    <n v="1"/>
    <x v="1"/>
    <s v="Pocillopora"/>
    <n v="2.9857142859999999"/>
    <x v="0"/>
    <s v="February"/>
    <x v="1"/>
  </r>
  <r>
    <x v="1"/>
    <n v="1"/>
    <x v="1"/>
    <s v="Porites Branching"/>
    <n v="3.9757142860000001"/>
    <x v="0"/>
    <s v="February"/>
    <x v="0"/>
  </r>
  <r>
    <x v="1"/>
    <n v="1"/>
    <x v="1"/>
    <s v="Favia "/>
    <n v="3.1349999999999998"/>
    <x v="0"/>
    <s v="February"/>
    <x v="0"/>
  </r>
  <r>
    <x v="1"/>
    <n v="1"/>
    <x v="1"/>
    <s v="Porites Branching"/>
    <n v="9.6014285709999996"/>
    <x v="0"/>
    <s v="February"/>
    <x v="0"/>
  </r>
  <r>
    <x v="1"/>
    <n v="1"/>
    <x v="1"/>
    <s v="Pavona"/>
    <n v="11.385"/>
    <x v="0"/>
    <s v="February"/>
    <x v="0"/>
  </r>
  <r>
    <x v="1"/>
    <n v="1"/>
    <x v="1"/>
    <s v="Porites Branching"/>
    <n v="10.371428570000001"/>
    <x v="0"/>
    <s v="February"/>
    <x v="0"/>
  </r>
  <r>
    <x v="1"/>
    <n v="1"/>
    <x v="1"/>
    <s v="Pavona"/>
    <n v="12.076428569999999"/>
    <x v="0"/>
    <s v="February"/>
    <x v="0"/>
  </r>
  <r>
    <x v="1"/>
    <n v="1"/>
    <x v="1"/>
    <s v="Stylophora"/>
    <n v="2.3885714290000002"/>
    <x v="0"/>
    <s v="February"/>
    <x v="1"/>
  </r>
  <r>
    <x v="1"/>
    <n v="1"/>
    <x v="1"/>
    <s v="Pocillopora"/>
    <n v="3.252857143"/>
    <x v="0"/>
    <s v="February"/>
    <x v="0"/>
  </r>
  <r>
    <x v="1"/>
    <n v="1"/>
    <x v="1"/>
    <s v="Porites Branching"/>
    <n v="37.950000000000003"/>
    <x v="4"/>
    <s v="February"/>
    <x v="0"/>
  </r>
  <r>
    <x v="1"/>
    <n v="1"/>
    <x v="1"/>
    <s v="Stylophora"/>
    <n v="126.72785709999999"/>
    <x v="5"/>
    <s v="February"/>
    <x v="1"/>
  </r>
  <r>
    <x v="1"/>
    <n v="1"/>
    <x v="1"/>
    <s v="Porites Branching"/>
    <n v="49.61"/>
    <x v="3"/>
    <s v="February"/>
    <x v="1"/>
  </r>
  <r>
    <x v="1"/>
    <n v="1"/>
    <x v="1"/>
    <s v="Pavona"/>
    <n v="3.4649999999999999"/>
    <x v="0"/>
    <s v="February"/>
    <x v="0"/>
  </r>
  <r>
    <x v="1"/>
    <n v="1"/>
    <x v="1"/>
    <s v="Porites Massive"/>
    <n v="10.952857140000001"/>
    <x v="0"/>
    <s v="February"/>
    <x v="0"/>
  </r>
  <r>
    <x v="1"/>
    <n v="1"/>
    <x v="1"/>
    <s v="Favites"/>
    <n v="14.92857143"/>
    <x v="0"/>
    <s v="February"/>
    <x v="0"/>
  </r>
  <r>
    <x v="1"/>
    <n v="1"/>
    <x v="1"/>
    <s v="Pavona"/>
    <n v="7.26"/>
    <x v="0"/>
    <s v="February"/>
    <x v="0"/>
  </r>
  <r>
    <x v="1"/>
    <n v="1"/>
    <x v="1"/>
    <s v="Porites Branching"/>
    <n v="9.0749999999999993"/>
    <x v="0"/>
    <s v="February"/>
    <x v="0"/>
  </r>
  <r>
    <x v="1"/>
    <n v="1"/>
    <x v="1"/>
    <s v="Stylophora"/>
    <n v="4.3214285710000002"/>
    <x v="0"/>
    <s v="February"/>
    <x v="0"/>
  </r>
  <r>
    <x v="1"/>
    <n v="1"/>
    <x v="1"/>
    <s v="Porites Branching"/>
    <n v="2.3571428569999999"/>
    <x v="0"/>
    <s v="February"/>
    <x v="0"/>
  </r>
  <r>
    <x v="1"/>
    <n v="1"/>
    <x v="1"/>
    <s v="Porites Massive"/>
    <n v="7.7942857139999999"/>
    <x v="0"/>
    <s v="February"/>
    <x v="0"/>
  </r>
  <r>
    <x v="1"/>
    <n v="1"/>
    <x v="1"/>
    <s v="Hydnophora"/>
    <n v="4.1878571429999996"/>
    <x v="0"/>
    <s v="February"/>
    <x v="1"/>
  </r>
  <r>
    <x v="1"/>
    <n v="1"/>
    <x v="1"/>
    <s v="Pavona"/>
    <n v="3.52"/>
    <x v="0"/>
    <s v="February"/>
    <x v="0"/>
  </r>
  <r>
    <x v="1"/>
    <n v="1"/>
    <x v="1"/>
    <s v="Stylophora"/>
    <n v="3.1349999999999998"/>
    <x v="0"/>
    <s v="February"/>
    <x v="1"/>
  </r>
  <r>
    <x v="1"/>
    <n v="2"/>
    <x v="1"/>
    <s v="Porites Branching"/>
    <n v="26.965714290000001"/>
    <x v="1"/>
    <s v="February"/>
    <x v="0"/>
  </r>
  <r>
    <x v="1"/>
    <n v="2"/>
    <x v="1"/>
    <s v="Stylophora"/>
    <n v="14.496428570000001"/>
    <x v="0"/>
    <s v="February"/>
    <x v="0"/>
  </r>
  <r>
    <x v="1"/>
    <n v="2"/>
    <x v="1"/>
    <s v="Porites Branching"/>
    <n v="10.15142857"/>
    <x v="0"/>
    <s v="February"/>
    <x v="0"/>
  </r>
  <r>
    <x v="1"/>
    <n v="2"/>
    <x v="1"/>
    <s v="Porites Branching"/>
    <n v="29.04"/>
    <x v="1"/>
    <s v="February"/>
    <x v="0"/>
  </r>
  <r>
    <x v="1"/>
    <n v="2"/>
    <x v="1"/>
    <s v="Stylophora"/>
    <n v="9.8528571429999996"/>
    <x v="0"/>
    <s v="February"/>
    <x v="1"/>
  </r>
  <r>
    <x v="1"/>
    <n v="2"/>
    <x v="1"/>
    <s v="Pavona"/>
    <n v="2.121428571"/>
    <x v="0"/>
    <s v="February"/>
    <x v="0"/>
  </r>
  <r>
    <x v="1"/>
    <n v="2"/>
    <x v="1"/>
    <s v="Stylophora"/>
    <n v="6.16"/>
    <x v="0"/>
    <s v="February"/>
    <x v="1"/>
  </r>
  <r>
    <x v="1"/>
    <n v="2"/>
    <x v="1"/>
    <s v="Porites Branching"/>
    <n v="47.01714286"/>
    <x v="3"/>
    <s v="February"/>
    <x v="0"/>
  </r>
  <r>
    <x v="1"/>
    <n v="2"/>
    <x v="1"/>
    <s v="Pavona"/>
    <n v="3.5750000000000002"/>
    <x v="0"/>
    <s v="February"/>
    <x v="1"/>
  </r>
  <r>
    <x v="1"/>
    <n v="2"/>
    <x v="1"/>
    <s v="Stylophora"/>
    <n v="3.8735714290000001"/>
    <x v="0"/>
    <s v="February"/>
    <x v="1"/>
  </r>
  <r>
    <x v="1"/>
    <n v="2"/>
    <x v="1"/>
    <s v="Porites Branching"/>
    <n v="17.324999999999999"/>
    <x v="1"/>
    <s v="February"/>
    <x v="0"/>
  </r>
  <r>
    <x v="1"/>
    <n v="2"/>
    <x v="1"/>
    <s v="Porites Branching"/>
    <n v="7.9514285710000001"/>
    <x v="0"/>
    <s v="February"/>
    <x v="0"/>
  </r>
  <r>
    <x v="1"/>
    <n v="2"/>
    <x v="1"/>
    <s v="Pavona"/>
    <n v="19.09285714"/>
    <x v="1"/>
    <s v="February"/>
    <x v="0"/>
  </r>
  <r>
    <x v="1"/>
    <n v="2"/>
    <x v="1"/>
    <s v="Porites Branching"/>
    <n v="5.28"/>
    <x v="0"/>
    <s v="February"/>
    <x v="0"/>
  </r>
  <r>
    <x v="1"/>
    <n v="2"/>
    <x v="1"/>
    <s v="Porites Branching"/>
    <n v="10.175000000000001"/>
    <x v="0"/>
    <s v="February"/>
    <x v="0"/>
  </r>
  <r>
    <x v="1"/>
    <n v="2"/>
    <x v="1"/>
    <s v="Pavona"/>
    <n v="29.071428569999998"/>
    <x v="1"/>
    <s v="February"/>
    <x v="0"/>
  </r>
  <r>
    <x v="1"/>
    <n v="2"/>
    <x v="1"/>
    <s v="Porites Branching"/>
    <n v="17.34857143"/>
    <x v="1"/>
    <s v="February"/>
    <x v="0"/>
  </r>
  <r>
    <x v="1"/>
    <n v="2"/>
    <x v="1"/>
    <s v="Porites Massive"/>
    <n v="12.54"/>
    <x v="0"/>
    <s v="February"/>
    <x v="1"/>
  </r>
  <r>
    <x v="1"/>
    <n v="2"/>
    <x v="1"/>
    <s v="Porites Massive"/>
    <n v="8.6978571430000002"/>
    <x v="0"/>
    <s v="February"/>
    <x v="0"/>
  </r>
  <r>
    <x v="1"/>
    <n v="2"/>
    <x v="1"/>
    <s v="Favia "/>
    <n v="4.667142857"/>
    <x v="0"/>
    <s v="February"/>
    <x v="0"/>
  </r>
  <r>
    <x v="1"/>
    <n v="2"/>
    <x v="1"/>
    <s v="Pavona"/>
    <n v="20.507142859999998"/>
    <x v="1"/>
    <s v="February"/>
    <x v="0"/>
  </r>
  <r>
    <x v="1"/>
    <n v="2"/>
    <x v="1"/>
    <s v="Porites Branching"/>
    <n v="25.527857139999998"/>
    <x v="1"/>
    <s v="February"/>
    <x v="0"/>
  </r>
  <r>
    <x v="1"/>
    <n v="2"/>
    <x v="1"/>
    <s v="Acropora"/>
    <n v="2.2628571430000002"/>
    <x v="0"/>
    <s v="February"/>
    <x v="1"/>
  </r>
  <r>
    <x v="1"/>
    <n v="2"/>
    <x v="1"/>
    <s v="Acropora"/>
    <n v="2.8364285709999999"/>
    <x v="0"/>
    <s v="February"/>
    <x v="1"/>
  </r>
  <r>
    <x v="1"/>
    <n v="2"/>
    <x v="1"/>
    <s v="Pocillopora"/>
    <n v="1.54"/>
    <x v="0"/>
    <s v="February"/>
    <x v="2"/>
  </r>
  <r>
    <x v="1"/>
    <n v="2"/>
    <x v="1"/>
    <s v="Stylophora"/>
    <n v="24.608571430000001"/>
    <x v="1"/>
    <s v="February"/>
    <x v="0"/>
  </r>
  <r>
    <x v="1"/>
    <n v="2"/>
    <x v="1"/>
    <s v="Pavona"/>
    <n v="3.5357142860000002"/>
    <x v="0"/>
    <s v="February"/>
    <x v="0"/>
  </r>
  <r>
    <x v="1"/>
    <n v="2"/>
    <x v="1"/>
    <s v="Pavona"/>
    <n v="16.617857140000002"/>
    <x v="1"/>
    <s v="February"/>
    <x v="0"/>
  </r>
  <r>
    <x v="1"/>
    <n v="2"/>
    <x v="1"/>
    <s v="Favites"/>
    <n v="2.1371428570000002"/>
    <x v="0"/>
    <s v="February"/>
    <x v="0"/>
  </r>
  <r>
    <x v="1"/>
    <n v="2"/>
    <x v="1"/>
    <s v="Favites"/>
    <n v="4.6985714290000002"/>
    <x v="0"/>
    <s v="February"/>
    <x v="0"/>
  </r>
  <r>
    <x v="1"/>
    <n v="2"/>
    <x v="1"/>
    <s v="Stylophora"/>
    <n v="6.05"/>
    <x v="0"/>
    <s v="February"/>
    <x v="0"/>
  </r>
  <r>
    <x v="1"/>
    <n v="2"/>
    <x v="1"/>
    <s v="Pocillopora"/>
    <n v="6.4114285710000001"/>
    <x v="0"/>
    <s v="February"/>
    <x v="0"/>
  </r>
  <r>
    <x v="1"/>
    <n v="2"/>
    <x v="1"/>
    <s v="Pocillopora"/>
    <n v="6.5057142859999999"/>
    <x v="0"/>
    <s v="February"/>
    <x v="0"/>
  </r>
  <r>
    <x v="1"/>
    <n v="2"/>
    <x v="1"/>
    <s v="Pavona"/>
    <n v="13.43571429"/>
    <x v="0"/>
    <s v="February"/>
    <x v="0"/>
  </r>
  <r>
    <x v="1"/>
    <n v="2"/>
    <x v="1"/>
    <s v="Stylophora"/>
    <n v="8.0378571430000001"/>
    <x v="0"/>
    <s v="February"/>
    <x v="0"/>
  </r>
  <r>
    <x v="1"/>
    <n v="2"/>
    <x v="1"/>
    <s v="Porites Branching"/>
    <n v="7.747142857"/>
    <x v="0"/>
    <s v="February"/>
    <x v="0"/>
  </r>
  <r>
    <x v="1"/>
    <n v="2"/>
    <x v="1"/>
    <s v="Favia "/>
    <n v="2.4042857139999998"/>
    <x v="0"/>
    <s v="February"/>
    <x v="0"/>
  </r>
  <r>
    <x v="1"/>
    <n v="2"/>
    <x v="1"/>
    <s v="Porites Branching"/>
    <n v="21.12"/>
    <x v="1"/>
    <s v="February"/>
    <x v="0"/>
  </r>
  <r>
    <x v="1"/>
    <n v="2"/>
    <x v="1"/>
    <s v="Porites Massive"/>
    <n v="11.164999999999999"/>
    <x v="0"/>
    <s v="February"/>
    <x v="1"/>
  </r>
  <r>
    <x v="1"/>
    <n v="3"/>
    <x v="1"/>
    <s v="Porites Branching"/>
    <n v="33.707142859999998"/>
    <x v="4"/>
    <s v="February"/>
    <x v="0"/>
  </r>
  <r>
    <x v="1"/>
    <n v="3"/>
    <x v="1"/>
    <s v="Platygyra"/>
    <n v="16.829999999999998"/>
    <x v="1"/>
    <s v="February"/>
    <x v="0"/>
  </r>
  <r>
    <x v="1"/>
    <n v="3"/>
    <x v="1"/>
    <s v="Porites Massive"/>
    <n v="145.29428569999999"/>
    <x v="5"/>
    <s v="February"/>
    <x v="0"/>
  </r>
  <r>
    <x v="1"/>
    <n v="3"/>
    <x v="1"/>
    <s v="Porites Branching"/>
    <n v="54.308571430000001"/>
    <x v="3"/>
    <s v="February"/>
    <x v="0"/>
  </r>
  <r>
    <x v="1"/>
    <n v="3"/>
    <x v="1"/>
    <s v="Platygyra"/>
    <n v="16.940000000000001"/>
    <x v="1"/>
    <s v="February"/>
    <x v="0"/>
  </r>
  <r>
    <x v="1"/>
    <n v="3"/>
    <x v="1"/>
    <s v="Acropora"/>
    <n v="3.4335714290000001"/>
    <x v="0"/>
    <s v="February"/>
    <x v="0"/>
  </r>
  <r>
    <x v="1"/>
    <n v="3"/>
    <x v="1"/>
    <s v="Favites"/>
    <n v="5.5157142859999997"/>
    <x v="0"/>
    <s v="February"/>
    <x v="0"/>
  </r>
  <r>
    <x v="1"/>
    <n v="3"/>
    <x v="1"/>
    <s v="Porites Massive"/>
    <n v="34.1"/>
    <x v="4"/>
    <s v="February"/>
    <x v="0"/>
  </r>
  <r>
    <x v="1"/>
    <n v="3"/>
    <x v="1"/>
    <s v="Porites Branching"/>
    <n v="76.135714289999996"/>
    <x v="2"/>
    <s v="February"/>
    <x v="0"/>
  </r>
  <r>
    <x v="1"/>
    <n v="3"/>
    <x v="1"/>
    <s v="Platygyra"/>
    <n v="20.02"/>
    <x v="1"/>
    <s v="February"/>
    <x v="0"/>
  </r>
  <r>
    <x v="1"/>
    <n v="3"/>
    <x v="1"/>
    <s v="Porites Massive"/>
    <n v="42.57"/>
    <x v="4"/>
    <s v="February"/>
    <x v="0"/>
  </r>
  <r>
    <x v="1"/>
    <n v="3"/>
    <x v="1"/>
    <s v="Acropora"/>
    <n v="7.000714286"/>
    <x v="0"/>
    <s v="February"/>
    <x v="0"/>
  </r>
  <r>
    <x v="1"/>
    <n v="3"/>
    <x v="1"/>
    <s v="Porites Branching"/>
    <n v="30.069285709999999"/>
    <x v="4"/>
    <s v="February"/>
    <x v="0"/>
  </r>
  <r>
    <x v="1"/>
    <n v="3"/>
    <x v="1"/>
    <s v="Porites Branching"/>
    <n v="28.95357143"/>
    <x v="1"/>
    <s v="February"/>
    <x v="0"/>
  </r>
  <r>
    <x v="1"/>
    <n v="3"/>
    <x v="1"/>
    <s v="Porites Branching"/>
    <n v="27.067857140000001"/>
    <x v="1"/>
    <s v="February"/>
    <x v="0"/>
  </r>
  <r>
    <x v="1"/>
    <n v="3"/>
    <x v="1"/>
    <s v="Porites Branching"/>
    <n v="50.285714290000001"/>
    <x v="3"/>
    <s v="February"/>
    <x v="0"/>
  </r>
  <r>
    <x v="1"/>
    <n v="3"/>
    <x v="1"/>
    <s v="Favia "/>
    <n v="2.09"/>
    <x v="0"/>
    <s v="February"/>
    <x v="0"/>
  </r>
  <r>
    <x v="1"/>
    <n v="3"/>
    <x v="1"/>
    <s v="Porites Branching"/>
    <n v="38.82214286"/>
    <x v="4"/>
    <s v="February"/>
    <x v="0"/>
  </r>
  <r>
    <x v="1"/>
    <n v="3"/>
    <x v="1"/>
    <s v="Porites Branching"/>
    <n v="48.910714290000001"/>
    <x v="3"/>
    <s v="February"/>
    <x v="3"/>
  </r>
  <r>
    <x v="1"/>
    <n v="3"/>
    <x v="1"/>
    <s v="Porites Branching"/>
    <n v="5.1857142859999996"/>
    <x v="0"/>
    <s v="February"/>
    <x v="0"/>
  </r>
  <r>
    <x v="1"/>
    <n v="3"/>
    <x v="1"/>
    <s v="Porites Branching"/>
    <n v="10.112142860000001"/>
    <x v="0"/>
    <s v="February"/>
    <x v="0"/>
  </r>
  <r>
    <x v="1"/>
    <n v="3"/>
    <x v="1"/>
    <s v="Porites Massive"/>
    <n v="19.64285714"/>
    <x v="1"/>
    <s v="February"/>
    <x v="0"/>
  </r>
  <r>
    <x v="1"/>
    <n v="3"/>
    <x v="1"/>
    <s v="Porites Massive"/>
    <n v="4.7142857139999998"/>
    <x v="0"/>
    <s v="February"/>
    <x v="0"/>
  </r>
  <r>
    <x v="1"/>
    <n v="3"/>
    <x v="1"/>
    <s v="Porites Branching"/>
    <n v="14.14285714"/>
    <x v="0"/>
    <s v="February"/>
    <x v="0"/>
  </r>
  <r>
    <x v="1"/>
    <n v="3"/>
    <x v="1"/>
    <s v="Favites"/>
    <n v="1.532142857"/>
    <x v="0"/>
    <s v="February"/>
    <x v="1"/>
  </r>
  <r>
    <x v="1"/>
    <n v="3"/>
    <x v="1"/>
    <s v="Porites Massive"/>
    <n v="13.372857140000001"/>
    <x v="0"/>
    <s v="February"/>
    <x v="0"/>
  </r>
  <r>
    <x v="1"/>
    <n v="3"/>
    <x v="1"/>
    <s v="Favites"/>
    <n v="1.885714286"/>
    <x v="0"/>
    <s v="February"/>
    <x v="0"/>
  </r>
  <r>
    <x v="1"/>
    <n v="3"/>
    <x v="1"/>
    <s v="Favites"/>
    <n v="2.2392857140000002"/>
    <x v="0"/>
    <s v="February"/>
    <x v="0"/>
  </r>
  <r>
    <x v="2"/>
    <n v="1"/>
    <x v="2"/>
    <s v="Stylophora"/>
    <n v="6.4821428570000004"/>
    <x v="0"/>
    <s v="March"/>
    <x v="1"/>
  </r>
  <r>
    <x v="2"/>
    <n v="1"/>
    <x v="2"/>
    <s v="Porites Massive"/>
    <n v="92.49428571"/>
    <x v="6"/>
    <s v="March"/>
    <x v="0"/>
  </r>
  <r>
    <x v="2"/>
    <n v="1"/>
    <x v="2"/>
    <s v="Porites Massive"/>
    <n v="125.7142857"/>
    <x v="5"/>
    <s v="March"/>
    <x v="0"/>
  </r>
  <r>
    <x v="2"/>
    <n v="1"/>
    <x v="2"/>
    <s v="Platygyra"/>
    <n v="25.08"/>
    <x v="1"/>
    <s v="March"/>
    <x v="0"/>
  </r>
  <r>
    <x v="2"/>
    <n v="1"/>
    <x v="2"/>
    <s v="Porites Massive"/>
    <n v="181.39"/>
    <x v="5"/>
    <s v="March"/>
    <x v="0"/>
  </r>
  <r>
    <x v="2"/>
    <n v="1"/>
    <x v="2"/>
    <s v="Porites Branching"/>
    <n v="14.52785714"/>
    <x v="0"/>
    <s v="March"/>
    <x v="0"/>
  </r>
  <r>
    <x v="2"/>
    <n v="1"/>
    <x v="2"/>
    <s v="Porites Massive"/>
    <n v="148.5"/>
    <x v="5"/>
    <s v="March"/>
    <x v="0"/>
  </r>
  <r>
    <x v="2"/>
    <n v="1"/>
    <x v="2"/>
    <s v="Porites Massive"/>
    <n v="173.25"/>
    <x v="5"/>
    <s v="March"/>
    <x v="0"/>
  </r>
  <r>
    <x v="2"/>
    <n v="1"/>
    <x v="2"/>
    <s v="Porites Massive"/>
    <n v="111.25714290000001"/>
    <x v="7"/>
    <s v="March"/>
    <x v="0"/>
  </r>
  <r>
    <x v="2"/>
    <n v="1"/>
    <x v="2"/>
    <s v="Favites"/>
    <n v="2.9857142859999999"/>
    <x v="0"/>
    <s v="March"/>
    <x v="0"/>
  </r>
  <r>
    <x v="2"/>
    <n v="1"/>
    <x v="2"/>
    <s v="Porites Massive"/>
    <n v="158.30571430000001"/>
    <x v="5"/>
    <s v="March"/>
    <x v="0"/>
  </r>
  <r>
    <x v="2"/>
    <n v="1"/>
    <x v="2"/>
    <s v="Porites Massive"/>
    <n v="8.6585714290000002"/>
    <x v="0"/>
    <s v="March"/>
    <x v="0"/>
  </r>
  <r>
    <x v="2"/>
    <n v="1"/>
    <x v="2"/>
    <s v="Porites Massive"/>
    <n v="49.877142859999999"/>
    <x v="3"/>
    <s v="March"/>
    <x v="0"/>
  </r>
  <r>
    <x v="2"/>
    <n v="1"/>
    <x v="2"/>
    <s v="Acropora"/>
    <n v="0.63642857100000005"/>
    <x v="0"/>
    <s v="March"/>
    <x v="1"/>
  </r>
  <r>
    <x v="2"/>
    <n v="1"/>
    <x v="2"/>
    <s v="Hydnophora"/>
    <n v="115.1228571"/>
    <x v="7"/>
    <s v="March"/>
    <x v="0"/>
  </r>
  <r>
    <x v="2"/>
    <n v="1"/>
    <x v="2"/>
    <s v="Stylophora"/>
    <n v="1.0371428570000001"/>
    <x v="0"/>
    <s v="March"/>
    <x v="1"/>
  </r>
  <r>
    <x v="2"/>
    <n v="1"/>
    <x v="2"/>
    <s v="Acropora"/>
    <n v="5.9242857139999998"/>
    <x v="0"/>
    <s v="March"/>
    <x v="0"/>
  </r>
  <r>
    <x v="2"/>
    <n v="1"/>
    <x v="2"/>
    <s v="Porites Massive"/>
    <n v="146.23714290000001"/>
    <x v="5"/>
    <s v="March"/>
    <x v="0"/>
  </r>
  <r>
    <x v="2"/>
    <n v="1"/>
    <x v="2"/>
    <s v="Porites Massive"/>
    <n v="7.7942857139999999"/>
    <x v="0"/>
    <s v="March"/>
    <x v="0"/>
  </r>
  <r>
    <x v="2"/>
    <n v="1"/>
    <x v="2"/>
    <s v="Platygyra"/>
    <n v="16.751428570000002"/>
    <x v="1"/>
    <s v="March"/>
    <x v="0"/>
  </r>
  <r>
    <x v="2"/>
    <n v="1"/>
    <x v="2"/>
    <s v="Porites Massive"/>
    <n v="40.534999999999997"/>
    <x v="4"/>
    <s v="March"/>
    <x v="0"/>
  </r>
  <r>
    <x v="2"/>
    <n v="1"/>
    <x v="2"/>
    <s v="Stylophora"/>
    <n v="1.2964285710000001"/>
    <x v="0"/>
    <s v="March"/>
    <x v="0"/>
  </r>
  <r>
    <x v="2"/>
    <n v="1"/>
    <x v="2"/>
    <s v="Stylophora"/>
    <n v="2.4042857139999998"/>
    <x v="0"/>
    <s v="March"/>
    <x v="1"/>
  </r>
  <r>
    <x v="2"/>
    <n v="2"/>
    <x v="2"/>
    <s v="Stylophora"/>
    <n v="1.0371428570000001"/>
    <x v="0"/>
    <s v="March"/>
    <x v="0"/>
  </r>
  <r>
    <x v="2"/>
    <n v="2"/>
    <x v="2"/>
    <s v="Platygyra"/>
    <n v="2.121428571"/>
    <x v="0"/>
    <s v="March"/>
    <x v="0"/>
  </r>
  <r>
    <x v="2"/>
    <n v="2"/>
    <x v="2"/>
    <s v="Porites Massive"/>
    <n v="209.80142860000001"/>
    <x v="5"/>
    <s v="March"/>
    <x v="0"/>
  </r>
  <r>
    <x v="2"/>
    <n v="2"/>
    <x v="2"/>
    <s v="Platygyra"/>
    <n v="3.96"/>
    <x v="0"/>
    <s v="March"/>
    <x v="0"/>
  </r>
  <r>
    <x v="2"/>
    <n v="2"/>
    <x v="2"/>
    <s v="Porites Massive"/>
    <n v="221.63428569999999"/>
    <x v="5"/>
    <s v="March"/>
    <x v="0"/>
  </r>
  <r>
    <x v="2"/>
    <n v="2"/>
    <x v="2"/>
    <s v="Acropora"/>
    <n v="1.32"/>
    <x v="0"/>
    <s v="March"/>
    <x v="0"/>
  </r>
  <r>
    <x v="2"/>
    <n v="2"/>
    <x v="2"/>
    <s v="Pocillopora"/>
    <n v="4.627857143"/>
    <x v="0"/>
    <s v="March"/>
    <x v="1"/>
  </r>
  <r>
    <x v="2"/>
    <n v="2"/>
    <x v="2"/>
    <s v="Platygyra"/>
    <n v="3.1349999999999998"/>
    <x v="0"/>
    <s v="March"/>
    <x v="0"/>
  </r>
  <r>
    <x v="2"/>
    <n v="2"/>
    <x v="2"/>
    <s v="Gorniopora "/>
    <n v="70.069999999999993"/>
    <x v="2"/>
    <s v="March"/>
    <x v="0"/>
  </r>
  <r>
    <x v="2"/>
    <n v="2"/>
    <x v="2"/>
    <s v="Porites Massive"/>
    <n v="147.27428570000001"/>
    <x v="5"/>
    <s v="March"/>
    <x v="0"/>
  </r>
  <r>
    <x v="2"/>
    <n v="2"/>
    <x v="2"/>
    <s v="Favites"/>
    <n v="11.64428571"/>
    <x v="0"/>
    <s v="March"/>
    <x v="0"/>
  </r>
  <r>
    <x v="2"/>
    <n v="2"/>
    <x v="2"/>
    <s v="Stylophora"/>
    <n v="8.1242857140000009"/>
    <x v="0"/>
    <s v="March"/>
    <x v="0"/>
  </r>
  <r>
    <x v="2"/>
    <n v="2"/>
    <x v="2"/>
    <s v="Stylophora"/>
    <n v="0.99"/>
    <x v="0"/>
    <s v="March"/>
    <x v="1"/>
  </r>
  <r>
    <x v="2"/>
    <n v="2"/>
    <x v="2"/>
    <s v="Platygyra"/>
    <n v="12.57142857"/>
    <x v="0"/>
    <s v="March"/>
    <x v="0"/>
  </r>
  <r>
    <x v="2"/>
    <n v="2"/>
    <x v="2"/>
    <s v="Porites Massive"/>
    <n v="68.64"/>
    <x v="2"/>
    <s v="March"/>
    <x v="0"/>
  </r>
  <r>
    <x v="2"/>
    <n v="2"/>
    <x v="2"/>
    <s v="Porites Massive"/>
    <n v="101.2"/>
    <x v="6"/>
    <s v="March"/>
    <x v="0"/>
  </r>
  <r>
    <x v="2"/>
    <n v="2"/>
    <x v="2"/>
    <s v="Porites Massive"/>
    <n v="189.51428569999999"/>
    <x v="5"/>
    <s v="March"/>
    <x v="0"/>
  </r>
  <r>
    <x v="2"/>
    <n v="2"/>
    <x v="2"/>
    <s v="Platygyra"/>
    <n v="15.227142860000001"/>
    <x v="1"/>
    <s v="March"/>
    <x v="0"/>
  </r>
  <r>
    <x v="2"/>
    <n v="2"/>
    <x v="2"/>
    <s v="Porites Massive"/>
    <n v="152.74285710000001"/>
    <x v="5"/>
    <s v="March"/>
    <x v="0"/>
  </r>
  <r>
    <x v="2"/>
    <n v="2"/>
    <x v="2"/>
    <s v="Porites Massive"/>
    <n v="12.791428570000001"/>
    <x v="0"/>
    <s v="March"/>
    <x v="0"/>
  </r>
  <r>
    <x v="2"/>
    <n v="2"/>
    <x v="2"/>
    <s v="Porites Massive"/>
    <n v="53.381428569999997"/>
    <x v="3"/>
    <s v="March"/>
    <x v="0"/>
  </r>
  <r>
    <x v="3"/>
    <n v="1"/>
    <x v="2"/>
    <s v="Acropora"/>
    <n v="8.7214285710000006"/>
    <x v="0"/>
    <s v="March"/>
    <x v="0"/>
  </r>
  <r>
    <x v="3"/>
    <n v="1"/>
    <x v="2"/>
    <s v="Platygyra"/>
    <n v="20.397142859999999"/>
    <x v="1"/>
    <s v="March"/>
    <x v="0"/>
  </r>
  <r>
    <x v="3"/>
    <n v="1"/>
    <x v="2"/>
    <s v="Platygyra"/>
    <n v="13.90714286"/>
    <x v="0"/>
    <s v="March"/>
    <x v="0"/>
  </r>
  <r>
    <x v="3"/>
    <n v="1"/>
    <x v="2"/>
    <s v="Platygyra"/>
    <n v="14.53571429"/>
    <x v="0"/>
    <s v="March"/>
    <x v="0"/>
  </r>
  <r>
    <x v="3"/>
    <n v="1"/>
    <x v="2"/>
    <s v="Porites Massive"/>
    <n v="12.555714289999999"/>
    <x v="0"/>
    <s v="March"/>
    <x v="0"/>
  </r>
  <r>
    <x v="3"/>
    <n v="1"/>
    <x v="2"/>
    <s v="Stylophora"/>
    <n v="0.56571428599999996"/>
    <x v="0"/>
    <s v="March"/>
    <x v="0"/>
  </r>
  <r>
    <x v="3"/>
    <n v="1"/>
    <x v="2"/>
    <s v="Porites Massive"/>
    <n v="41.587857139999997"/>
    <x v="4"/>
    <s v="March"/>
    <x v="0"/>
  </r>
  <r>
    <x v="3"/>
    <n v="1"/>
    <x v="2"/>
    <s v="Porites Branching"/>
    <n v="20.46"/>
    <x v="1"/>
    <s v="March"/>
    <x v="1"/>
  </r>
  <r>
    <x v="3"/>
    <n v="1"/>
    <x v="2"/>
    <s v="Porites Massive"/>
    <n v="20.742857140000002"/>
    <x v="1"/>
    <s v="March"/>
    <x v="0"/>
  </r>
  <r>
    <x v="3"/>
    <n v="1"/>
    <x v="2"/>
    <s v="Platygyra"/>
    <n v="3.8814285709999998"/>
    <x v="0"/>
    <s v="March"/>
    <x v="0"/>
  </r>
  <r>
    <x v="3"/>
    <n v="1"/>
    <x v="2"/>
    <s v="Hydnophora"/>
    <n v="7.542857143"/>
    <x v="0"/>
    <s v="March"/>
    <x v="0"/>
  </r>
  <r>
    <x v="3"/>
    <n v="1"/>
    <x v="2"/>
    <s v="Hydnophora"/>
    <n v="2.3571428569999999"/>
    <x v="0"/>
    <s v="March"/>
    <x v="0"/>
  </r>
  <r>
    <x v="3"/>
    <n v="1"/>
    <x v="2"/>
    <s v="Hydnophora"/>
    <n v="3.19"/>
    <x v="0"/>
    <s v="March"/>
    <x v="0"/>
  </r>
  <r>
    <x v="3"/>
    <n v="1"/>
    <x v="2"/>
    <s v="Platygyra"/>
    <n v="5.72"/>
    <x v="0"/>
    <s v="March"/>
    <x v="0"/>
  </r>
  <r>
    <x v="3"/>
    <n v="1"/>
    <x v="2"/>
    <s v="Fungia"/>
    <n v="0.50285714299999995"/>
    <x v="0"/>
    <s v="March"/>
    <x v="0"/>
  </r>
  <r>
    <x v="3"/>
    <n v="1"/>
    <x v="2"/>
    <s v="Fungia"/>
    <n v="0.63642857100000005"/>
    <x v="0"/>
    <s v="March"/>
    <x v="0"/>
  </r>
  <r>
    <x v="3"/>
    <n v="1"/>
    <x v="2"/>
    <s v="Platygyra"/>
    <n v="3.897142857"/>
    <x v="0"/>
    <s v="March"/>
    <x v="0"/>
  </r>
  <r>
    <x v="3"/>
    <n v="1"/>
    <x v="2"/>
    <s v="Platygyra"/>
    <n v="2.2628571430000002"/>
    <x v="0"/>
    <s v="March"/>
    <x v="0"/>
  </r>
  <r>
    <x v="3"/>
    <n v="1"/>
    <x v="2"/>
    <s v="Porites Massive"/>
    <n v="12.909285710000001"/>
    <x v="0"/>
    <s v="March"/>
    <x v="0"/>
  </r>
  <r>
    <x v="3"/>
    <n v="1"/>
    <x v="2"/>
    <s v="Acropora"/>
    <n v="4.667142857"/>
    <x v="0"/>
    <s v="March"/>
    <x v="0"/>
  </r>
  <r>
    <x v="3"/>
    <n v="1"/>
    <x v="2"/>
    <s v="Platygyra"/>
    <n v="8.25"/>
    <x v="0"/>
    <s v="March"/>
    <x v="0"/>
  </r>
  <r>
    <x v="0"/>
    <n v="1"/>
    <x v="0"/>
    <s v="Pavona"/>
    <n v="5.9635714289999999"/>
    <x v="0"/>
    <s v="March"/>
    <x v="0"/>
  </r>
  <r>
    <x v="0"/>
    <n v="1"/>
    <x v="0"/>
    <s v="Favites"/>
    <n v="1.131428571"/>
    <x v="0"/>
    <s v="March"/>
    <x v="0"/>
  </r>
  <r>
    <x v="0"/>
    <n v="1"/>
    <x v="0"/>
    <s v="Porites Branching"/>
    <n v="7.7"/>
    <x v="0"/>
    <s v="March"/>
    <x v="1"/>
  </r>
  <r>
    <x v="0"/>
    <n v="1"/>
    <x v="0"/>
    <s v="Stylophora"/>
    <n v="7.7942857139999999"/>
    <x v="0"/>
    <s v="March"/>
    <x v="1"/>
  </r>
  <r>
    <x v="0"/>
    <n v="1"/>
    <x v="0"/>
    <s v="Favia "/>
    <n v="1.32"/>
    <x v="0"/>
    <s v="March"/>
    <x v="1"/>
  </r>
  <r>
    <x v="0"/>
    <n v="1"/>
    <x v="0"/>
    <s v="Porites Branching"/>
    <n v="15.345000000000001"/>
    <x v="1"/>
    <s v="March"/>
    <x v="0"/>
  </r>
  <r>
    <x v="0"/>
    <n v="1"/>
    <x v="0"/>
    <s v="Pavona"/>
    <n v="5.6964285710000002"/>
    <x v="0"/>
    <s v="March"/>
    <x v="0"/>
  </r>
  <r>
    <x v="0"/>
    <n v="1"/>
    <x v="0"/>
    <s v="Pocillopora"/>
    <n v="1.98"/>
    <x v="0"/>
    <s v="March"/>
    <x v="0"/>
  </r>
  <r>
    <x v="0"/>
    <n v="1"/>
    <x v="0"/>
    <s v="Pavona"/>
    <n v="8.8000000000000007"/>
    <x v="0"/>
    <s v="March"/>
    <x v="0"/>
  </r>
  <r>
    <x v="0"/>
    <n v="1"/>
    <x v="0"/>
    <s v="Favia "/>
    <n v="2.5142857140000001"/>
    <x v="0"/>
    <s v="March"/>
    <x v="0"/>
  </r>
  <r>
    <x v="0"/>
    <n v="1"/>
    <x v="0"/>
    <s v="Porites Branching"/>
    <n v="20.239999999999998"/>
    <x v="1"/>
    <s v="March"/>
    <x v="0"/>
  </r>
  <r>
    <x v="0"/>
    <n v="1"/>
    <x v="0"/>
    <s v="Pocillopora"/>
    <n v="4.667142857"/>
    <x v="0"/>
    <s v="March"/>
    <x v="1"/>
  </r>
  <r>
    <x v="0"/>
    <n v="1"/>
    <x v="0"/>
    <s v="Pocillopora"/>
    <n v="4.1485714290000004"/>
    <x v="0"/>
    <s v="March"/>
    <x v="1"/>
  </r>
  <r>
    <x v="0"/>
    <n v="1"/>
    <x v="0"/>
    <s v="Favites"/>
    <n v="4.085714286"/>
    <x v="0"/>
    <s v="March"/>
    <x v="0"/>
  </r>
  <r>
    <x v="0"/>
    <n v="1"/>
    <x v="0"/>
    <s v="Platygyra"/>
    <n v="11.98214286"/>
    <x v="0"/>
    <s v="March"/>
    <x v="0"/>
  </r>
  <r>
    <x v="0"/>
    <n v="1"/>
    <x v="0"/>
    <s v="Pavona"/>
    <n v="84.15"/>
    <x v="2"/>
    <s v="March"/>
    <x v="1"/>
  </r>
  <r>
    <x v="0"/>
    <n v="1"/>
    <x v="0"/>
    <s v="Porites Massive"/>
    <n v="3.1114285709999998"/>
    <x v="0"/>
    <s v="March"/>
    <x v="1"/>
  </r>
  <r>
    <x v="0"/>
    <n v="1"/>
    <x v="0"/>
    <s v="Porites Massive"/>
    <n v="50.678571429999998"/>
    <x v="3"/>
    <s v="March"/>
    <x v="1"/>
  </r>
  <r>
    <x v="0"/>
    <n v="1"/>
    <x v="0"/>
    <s v="Pocillopora"/>
    <n v="10.371428570000001"/>
    <x v="0"/>
    <s v="March"/>
    <x v="2"/>
  </r>
  <r>
    <x v="0"/>
    <n v="1"/>
    <x v="0"/>
    <s v="Porites Branching"/>
    <n v="11.031428569999999"/>
    <x v="0"/>
    <s v="March"/>
    <x v="4"/>
  </r>
  <r>
    <x v="0"/>
    <n v="1"/>
    <x v="0"/>
    <s v="Porites Massive"/>
    <n v="11.75428571"/>
    <x v="0"/>
    <s v="March"/>
    <x v="1"/>
  </r>
  <r>
    <x v="0"/>
    <n v="1"/>
    <x v="0"/>
    <s v="Pavona"/>
    <n v="27.10714286"/>
    <x v="1"/>
    <s v="March"/>
    <x v="0"/>
  </r>
  <r>
    <x v="0"/>
    <n v="1"/>
    <x v="0"/>
    <s v="Porites Massive"/>
    <n v="19.014285709999999"/>
    <x v="1"/>
    <s v="March"/>
    <x v="0"/>
  </r>
  <r>
    <x v="0"/>
    <n v="1"/>
    <x v="0"/>
    <s v="Pocillopora"/>
    <n v="1.4928571429999999"/>
    <x v="0"/>
    <s v="March"/>
    <x v="1"/>
  </r>
  <r>
    <x v="0"/>
    <n v="1"/>
    <x v="0"/>
    <s v="Pavona"/>
    <n v="11.40857143"/>
    <x v="0"/>
    <s v="March"/>
    <x v="0"/>
  </r>
  <r>
    <x v="0"/>
    <n v="1"/>
    <x v="0"/>
    <s v="Pavona"/>
    <n v="3.9285714289999998"/>
    <x v="0"/>
    <s v="March"/>
    <x v="0"/>
  </r>
  <r>
    <x v="0"/>
    <n v="2"/>
    <x v="0"/>
    <s v="Porites Branching"/>
    <n v="3.6771428570000002"/>
    <x v="0"/>
    <s v="March"/>
    <x v="0"/>
  </r>
  <r>
    <x v="0"/>
    <n v="2"/>
    <x v="0"/>
    <s v="Alveopora"/>
    <n v="14.09571429"/>
    <x v="0"/>
    <s v="March"/>
    <x v="0"/>
  </r>
  <r>
    <x v="0"/>
    <n v="2"/>
    <x v="0"/>
    <s v="Acropora"/>
    <n v="11.31428571"/>
    <x v="0"/>
    <s v="March"/>
    <x v="1"/>
  </r>
  <r>
    <x v="0"/>
    <n v="2"/>
    <x v="0"/>
    <s v="Stylophora"/>
    <n v="6.9771428569999996"/>
    <x v="0"/>
    <s v="March"/>
    <x v="1"/>
  </r>
  <r>
    <x v="0"/>
    <n v="2"/>
    <x v="0"/>
    <s v="Favites"/>
    <n v="2.168571429"/>
    <x v="0"/>
    <s v="March"/>
    <x v="0"/>
  </r>
  <r>
    <x v="0"/>
    <n v="2"/>
    <x v="0"/>
    <s v="Favia "/>
    <n v="1.940714286"/>
    <x v="0"/>
    <s v="March"/>
    <x v="0"/>
  </r>
  <r>
    <x v="0"/>
    <n v="2"/>
    <x v="0"/>
    <s v="Stylophora"/>
    <n v="14.826428569999999"/>
    <x v="0"/>
    <s v="March"/>
    <x v="1"/>
  </r>
  <r>
    <x v="0"/>
    <n v="2"/>
    <x v="0"/>
    <s v="Favites"/>
    <n v="1.6421428570000001"/>
    <x v="0"/>
    <s v="March"/>
    <x v="0"/>
  </r>
  <r>
    <x v="0"/>
    <n v="2"/>
    <x v="0"/>
    <s v="Alveopora"/>
    <n v="21.12"/>
    <x v="1"/>
    <s v="March"/>
    <x v="0"/>
  </r>
  <r>
    <x v="0"/>
    <n v="2"/>
    <x v="0"/>
    <s v="Porites Massive"/>
    <n v="25.087857140000001"/>
    <x v="1"/>
    <s v="March"/>
    <x v="1"/>
  </r>
  <r>
    <x v="0"/>
    <n v="2"/>
    <x v="0"/>
    <s v="Alveopora"/>
    <n v="8.2028571429999992"/>
    <x v="0"/>
    <s v="March"/>
    <x v="0"/>
  </r>
  <r>
    <x v="0"/>
    <n v="2"/>
    <x v="0"/>
    <s v="Acropora"/>
    <n v="6.3957142859999996"/>
    <x v="0"/>
    <s v="March"/>
    <x v="1"/>
  </r>
  <r>
    <x v="0"/>
    <n v="2"/>
    <x v="0"/>
    <s v="Acropora"/>
    <n v="21.638571429999999"/>
    <x v="1"/>
    <s v="March"/>
    <x v="1"/>
  </r>
  <r>
    <x v="0"/>
    <n v="2"/>
    <x v="0"/>
    <s v="Stylophora"/>
    <n v="1.43"/>
    <x v="0"/>
    <s v="March"/>
    <x v="1"/>
  </r>
  <r>
    <x v="0"/>
    <n v="2"/>
    <x v="0"/>
    <s v="Favia "/>
    <n v="1.5085714290000001"/>
    <x v="0"/>
    <s v="March"/>
    <x v="0"/>
  </r>
  <r>
    <x v="0"/>
    <n v="2"/>
    <x v="0"/>
    <s v="Acropora"/>
    <n v="8.9571428569999991"/>
    <x v="0"/>
    <s v="March"/>
    <x v="1"/>
  </r>
  <r>
    <x v="0"/>
    <n v="2"/>
    <x v="0"/>
    <s v="Alveopora"/>
    <n v="2.6714285709999999"/>
    <x v="0"/>
    <s v="March"/>
    <x v="0"/>
  </r>
  <r>
    <x v="0"/>
    <n v="2"/>
    <x v="0"/>
    <s v="Stylophora"/>
    <n v="2.1371428570000002"/>
    <x v="0"/>
    <s v="March"/>
    <x v="1"/>
  </r>
  <r>
    <x v="0"/>
    <n v="2"/>
    <x v="0"/>
    <s v="Pavona"/>
    <n v="8.8392857140000007"/>
    <x v="0"/>
    <s v="March"/>
    <x v="1"/>
  </r>
  <r>
    <x v="0"/>
    <n v="2"/>
    <x v="0"/>
    <s v="Acropora"/>
    <n v="8.25"/>
    <x v="0"/>
    <s v="March"/>
    <x v="1"/>
  </r>
  <r>
    <x v="0"/>
    <n v="2"/>
    <x v="0"/>
    <s v="Porites Branching"/>
    <n v="5.5314285710000002"/>
    <x v="0"/>
    <s v="March"/>
    <x v="0"/>
  </r>
  <r>
    <x v="0"/>
    <n v="2"/>
    <x v="0"/>
    <s v="Acropora"/>
    <n v="6.4428571430000003"/>
    <x v="0"/>
    <s v="March"/>
    <x v="1"/>
  </r>
  <r>
    <x v="0"/>
    <n v="2"/>
    <x v="0"/>
    <s v="Acropora"/>
    <n v="7.9749999999999996"/>
    <x v="0"/>
    <s v="March"/>
    <x v="1"/>
  </r>
  <r>
    <x v="0"/>
    <n v="2"/>
    <x v="0"/>
    <s v="Favites"/>
    <n v="1.885714286"/>
    <x v="0"/>
    <s v="March"/>
    <x v="0"/>
  </r>
  <r>
    <x v="0"/>
    <n v="2"/>
    <x v="0"/>
    <s v="Platygyra"/>
    <n v="3.3"/>
    <x v="0"/>
    <s v="March"/>
    <x v="0"/>
  </r>
  <r>
    <x v="0"/>
    <n v="3"/>
    <x v="0"/>
    <s v="Porites Branching"/>
    <n v="10.198571429999999"/>
    <x v="0"/>
    <s v="March"/>
    <x v="0"/>
  </r>
  <r>
    <x v="0"/>
    <n v="3"/>
    <x v="0"/>
    <s v="Stylophora"/>
    <n v="4.95"/>
    <x v="0"/>
    <s v="March"/>
    <x v="1"/>
  </r>
  <r>
    <x v="0"/>
    <n v="3"/>
    <x v="0"/>
    <s v="Porites Massive"/>
    <n v="18.432857139999999"/>
    <x v="1"/>
    <s v="March"/>
    <x v="0"/>
  </r>
  <r>
    <x v="0"/>
    <n v="3"/>
    <x v="0"/>
    <s v="Porites Branching"/>
    <n v="89.924999999999997"/>
    <x v="2"/>
    <s v="March"/>
    <x v="0"/>
  </r>
  <r>
    <x v="0"/>
    <n v="3"/>
    <x v="0"/>
    <s v="Platygyra"/>
    <n v="8.6428571430000005"/>
    <x v="0"/>
    <s v="March"/>
    <x v="0"/>
  </r>
  <r>
    <x v="0"/>
    <n v="3"/>
    <x v="0"/>
    <s v="Favites"/>
    <n v="7.92"/>
    <x v="0"/>
    <s v="March"/>
    <x v="0"/>
  </r>
  <r>
    <x v="0"/>
    <n v="3"/>
    <x v="0"/>
    <s v="Stylophora"/>
    <n v="34.367142860000001"/>
    <x v="4"/>
    <s v="March"/>
    <x v="1"/>
  </r>
  <r>
    <x v="0"/>
    <n v="3"/>
    <x v="0"/>
    <s v="Stylophora"/>
    <n v="76.371428570000006"/>
    <x v="2"/>
    <s v="March"/>
    <x v="1"/>
  </r>
  <r>
    <x v="0"/>
    <n v="3"/>
    <x v="0"/>
    <s v="Pavona"/>
    <n v="13.01142857"/>
    <x v="0"/>
    <s v="March"/>
    <x v="0"/>
  </r>
  <r>
    <x v="0"/>
    <n v="3"/>
    <x v="0"/>
    <s v="Porites Branching"/>
    <n v="285.8428571"/>
    <x v="5"/>
    <s v="March"/>
    <x v="0"/>
  </r>
  <r>
    <x v="0"/>
    <n v="3"/>
    <x v="0"/>
    <s v="Porites Massive"/>
    <n v="21.78"/>
    <x v="1"/>
    <s v="March"/>
    <x v="0"/>
  </r>
  <r>
    <x v="0"/>
    <n v="3"/>
    <x v="0"/>
    <s v="Stylophora"/>
    <n v="34.626428570000002"/>
    <x v="4"/>
    <s v="March"/>
    <x v="1"/>
  </r>
  <r>
    <x v="0"/>
    <n v="3"/>
    <x v="0"/>
    <s v="Pavona"/>
    <n v="14.77928571"/>
    <x v="0"/>
    <s v="March"/>
    <x v="0"/>
  </r>
  <r>
    <x v="0"/>
    <n v="3"/>
    <x v="0"/>
    <s v="Porites Branching"/>
    <n v="8.4935714289999993"/>
    <x v="0"/>
    <s v="March"/>
    <x v="0"/>
  </r>
  <r>
    <x v="0"/>
    <n v="3"/>
    <x v="0"/>
    <s v="Stylophora"/>
    <n v="21.795714289999999"/>
    <x v="1"/>
    <s v="March"/>
    <x v="1"/>
  </r>
  <r>
    <x v="0"/>
    <n v="3"/>
    <x v="0"/>
    <s v="Porites Branching"/>
    <n v="103.7142857"/>
    <x v="6"/>
    <s v="March"/>
    <x v="0"/>
  </r>
  <r>
    <x v="0"/>
    <n v="3"/>
    <x v="0"/>
    <s v="Acropora"/>
    <n v="5.8928571429999996"/>
    <x v="0"/>
    <s v="March"/>
    <x v="1"/>
  </r>
  <r>
    <x v="0"/>
    <n v="3"/>
    <x v="0"/>
    <s v="Pavona"/>
    <n v="37.38428571"/>
    <x v="4"/>
    <s v="March"/>
    <x v="1"/>
  </r>
  <r>
    <x v="0"/>
    <n v="3"/>
    <x v="0"/>
    <s v="Pocillopora"/>
    <n v="8.0378571430000001"/>
    <x v="0"/>
    <s v="March"/>
    <x v="0"/>
  </r>
  <r>
    <x v="0"/>
    <n v="3"/>
    <x v="0"/>
    <s v="Stylophora"/>
    <n v="13.86"/>
    <x v="0"/>
    <s v="March"/>
    <x v="0"/>
  </r>
  <r>
    <x v="1"/>
    <n v="1"/>
    <x v="1"/>
    <s v="Pocillopora"/>
    <n v="1.8385714289999999"/>
    <x v="0"/>
    <s v="March"/>
    <x v="1"/>
  </r>
  <r>
    <x v="1"/>
    <n v="1"/>
    <x v="1"/>
    <s v="Porites Branching"/>
    <n v="1.940714286"/>
    <x v="0"/>
    <s v="March"/>
    <x v="0"/>
  </r>
  <r>
    <x v="1"/>
    <n v="1"/>
    <x v="1"/>
    <s v="Porites Branching"/>
    <n v="41.25"/>
    <x v="4"/>
    <s v="March"/>
    <x v="0"/>
  </r>
  <r>
    <x v="1"/>
    <n v="1"/>
    <x v="1"/>
    <s v="Porites Branching"/>
    <n v="2.1371428570000002"/>
    <x v="0"/>
    <s v="March"/>
    <x v="0"/>
  </r>
  <r>
    <x v="1"/>
    <n v="1"/>
    <x v="1"/>
    <s v="Porites Branching"/>
    <n v="14.025"/>
    <x v="0"/>
    <s v="March"/>
    <x v="0"/>
  </r>
  <r>
    <x v="1"/>
    <n v="1"/>
    <x v="1"/>
    <s v="Porites Branching"/>
    <n v="15.816428569999999"/>
    <x v="1"/>
    <s v="March"/>
    <x v="0"/>
  </r>
  <r>
    <x v="1"/>
    <n v="1"/>
    <x v="1"/>
    <s v="Pocillopora"/>
    <n v="2.938571429"/>
    <x v="0"/>
    <s v="March"/>
    <x v="1"/>
  </r>
  <r>
    <x v="1"/>
    <n v="1"/>
    <x v="1"/>
    <s v="Stylophora"/>
    <n v="2.121428571"/>
    <x v="0"/>
    <s v="March"/>
    <x v="1"/>
  </r>
  <r>
    <x v="1"/>
    <n v="1"/>
    <x v="1"/>
    <s v="Porites Branching"/>
    <n v="33.840714290000001"/>
    <x v="4"/>
    <s v="March"/>
    <x v="0"/>
  </r>
  <r>
    <x v="1"/>
    <n v="1"/>
    <x v="1"/>
    <s v="Pavona"/>
    <n v="1.940714286"/>
    <x v="0"/>
    <s v="March"/>
    <x v="0"/>
  </r>
  <r>
    <x v="1"/>
    <n v="1"/>
    <x v="1"/>
    <s v="Favia "/>
    <n v="2.042857143"/>
    <x v="0"/>
    <s v="March"/>
    <x v="0"/>
  </r>
  <r>
    <x v="1"/>
    <n v="1"/>
    <x v="1"/>
    <s v="Porites Branching"/>
    <n v="3.394285714"/>
    <x v="0"/>
    <s v="March"/>
    <x v="0"/>
  </r>
  <r>
    <x v="1"/>
    <n v="1"/>
    <x v="1"/>
    <s v="Porites Massive"/>
    <n v="4.5571428569999997"/>
    <x v="0"/>
    <s v="March"/>
    <x v="1"/>
  </r>
  <r>
    <x v="1"/>
    <n v="1"/>
    <x v="1"/>
    <s v="Pocillopora"/>
    <n v="2.9857142859999999"/>
    <x v="0"/>
    <s v="March"/>
    <x v="1"/>
  </r>
  <r>
    <x v="1"/>
    <n v="1"/>
    <x v="1"/>
    <s v="Porites Branching"/>
    <n v="3.9757142860000001"/>
    <x v="0"/>
    <s v="March"/>
    <x v="0"/>
  </r>
  <r>
    <x v="1"/>
    <n v="1"/>
    <x v="1"/>
    <s v="Favia "/>
    <n v="3.1349999999999998"/>
    <x v="0"/>
    <s v="March"/>
    <x v="0"/>
  </r>
  <r>
    <x v="1"/>
    <n v="1"/>
    <x v="1"/>
    <s v="Porites Branching"/>
    <n v="9.6014285709999996"/>
    <x v="0"/>
    <s v="March"/>
    <x v="0"/>
  </r>
  <r>
    <x v="1"/>
    <n v="1"/>
    <x v="1"/>
    <s v="Pavona"/>
    <n v="11.385"/>
    <x v="0"/>
    <s v="March"/>
    <x v="0"/>
  </r>
  <r>
    <x v="1"/>
    <n v="1"/>
    <x v="1"/>
    <s v="Porites Branching"/>
    <n v="10.371428570000001"/>
    <x v="0"/>
    <s v="March"/>
    <x v="0"/>
  </r>
  <r>
    <x v="1"/>
    <n v="1"/>
    <x v="1"/>
    <s v="Pavona"/>
    <n v="12.076428569999999"/>
    <x v="0"/>
    <s v="March"/>
    <x v="0"/>
  </r>
  <r>
    <x v="1"/>
    <n v="1"/>
    <x v="1"/>
    <s v="Stylophora"/>
    <n v="2.3885714290000002"/>
    <x v="0"/>
    <s v="March"/>
    <x v="1"/>
  </r>
  <r>
    <x v="1"/>
    <n v="1"/>
    <x v="1"/>
    <s v="Pocillopora"/>
    <n v="3.252857143"/>
    <x v="0"/>
    <s v="March"/>
    <x v="0"/>
  </r>
  <r>
    <x v="1"/>
    <n v="1"/>
    <x v="1"/>
    <s v="Porites Branching"/>
    <n v="37.950000000000003"/>
    <x v="4"/>
    <s v="March"/>
    <x v="0"/>
  </r>
  <r>
    <x v="1"/>
    <n v="1"/>
    <x v="1"/>
    <s v="Stylophora"/>
    <n v="126.72785709999999"/>
    <x v="5"/>
    <s v="March"/>
    <x v="1"/>
  </r>
  <r>
    <x v="1"/>
    <n v="1"/>
    <x v="1"/>
    <s v="Porites Branching"/>
    <n v="49.61"/>
    <x v="3"/>
    <s v="March"/>
    <x v="1"/>
  </r>
  <r>
    <x v="1"/>
    <n v="1"/>
    <x v="1"/>
    <s v="Pavona"/>
    <n v="3.4649999999999999"/>
    <x v="0"/>
    <s v="March"/>
    <x v="0"/>
  </r>
  <r>
    <x v="1"/>
    <n v="1"/>
    <x v="1"/>
    <s v="Porites Massive"/>
    <n v="10.952857140000001"/>
    <x v="0"/>
    <s v="March"/>
    <x v="0"/>
  </r>
  <r>
    <x v="1"/>
    <n v="1"/>
    <x v="1"/>
    <s v="Favites"/>
    <n v="14.92857143"/>
    <x v="0"/>
    <s v="March"/>
    <x v="0"/>
  </r>
  <r>
    <x v="1"/>
    <n v="1"/>
    <x v="1"/>
    <s v="Pavona"/>
    <n v="7.26"/>
    <x v="0"/>
    <s v="March"/>
    <x v="0"/>
  </r>
  <r>
    <x v="1"/>
    <n v="1"/>
    <x v="1"/>
    <s v="Porites Branching"/>
    <n v="9.0749999999999993"/>
    <x v="0"/>
    <s v="March"/>
    <x v="0"/>
  </r>
  <r>
    <x v="1"/>
    <n v="1"/>
    <x v="1"/>
    <s v="Stylophora"/>
    <n v="4.3214285710000002"/>
    <x v="0"/>
    <s v="March"/>
    <x v="0"/>
  </r>
  <r>
    <x v="1"/>
    <n v="1"/>
    <x v="1"/>
    <s v="Porites Branching"/>
    <n v="2.3571428569999999"/>
    <x v="0"/>
    <s v="March"/>
    <x v="0"/>
  </r>
  <r>
    <x v="1"/>
    <n v="1"/>
    <x v="1"/>
    <s v="Porites Massive"/>
    <n v="7.7942857139999999"/>
    <x v="0"/>
    <s v="March"/>
    <x v="0"/>
  </r>
  <r>
    <x v="1"/>
    <n v="1"/>
    <x v="1"/>
    <s v="Hydnophora"/>
    <n v="4.1878571429999996"/>
    <x v="0"/>
    <s v="March"/>
    <x v="1"/>
  </r>
  <r>
    <x v="1"/>
    <n v="1"/>
    <x v="1"/>
    <s v="Pavona"/>
    <n v="3.52"/>
    <x v="0"/>
    <s v="March"/>
    <x v="0"/>
  </r>
  <r>
    <x v="1"/>
    <n v="1"/>
    <x v="1"/>
    <s v="Stylophora"/>
    <n v="3.1349999999999998"/>
    <x v="0"/>
    <s v="March"/>
    <x v="1"/>
  </r>
  <r>
    <x v="1"/>
    <n v="2"/>
    <x v="1"/>
    <s v="Porites Branching"/>
    <n v="26.965714290000001"/>
    <x v="1"/>
    <s v="March"/>
    <x v="0"/>
  </r>
  <r>
    <x v="1"/>
    <n v="2"/>
    <x v="1"/>
    <s v="Stylophora"/>
    <n v="14.496428570000001"/>
    <x v="0"/>
    <s v="March"/>
    <x v="1"/>
  </r>
  <r>
    <x v="1"/>
    <n v="2"/>
    <x v="1"/>
    <s v="Porites Branching"/>
    <n v="10.15142857"/>
    <x v="0"/>
    <s v="March"/>
    <x v="0"/>
  </r>
  <r>
    <x v="1"/>
    <n v="2"/>
    <x v="1"/>
    <s v="Porites Branching"/>
    <n v="29.04"/>
    <x v="1"/>
    <s v="March"/>
    <x v="0"/>
  </r>
  <r>
    <x v="1"/>
    <n v="2"/>
    <x v="1"/>
    <s v="Stylophora"/>
    <n v="9.8528571429999996"/>
    <x v="0"/>
    <s v="March"/>
    <x v="1"/>
  </r>
  <r>
    <x v="1"/>
    <n v="2"/>
    <x v="1"/>
    <s v="Pavona"/>
    <n v="2.121428571"/>
    <x v="0"/>
    <s v="March"/>
    <x v="0"/>
  </r>
  <r>
    <x v="1"/>
    <n v="2"/>
    <x v="1"/>
    <s v="Stylophora"/>
    <n v="6.16"/>
    <x v="0"/>
    <s v="March"/>
    <x v="1"/>
  </r>
  <r>
    <x v="1"/>
    <n v="2"/>
    <x v="1"/>
    <s v="Porites Branching"/>
    <n v="47.01714286"/>
    <x v="3"/>
    <s v="March"/>
    <x v="0"/>
  </r>
  <r>
    <x v="1"/>
    <n v="2"/>
    <x v="1"/>
    <s v="Pavona"/>
    <n v="3.5750000000000002"/>
    <x v="0"/>
    <s v="March"/>
    <x v="1"/>
  </r>
  <r>
    <x v="1"/>
    <n v="2"/>
    <x v="1"/>
    <s v="Stylophora"/>
    <n v="3.8735714290000001"/>
    <x v="0"/>
    <s v="March"/>
    <x v="1"/>
  </r>
  <r>
    <x v="1"/>
    <n v="2"/>
    <x v="1"/>
    <s v="Porites Branching"/>
    <n v="17.324999999999999"/>
    <x v="1"/>
    <s v="March"/>
    <x v="0"/>
  </r>
  <r>
    <x v="1"/>
    <n v="2"/>
    <x v="1"/>
    <s v="Porites Branching"/>
    <n v="7.9514285710000001"/>
    <x v="0"/>
    <s v="March"/>
    <x v="0"/>
  </r>
  <r>
    <x v="1"/>
    <n v="2"/>
    <x v="1"/>
    <s v="Pavona"/>
    <n v="19.09285714"/>
    <x v="1"/>
    <s v="March"/>
    <x v="0"/>
  </r>
  <r>
    <x v="1"/>
    <n v="2"/>
    <x v="1"/>
    <s v="Porites Branching"/>
    <n v="5.28"/>
    <x v="0"/>
    <s v="March"/>
    <x v="0"/>
  </r>
  <r>
    <x v="1"/>
    <n v="2"/>
    <x v="1"/>
    <s v="Porites Branching"/>
    <n v="10.175000000000001"/>
    <x v="0"/>
    <s v="March"/>
    <x v="0"/>
  </r>
  <r>
    <x v="1"/>
    <n v="2"/>
    <x v="1"/>
    <s v="Pavona"/>
    <n v="29.071428569999998"/>
    <x v="1"/>
    <s v="March"/>
    <x v="1"/>
  </r>
  <r>
    <x v="1"/>
    <n v="2"/>
    <x v="1"/>
    <s v="Porites Branching"/>
    <n v="17.34857143"/>
    <x v="1"/>
    <s v="March"/>
    <x v="0"/>
  </r>
  <r>
    <x v="1"/>
    <n v="2"/>
    <x v="1"/>
    <s v="Porites Massive"/>
    <n v="12.54"/>
    <x v="0"/>
    <s v="March"/>
    <x v="1"/>
  </r>
  <r>
    <x v="1"/>
    <n v="2"/>
    <x v="1"/>
    <s v="Porites Massive"/>
    <n v="8.6978571430000002"/>
    <x v="0"/>
    <s v="March"/>
    <x v="0"/>
  </r>
  <r>
    <x v="1"/>
    <n v="2"/>
    <x v="1"/>
    <s v="Favia "/>
    <n v="4.667142857"/>
    <x v="0"/>
    <s v="March"/>
    <x v="0"/>
  </r>
  <r>
    <x v="1"/>
    <n v="2"/>
    <x v="1"/>
    <s v="Pavona"/>
    <n v="20.507142859999998"/>
    <x v="1"/>
    <s v="March"/>
    <x v="0"/>
  </r>
  <r>
    <x v="1"/>
    <n v="2"/>
    <x v="1"/>
    <s v="Porites Branching"/>
    <n v="25.527857139999998"/>
    <x v="1"/>
    <s v="March"/>
    <x v="0"/>
  </r>
  <r>
    <x v="1"/>
    <n v="2"/>
    <x v="1"/>
    <s v="Acropora"/>
    <n v="2.2628571430000002"/>
    <x v="0"/>
    <s v="March"/>
    <x v="1"/>
  </r>
  <r>
    <x v="1"/>
    <n v="2"/>
    <x v="1"/>
    <s v="Acropora"/>
    <n v="2.8364285709999999"/>
    <x v="0"/>
    <s v="March"/>
    <x v="1"/>
  </r>
  <r>
    <x v="1"/>
    <n v="2"/>
    <x v="1"/>
    <s v="Pocillopora"/>
    <n v="1.54"/>
    <x v="0"/>
    <s v="March"/>
    <x v="2"/>
  </r>
  <r>
    <x v="1"/>
    <n v="2"/>
    <x v="1"/>
    <s v="Stylophora"/>
    <n v="24.608571430000001"/>
    <x v="1"/>
    <s v="March"/>
    <x v="1"/>
  </r>
  <r>
    <x v="1"/>
    <n v="2"/>
    <x v="1"/>
    <s v="Pavona"/>
    <n v="3.5357142860000002"/>
    <x v="0"/>
    <s v="March"/>
    <x v="1"/>
  </r>
  <r>
    <x v="1"/>
    <n v="2"/>
    <x v="1"/>
    <s v="Pavona"/>
    <n v="16.617857140000002"/>
    <x v="1"/>
    <s v="March"/>
    <x v="0"/>
  </r>
  <r>
    <x v="1"/>
    <n v="2"/>
    <x v="1"/>
    <s v="Favites"/>
    <n v="2.1371428570000002"/>
    <x v="0"/>
    <s v="March"/>
    <x v="0"/>
  </r>
  <r>
    <x v="1"/>
    <n v="2"/>
    <x v="1"/>
    <s v="Favites"/>
    <n v="4.6985714290000002"/>
    <x v="0"/>
    <s v="March"/>
    <x v="0"/>
  </r>
  <r>
    <x v="1"/>
    <n v="2"/>
    <x v="1"/>
    <s v="Stylophora"/>
    <n v="6.05"/>
    <x v="0"/>
    <s v="March"/>
    <x v="4"/>
  </r>
  <r>
    <x v="1"/>
    <n v="2"/>
    <x v="1"/>
    <s v="Pocillopora"/>
    <n v="6.4114285710000001"/>
    <x v="0"/>
    <s v="March"/>
    <x v="1"/>
  </r>
  <r>
    <x v="1"/>
    <n v="2"/>
    <x v="1"/>
    <s v="Pocillopora"/>
    <n v="6.5057142859999999"/>
    <x v="0"/>
    <s v="March"/>
    <x v="4"/>
  </r>
  <r>
    <x v="1"/>
    <n v="2"/>
    <x v="1"/>
    <s v="Pavona"/>
    <n v="13.43571429"/>
    <x v="0"/>
    <s v="March"/>
    <x v="1"/>
  </r>
  <r>
    <x v="1"/>
    <n v="2"/>
    <x v="1"/>
    <s v="Stylophora"/>
    <n v="8.0378571430000001"/>
    <x v="0"/>
    <s v="March"/>
    <x v="1"/>
  </r>
  <r>
    <x v="1"/>
    <n v="2"/>
    <x v="1"/>
    <s v="Porites Branching"/>
    <n v="7.747142857"/>
    <x v="0"/>
    <s v="March"/>
    <x v="0"/>
  </r>
  <r>
    <x v="1"/>
    <n v="2"/>
    <x v="1"/>
    <s v="Favia "/>
    <n v="2.4042857139999998"/>
    <x v="0"/>
    <s v="March"/>
    <x v="0"/>
  </r>
  <r>
    <x v="1"/>
    <n v="2"/>
    <x v="1"/>
    <s v="Porites Branching"/>
    <n v="21.12"/>
    <x v="1"/>
    <s v="March"/>
    <x v="0"/>
  </r>
  <r>
    <x v="1"/>
    <n v="2"/>
    <x v="1"/>
    <s v="Porites Massive"/>
    <n v="11.164999999999999"/>
    <x v="0"/>
    <s v="March"/>
    <x v="1"/>
  </r>
  <r>
    <x v="1"/>
    <n v="3"/>
    <x v="1"/>
    <s v="Porites Branching"/>
    <n v="33.707142859999998"/>
    <x v="4"/>
    <s v="March"/>
    <x v="0"/>
  </r>
  <r>
    <x v="1"/>
    <n v="3"/>
    <x v="1"/>
    <s v="Platygyra"/>
    <n v="16.829999999999998"/>
    <x v="1"/>
    <s v="March"/>
    <x v="0"/>
  </r>
  <r>
    <x v="1"/>
    <n v="3"/>
    <x v="1"/>
    <s v="Porites Massive"/>
    <n v="145.29428569999999"/>
    <x v="5"/>
    <s v="March"/>
    <x v="1"/>
  </r>
  <r>
    <x v="1"/>
    <n v="3"/>
    <x v="1"/>
    <s v="Porites Branching"/>
    <n v="54.308571430000001"/>
    <x v="3"/>
    <s v="March"/>
    <x v="1"/>
  </r>
  <r>
    <x v="1"/>
    <n v="3"/>
    <x v="1"/>
    <s v="Platygyra"/>
    <n v="16.940000000000001"/>
    <x v="1"/>
    <s v="March"/>
    <x v="0"/>
  </r>
  <r>
    <x v="1"/>
    <n v="3"/>
    <x v="1"/>
    <s v="Acropora"/>
    <n v="3.4335714290000001"/>
    <x v="0"/>
    <s v="March"/>
    <x v="0"/>
  </r>
  <r>
    <x v="1"/>
    <n v="3"/>
    <x v="1"/>
    <s v="Favites"/>
    <n v="5.5157142859999997"/>
    <x v="0"/>
    <s v="March"/>
    <x v="0"/>
  </r>
  <r>
    <x v="1"/>
    <n v="3"/>
    <x v="1"/>
    <s v="Porites Massive"/>
    <n v="34.1"/>
    <x v="4"/>
    <s v="March"/>
    <x v="0"/>
  </r>
  <r>
    <x v="1"/>
    <n v="3"/>
    <x v="1"/>
    <s v="Porites Branching"/>
    <n v="76.135714289999996"/>
    <x v="2"/>
    <s v="March"/>
    <x v="0"/>
  </r>
  <r>
    <x v="1"/>
    <n v="3"/>
    <x v="1"/>
    <s v="Platygyra"/>
    <n v="20.02"/>
    <x v="1"/>
    <s v="March"/>
    <x v="0"/>
  </r>
  <r>
    <x v="1"/>
    <n v="3"/>
    <x v="1"/>
    <s v="Porites Massive"/>
    <n v="42.57"/>
    <x v="4"/>
    <s v="March"/>
    <x v="0"/>
  </r>
  <r>
    <x v="1"/>
    <n v="3"/>
    <x v="1"/>
    <s v="Acropora"/>
    <n v="7.000714286"/>
    <x v="0"/>
    <s v="March"/>
    <x v="0"/>
  </r>
  <r>
    <x v="1"/>
    <n v="3"/>
    <x v="1"/>
    <s v="Porites Branching"/>
    <n v="30.069285709999999"/>
    <x v="4"/>
    <s v="March"/>
    <x v="0"/>
  </r>
  <r>
    <x v="1"/>
    <n v="3"/>
    <x v="1"/>
    <s v="Porites Branching"/>
    <n v="28.95357143"/>
    <x v="1"/>
    <s v="March"/>
    <x v="0"/>
  </r>
  <r>
    <x v="1"/>
    <n v="3"/>
    <x v="1"/>
    <s v="Porites Branching"/>
    <n v="27.067857140000001"/>
    <x v="1"/>
    <s v="March"/>
    <x v="0"/>
  </r>
  <r>
    <x v="1"/>
    <n v="3"/>
    <x v="1"/>
    <s v="Porites Branching"/>
    <n v="50.285714290000001"/>
    <x v="3"/>
    <s v="March"/>
    <x v="0"/>
  </r>
  <r>
    <x v="1"/>
    <n v="3"/>
    <x v="1"/>
    <s v="Favia "/>
    <n v="2.09"/>
    <x v="0"/>
    <s v="March"/>
    <x v="0"/>
  </r>
  <r>
    <x v="1"/>
    <n v="3"/>
    <x v="1"/>
    <s v="Porites Branching"/>
    <n v="38.82214286"/>
    <x v="4"/>
    <s v="March"/>
    <x v="0"/>
  </r>
  <r>
    <x v="1"/>
    <n v="3"/>
    <x v="1"/>
    <s v="Porites Branching"/>
    <n v="48.910714290000001"/>
    <x v="3"/>
    <s v="March"/>
    <x v="0"/>
  </r>
  <r>
    <x v="1"/>
    <n v="3"/>
    <x v="1"/>
    <s v="Porites Branching"/>
    <n v="5.1857142859999996"/>
    <x v="0"/>
    <s v="March"/>
    <x v="0"/>
  </r>
  <r>
    <x v="1"/>
    <n v="3"/>
    <x v="1"/>
    <s v="Porites Branching"/>
    <n v="10.112142860000001"/>
    <x v="0"/>
    <s v="March"/>
    <x v="0"/>
  </r>
  <r>
    <x v="1"/>
    <n v="3"/>
    <x v="1"/>
    <s v="Porites Massive"/>
    <n v="19.64285714"/>
    <x v="1"/>
    <s v="March"/>
    <x v="0"/>
  </r>
  <r>
    <x v="1"/>
    <n v="3"/>
    <x v="1"/>
    <s v="Porites Massive"/>
    <n v="4.7142857139999998"/>
    <x v="0"/>
    <s v="March"/>
    <x v="0"/>
  </r>
  <r>
    <x v="1"/>
    <n v="3"/>
    <x v="1"/>
    <s v="Porites Branching"/>
    <n v="14.14285714"/>
    <x v="0"/>
    <s v="March"/>
    <x v="0"/>
  </r>
  <r>
    <x v="1"/>
    <n v="3"/>
    <x v="1"/>
    <s v="Favites"/>
    <n v="1.532142857"/>
    <x v="0"/>
    <s v="March"/>
    <x v="0"/>
  </r>
  <r>
    <x v="1"/>
    <n v="3"/>
    <x v="1"/>
    <s v="Porites Massive"/>
    <n v="13.372857140000001"/>
    <x v="0"/>
    <s v="March"/>
    <x v="0"/>
  </r>
  <r>
    <x v="1"/>
    <n v="3"/>
    <x v="1"/>
    <s v="Favites"/>
    <n v="1.885714286"/>
    <x v="0"/>
    <s v="March"/>
    <x v="0"/>
  </r>
  <r>
    <x v="1"/>
    <n v="3"/>
    <x v="1"/>
    <s v="Favites"/>
    <n v="2.2392857140000002"/>
    <x v="0"/>
    <s v="March"/>
    <x v="0"/>
  </r>
  <r>
    <x v="4"/>
    <n v="1"/>
    <x v="0"/>
    <s v="Porites Branching"/>
    <n v="6.128571429"/>
    <x v="0"/>
    <s v="March"/>
    <x v="0"/>
  </r>
  <r>
    <x v="4"/>
    <n v="1"/>
    <x v="0"/>
    <s v="Acropora"/>
    <n v="3.1349999999999998"/>
    <x v="0"/>
    <s v="March"/>
    <x v="0"/>
  </r>
  <r>
    <x v="4"/>
    <n v="1"/>
    <x v="0"/>
    <s v="Pocillopora"/>
    <n v="0.84857142900000004"/>
    <x v="0"/>
    <s v="March"/>
    <x v="0"/>
  </r>
  <r>
    <x v="4"/>
    <n v="1"/>
    <x v="0"/>
    <s v="Porites Massive"/>
    <n v="29.00857143"/>
    <x v="1"/>
    <s v="March"/>
    <x v="0"/>
  </r>
  <r>
    <x v="4"/>
    <n v="1"/>
    <x v="0"/>
    <s v="Favia "/>
    <n v="5.6964285710000002"/>
    <x v="0"/>
    <s v="March"/>
    <x v="0"/>
  </r>
  <r>
    <x v="4"/>
    <n v="1"/>
    <x v="0"/>
    <s v="Platygyra"/>
    <n v="1.532142857"/>
    <x v="0"/>
    <s v="March"/>
    <x v="0"/>
  </r>
  <r>
    <x v="4"/>
    <n v="1"/>
    <x v="0"/>
    <s v="Pocillopora"/>
    <n v="3.582857143"/>
    <x v="0"/>
    <s v="March"/>
    <x v="1"/>
  </r>
  <r>
    <x v="4"/>
    <n v="1"/>
    <x v="0"/>
    <s v="Porites Massive"/>
    <n v="24.577142859999999"/>
    <x v="1"/>
    <s v="March"/>
    <x v="0"/>
  </r>
  <r>
    <x v="4"/>
    <n v="1"/>
    <x v="0"/>
    <s v="Acropora"/>
    <n v="1.98"/>
    <x v="0"/>
    <s v="March"/>
    <x v="0"/>
  </r>
  <r>
    <x v="4"/>
    <n v="1"/>
    <x v="0"/>
    <s v="Acropora"/>
    <n v="18.432857139999999"/>
    <x v="1"/>
    <s v="March"/>
    <x v="0"/>
  </r>
  <r>
    <x v="4"/>
    <n v="1"/>
    <x v="0"/>
    <s v="Pocillopora"/>
    <n v="3.63"/>
    <x v="0"/>
    <s v="March"/>
    <x v="1"/>
  </r>
  <r>
    <x v="4"/>
    <n v="1"/>
    <x v="0"/>
    <s v="Pocillopora"/>
    <n v="2.9464285710000002"/>
    <x v="0"/>
    <s v="March"/>
    <x v="0"/>
  </r>
  <r>
    <x v="4"/>
    <n v="1"/>
    <x v="0"/>
    <s v="Favites"/>
    <n v="2.8285714290000001"/>
    <x v="0"/>
    <s v="March"/>
    <x v="0"/>
  </r>
  <r>
    <x v="4"/>
    <n v="1"/>
    <x v="0"/>
    <s v="Favites"/>
    <n v="1.5557142859999999"/>
    <x v="0"/>
    <s v="March"/>
    <x v="0"/>
  </r>
  <r>
    <x v="4"/>
    <n v="1"/>
    <x v="0"/>
    <s v="Porites Massive"/>
    <n v="23.312142860000002"/>
    <x v="1"/>
    <s v="March"/>
    <x v="0"/>
  </r>
  <r>
    <x v="4"/>
    <n v="1"/>
    <x v="0"/>
    <s v="Acropora"/>
    <n v="8.8864285709999997"/>
    <x v="0"/>
    <s v="March"/>
    <x v="0"/>
  </r>
  <r>
    <x v="4"/>
    <n v="1"/>
    <x v="0"/>
    <s v="Porites Massive"/>
    <n v="49.900714290000003"/>
    <x v="3"/>
    <s v="March"/>
    <x v="0"/>
  </r>
  <r>
    <x v="4"/>
    <n v="1"/>
    <x v="0"/>
    <s v="Acropora"/>
    <n v="3.252857143"/>
    <x v="0"/>
    <s v="March"/>
    <x v="1"/>
  </r>
  <r>
    <x v="4"/>
    <n v="1"/>
    <x v="0"/>
    <s v="Porites Massive"/>
    <n v="77.22"/>
    <x v="2"/>
    <s v="March"/>
    <x v="0"/>
  </r>
  <r>
    <x v="4"/>
    <n v="1"/>
    <x v="0"/>
    <s v="Stylophora"/>
    <n v="2.64"/>
    <x v="0"/>
    <s v="March"/>
    <x v="0"/>
  </r>
  <r>
    <x v="4"/>
    <n v="1"/>
    <x v="0"/>
    <s v="Pocillopora"/>
    <n v="7.59"/>
    <x v="0"/>
    <s v="March"/>
    <x v="0"/>
  </r>
  <r>
    <x v="4"/>
    <n v="1"/>
    <x v="0"/>
    <s v="Acropora"/>
    <n v="3.2057142860000001"/>
    <x v="0"/>
    <s v="March"/>
    <x v="0"/>
  </r>
  <r>
    <x v="4"/>
    <n v="1"/>
    <x v="0"/>
    <s v="Pocillopora"/>
    <n v="0.495"/>
    <x v="0"/>
    <s v="March"/>
    <x v="1"/>
  </r>
  <r>
    <x v="4"/>
    <n v="1"/>
    <x v="0"/>
    <s v="Acropora"/>
    <n v="5.0599999999999996"/>
    <x v="0"/>
    <s v="March"/>
    <x v="0"/>
  </r>
  <r>
    <x v="4"/>
    <n v="1"/>
    <x v="0"/>
    <s v="Pocillopora"/>
    <n v="2.75"/>
    <x v="0"/>
    <s v="March"/>
    <x v="0"/>
  </r>
  <r>
    <x v="4"/>
    <n v="1"/>
    <x v="0"/>
    <s v="Porites Massive"/>
    <n v="4.9421428570000003"/>
    <x v="0"/>
    <s v="March"/>
    <x v="0"/>
  </r>
  <r>
    <x v="4"/>
    <n v="1"/>
    <x v="0"/>
    <s v="Favia "/>
    <n v="1.940714286"/>
    <x v="0"/>
    <s v="March"/>
    <x v="1"/>
  </r>
  <r>
    <x v="4"/>
    <n v="1"/>
    <x v="0"/>
    <s v="Pocillopora"/>
    <n v="35.702857139999999"/>
    <x v="4"/>
    <s v="March"/>
    <x v="0"/>
  </r>
  <r>
    <x v="4"/>
    <n v="1"/>
    <x v="0"/>
    <s v="Platygyra"/>
    <n v="2.4514285710000001"/>
    <x v="0"/>
    <s v="March"/>
    <x v="0"/>
  </r>
  <r>
    <x v="4"/>
    <n v="1"/>
    <x v="0"/>
    <s v="Stylophora"/>
    <n v="5.3585714290000004"/>
    <x v="0"/>
    <s v="March"/>
    <x v="0"/>
  </r>
  <r>
    <x v="4"/>
    <n v="1"/>
    <x v="0"/>
    <s v="Acropora"/>
    <n v="1.7678571430000001"/>
    <x v="0"/>
    <s v="March"/>
    <x v="1"/>
  </r>
  <r>
    <x v="4"/>
    <n v="1"/>
    <x v="0"/>
    <s v="Pocillopora"/>
    <n v="2.0742857140000002"/>
    <x v="0"/>
    <s v="March"/>
    <x v="0"/>
  </r>
  <r>
    <x v="4"/>
    <n v="1"/>
    <x v="0"/>
    <s v="Acropora"/>
    <n v="2.121428571"/>
    <x v="0"/>
    <s v="March"/>
    <x v="0"/>
  </r>
  <r>
    <x v="4"/>
    <n v="1"/>
    <x v="0"/>
    <s v="Platygyra"/>
    <n v="7.0714285710000002"/>
    <x v="0"/>
    <s v="March"/>
    <x v="0"/>
  </r>
  <r>
    <x v="4"/>
    <n v="1"/>
    <x v="0"/>
    <s v="Porites Massive"/>
    <n v="252.56"/>
    <x v="5"/>
    <s v="March"/>
    <x v="0"/>
  </r>
  <r>
    <x v="4"/>
    <n v="1"/>
    <x v="0"/>
    <s v="Acropora"/>
    <n v="2.938571429"/>
    <x v="0"/>
    <s v="March"/>
    <x v="0"/>
  </r>
  <r>
    <x v="4"/>
    <n v="1"/>
    <x v="0"/>
    <s v="Porites Massive"/>
    <n v="33.911428569999998"/>
    <x v="4"/>
    <s v="March"/>
    <x v="0"/>
  </r>
  <r>
    <x v="4"/>
    <n v="1"/>
    <x v="0"/>
    <s v="Pocillopora"/>
    <n v="2.8050000000000002"/>
    <x v="0"/>
    <s v="March"/>
    <x v="1"/>
  </r>
  <r>
    <x v="4"/>
    <n v="1"/>
    <x v="0"/>
    <s v="Porites Massive"/>
    <n v="8.7214285710000006"/>
    <x v="0"/>
    <s v="March"/>
    <x v="0"/>
  </r>
  <r>
    <x v="4"/>
    <n v="1"/>
    <x v="0"/>
    <s v="Porites Massive"/>
    <n v="110.9821429"/>
    <x v="7"/>
    <s v="March"/>
    <x v="0"/>
  </r>
  <r>
    <x v="4"/>
    <n v="1"/>
    <x v="0"/>
    <s v="Pocillopora"/>
    <n v="9.664285714"/>
    <x v="0"/>
    <s v="March"/>
    <x v="0"/>
  </r>
  <r>
    <x v="4"/>
    <n v="1"/>
    <x v="0"/>
    <s v="Stylophora"/>
    <n v="2.4042857139999998"/>
    <x v="0"/>
    <s v="March"/>
    <x v="0"/>
  </r>
  <r>
    <x v="4"/>
    <n v="1"/>
    <x v="0"/>
    <s v="Platygyra"/>
    <n v="23.335714289999999"/>
    <x v="1"/>
    <s v="March"/>
    <x v="0"/>
  </r>
  <r>
    <x v="2"/>
    <n v="1"/>
    <x v="2"/>
    <s v="Stylophora"/>
    <n v="6.4821428570000004"/>
    <x v="0"/>
    <s v="April"/>
    <x v="2"/>
  </r>
  <r>
    <x v="2"/>
    <n v="1"/>
    <x v="2"/>
    <s v="Porites Massive"/>
    <n v="92.49428571"/>
    <x v="6"/>
    <s v="April"/>
    <x v="0"/>
  </r>
  <r>
    <x v="2"/>
    <n v="1"/>
    <x v="2"/>
    <s v="Porites Massive"/>
    <n v="125.7142857"/>
    <x v="5"/>
    <s v="April"/>
    <x v="0"/>
  </r>
  <r>
    <x v="2"/>
    <n v="1"/>
    <x v="2"/>
    <s v="Platygyra"/>
    <n v="25.08"/>
    <x v="1"/>
    <s v="April"/>
    <x v="1"/>
  </r>
  <r>
    <x v="2"/>
    <n v="1"/>
    <x v="2"/>
    <s v="Porites Massive"/>
    <n v="181.39"/>
    <x v="5"/>
    <s v="April"/>
    <x v="1"/>
  </r>
  <r>
    <x v="2"/>
    <n v="1"/>
    <x v="2"/>
    <s v="Porites Branching"/>
    <n v="14.52785714"/>
    <x v="0"/>
    <s v="April"/>
    <x v="1"/>
  </r>
  <r>
    <x v="2"/>
    <n v="1"/>
    <x v="2"/>
    <s v="Porites Massive"/>
    <n v="148.5"/>
    <x v="5"/>
    <s v="April"/>
    <x v="0"/>
  </r>
  <r>
    <x v="2"/>
    <n v="1"/>
    <x v="2"/>
    <s v="Porites Massive"/>
    <n v="173.25"/>
    <x v="5"/>
    <s v="April"/>
    <x v="0"/>
  </r>
  <r>
    <x v="2"/>
    <n v="1"/>
    <x v="2"/>
    <s v="Porites Massive"/>
    <n v="111.25714290000001"/>
    <x v="7"/>
    <s v="April"/>
    <x v="1"/>
  </r>
  <r>
    <x v="2"/>
    <n v="1"/>
    <x v="2"/>
    <s v="Favites"/>
    <n v="2.9857142859999999"/>
    <x v="0"/>
    <s v="April"/>
    <x v="0"/>
  </r>
  <r>
    <x v="2"/>
    <n v="1"/>
    <x v="2"/>
    <s v="Porites Massive"/>
    <n v="158.30571430000001"/>
    <x v="5"/>
    <s v="April"/>
    <x v="1"/>
  </r>
  <r>
    <x v="2"/>
    <n v="1"/>
    <x v="2"/>
    <s v="Porites Massive"/>
    <n v="8.6585714290000002"/>
    <x v="0"/>
    <s v="April"/>
    <x v="1"/>
  </r>
  <r>
    <x v="2"/>
    <n v="1"/>
    <x v="2"/>
    <s v="Porites Massive"/>
    <n v="49.877142859999999"/>
    <x v="3"/>
    <s v="April"/>
    <x v="1"/>
  </r>
  <r>
    <x v="2"/>
    <n v="1"/>
    <x v="2"/>
    <s v="Acropora"/>
    <n v="0.63642857100000005"/>
    <x v="0"/>
    <s v="April"/>
    <x v="1"/>
  </r>
  <r>
    <x v="2"/>
    <n v="1"/>
    <x v="2"/>
    <s v="Hydnophora"/>
    <n v="115.1228571"/>
    <x v="7"/>
    <s v="April"/>
    <x v="1"/>
  </r>
  <r>
    <x v="2"/>
    <n v="1"/>
    <x v="2"/>
    <s v="Stylophora"/>
    <n v="1.0371428570000001"/>
    <x v="0"/>
    <s v="April"/>
    <x v="3"/>
  </r>
  <r>
    <x v="2"/>
    <n v="1"/>
    <x v="2"/>
    <s v="Acropora"/>
    <n v="5.9242857139999998"/>
    <x v="0"/>
    <s v="April"/>
    <x v="1"/>
  </r>
  <r>
    <x v="2"/>
    <n v="1"/>
    <x v="2"/>
    <s v="Porites Massive"/>
    <n v="146.23714290000001"/>
    <x v="5"/>
    <s v="April"/>
    <x v="0"/>
  </r>
  <r>
    <x v="2"/>
    <n v="1"/>
    <x v="2"/>
    <s v="Porites Massive"/>
    <n v="7.7942857139999999"/>
    <x v="0"/>
    <s v="April"/>
    <x v="0"/>
  </r>
  <r>
    <x v="2"/>
    <n v="1"/>
    <x v="2"/>
    <s v="Platygyra"/>
    <n v="16.751428570000002"/>
    <x v="1"/>
    <s v="April"/>
    <x v="1"/>
  </r>
  <r>
    <x v="2"/>
    <n v="1"/>
    <x v="2"/>
    <s v="Porites Massive"/>
    <n v="40.534999999999997"/>
    <x v="4"/>
    <s v="April"/>
    <x v="1"/>
  </r>
  <r>
    <x v="2"/>
    <n v="1"/>
    <x v="2"/>
    <s v="Stylophora"/>
    <n v="1.2964285710000001"/>
    <x v="0"/>
    <s v="April"/>
    <x v="2"/>
  </r>
  <r>
    <x v="2"/>
    <n v="1"/>
    <x v="2"/>
    <s v="Stylophora"/>
    <n v="2.4042857139999998"/>
    <x v="0"/>
    <s v="April"/>
    <x v="1"/>
  </r>
  <r>
    <x v="2"/>
    <n v="2"/>
    <x v="2"/>
    <s v="Stylophora"/>
    <n v="1.0371428570000001"/>
    <x v="0"/>
    <s v="April"/>
    <x v="1"/>
  </r>
  <r>
    <x v="2"/>
    <n v="2"/>
    <x v="2"/>
    <s v="Platygyra"/>
    <n v="2.121428571"/>
    <x v="0"/>
    <s v="April"/>
    <x v="0"/>
  </r>
  <r>
    <x v="2"/>
    <n v="2"/>
    <x v="2"/>
    <s v="Porites Massive"/>
    <n v="209.80142860000001"/>
    <x v="5"/>
    <s v="April"/>
    <x v="1"/>
  </r>
  <r>
    <x v="2"/>
    <n v="2"/>
    <x v="2"/>
    <s v="Platygyra"/>
    <n v="3.96"/>
    <x v="0"/>
    <s v="April"/>
    <x v="0"/>
  </r>
  <r>
    <x v="2"/>
    <n v="2"/>
    <x v="2"/>
    <s v="Porites Massive"/>
    <n v="221.63428569999999"/>
    <x v="5"/>
    <s v="April"/>
    <x v="1"/>
  </r>
  <r>
    <x v="2"/>
    <n v="2"/>
    <x v="2"/>
    <s v="Acropora"/>
    <n v="1.32"/>
    <x v="0"/>
    <s v="April"/>
    <x v="1"/>
  </r>
  <r>
    <x v="2"/>
    <n v="2"/>
    <x v="2"/>
    <s v="Pocillopora"/>
    <n v="4.627857143"/>
    <x v="0"/>
    <s v="April"/>
    <x v="2"/>
  </r>
  <r>
    <x v="2"/>
    <n v="2"/>
    <x v="2"/>
    <s v="Platygyra"/>
    <n v="3.1349999999999998"/>
    <x v="0"/>
    <s v="April"/>
    <x v="0"/>
  </r>
  <r>
    <x v="2"/>
    <n v="2"/>
    <x v="2"/>
    <s v="Gorniopora "/>
    <n v="70.069999999999993"/>
    <x v="2"/>
    <s v="April"/>
    <x v="2"/>
  </r>
  <r>
    <x v="2"/>
    <n v="2"/>
    <x v="2"/>
    <s v="Porites Massive"/>
    <n v="147.27428570000001"/>
    <x v="5"/>
    <s v="April"/>
    <x v="0"/>
  </r>
  <r>
    <x v="2"/>
    <n v="2"/>
    <x v="2"/>
    <s v="Favites"/>
    <n v="11.64428571"/>
    <x v="0"/>
    <s v="April"/>
    <x v="0"/>
  </r>
  <r>
    <x v="2"/>
    <n v="2"/>
    <x v="2"/>
    <s v="Stylophora"/>
    <n v="8.1242857140000009"/>
    <x v="0"/>
    <s v="April"/>
    <x v="1"/>
  </r>
  <r>
    <x v="2"/>
    <n v="2"/>
    <x v="2"/>
    <s v="Stylophora"/>
    <n v="0.99"/>
    <x v="0"/>
    <s v="April"/>
    <x v="1"/>
  </r>
  <r>
    <x v="2"/>
    <n v="2"/>
    <x v="2"/>
    <s v="Platygyra"/>
    <n v="12.57142857"/>
    <x v="0"/>
    <s v="April"/>
    <x v="0"/>
  </r>
  <r>
    <x v="2"/>
    <n v="2"/>
    <x v="2"/>
    <s v="Porites Massive"/>
    <n v="68.64"/>
    <x v="2"/>
    <s v="April"/>
    <x v="0"/>
  </r>
  <r>
    <x v="2"/>
    <n v="2"/>
    <x v="2"/>
    <s v="Porites Massive"/>
    <n v="101.2"/>
    <x v="6"/>
    <s v="April"/>
    <x v="0"/>
  </r>
  <r>
    <x v="2"/>
    <n v="2"/>
    <x v="2"/>
    <s v="Porites Massive"/>
    <n v="189.51428569999999"/>
    <x v="5"/>
    <s v="April"/>
    <x v="0"/>
  </r>
  <r>
    <x v="2"/>
    <n v="2"/>
    <x v="2"/>
    <s v="Platygyra"/>
    <n v="15.227142860000001"/>
    <x v="1"/>
    <s v="April"/>
    <x v="1"/>
  </r>
  <r>
    <x v="2"/>
    <n v="2"/>
    <x v="2"/>
    <s v="Porites Massive"/>
    <n v="152.74285710000001"/>
    <x v="5"/>
    <s v="April"/>
    <x v="1"/>
  </r>
  <r>
    <x v="2"/>
    <n v="2"/>
    <x v="2"/>
    <s v="Porites Massive"/>
    <n v="12.791428570000001"/>
    <x v="0"/>
    <s v="April"/>
    <x v="1"/>
  </r>
  <r>
    <x v="2"/>
    <n v="2"/>
    <x v="2"/>
    <s v="Porites Massive"/>
    <n v="53.381428569999997"/>
    <x v="3"/>
    <s v="April"/>
    <x v="1"/>
  </r>
  <r>
    <x v="3"/>
    <n v="1"/>
    <x v="2"/>
    <s v="Acropora"/>
    <n v="8.7214285710000006"/>
    <x v="0"/>
    <s v="April"/>
    <x v="3"/>
  </r>
  <r>
    <x v="3"/>
    <n v="1"/>
    <x v="2"/>
    <s v="Platygyra"/>
    <n v="20.397142859999999"/>
    <x v="1"/>
    <s v="April"/>
    <x v="0"/>
  </r>
  <r>
    <x v="3"/>
    <n v="1"/>
    <x v="2"/>
    <s v="Platygyra"/>
    <n v="13.90714286"/>
    <x v="0"/>
    <s v="April"/>
    <x v="0"/>
  </r>
  <r>
    <x v="3"/>
    <n v="1"/>
    <x v="2"/>
    <s v="Platygyra"/>
    <n v="14.53571429"/>
    <x v="0"/>
    <s v="April"/>
    <x v="3"/>
  </r>
  <r>
    <x v="3"/>
    <n v="1"/>
    <x v="2"/>
    <s v="Porites Massive"/>
    <n v="12.555714289999999"/>
    <x v="0"/>
    <s v="April"/>
    <x v="2"/>
  </r>
  <r>
    <x v="3"/>
    <n v="1"/>
    <x v="2"/>
    <s v="Stylophora"/>
    <n v="0.56571428599999996"/>
    <x v="0"/>
    <s v="April"/>
    <x v="2"/>
  </r>
  <r>
    <x v="3"/>
    <n v="1"/>
    <x v="2"/>
    <s v="Porites Massive"/>
    <n v="41.587857139999997"/>
    <x v="4"/>
    <s v="April"/>
    <x v="2"/>
  </r>
  <r>
    <x v="3"/>
    <n v="1"/>
    <x v="2"/>
    <s v="Porites Branching"/>
    <n v="20.46"/>
    <x v="1"/>
    <s v="April"/>
    <x v="3"/>
  </r>
  <r>
    <x v="3"/>
    <n v="1"/>
    <x v="2"/>
    <s v="Porites Massive"/>
    <n v="20.742857140000002"/>
    <x v="1"/>
    <s v="April"/>
    <x v="3"/>
  </r>
  <r>
    <x v="3"/>
    <n v="1"/>
    <x v="2"/>
    <s v="Platygyra"/>
    <n v="3.8814285709999998"/>
    <x v="0"/>
    <s v="April"/>
    <x v="0"/>
  </r>
  <r>
    <x v="3"/>
    <n v="1"/>
    <x v="2"/>
    <s v="Hydnophora"/>
    <n v="7.542857143"/>
    <x v="0"/>
    <s v="April"/>
    <x v="0"/>
  </r>
  <r>
    <x v="3"/>
    <n v="1"/>
    <x v="2"/>
    <s v="Hydnophora"/>
    <n v="2.3571428569999999"/>
    <x v="0"/>
    <s v="April"/>
    <x v="0"/>
  </r>
  <r>
    <x v="3"/>
    <n v="1"/>
    <x v="2"/>
    <s v="Hydnophora"/>
    <n v="3.19"/>
    <x v="0"/>
    <s v="April"/>
    <x v="1"/>
  </r>
  <r>
    <x v="3"/>
    <n v="1"/>
    <x v="2"/>
    <s v="Platygyra"/>
    <n v="5.72"/>
    <x v="0"/>
    <s v="April"/>
    <x v="0"/>
  </r>
  <r>
    <x v="3"/>
    <n v="1"/>
    <x v="2"/>
    <s v="Fungia"/>
    <n v="0.50285714299999995"/>
    <x v="0"/>
    <s v="April"/>
    <x v="0"/>
  </r>
  <r>
    <x v="3"/>
    <n v="1"/>
    <x v="2"/>
    <s v="Fungia"/>
    <n v="0.63642857100000005"/>
    <x v="0"/>
    <s v="April"/>
    <x v="0"/>
  </r>
  <r>
    <x v="3"/>
    <n v="1"/>
    <x v="2"/>
    <s v="Platygyra"/>
    <n v="3.897142857"/>
    <x v="0"/>
    <s v="April"/>
    <x v="0"/>
  </r>
  <r>
    <x v="3"/>
    <n v="1"/>
    <x v="2"/>
    <s v="Platygyra"/>
    <n v="2.2628571430000002"/>
    <x v="0"/>
    <s v="April"/>
    <x v="0"/>
  </r>
  <r>
    <x v="3"/>
    <n v="1"/>
    <x v="2"/>
    <s v="Porites Massive"/>
    <n v="12.909285710000001"/>
    <x v="0"/>
    <s v="April"/>
    <x v="1"/>
  </r>
  <r>
    <x v="3"/>
    <n v="1"/>
    <x v="2"/>
    <s v="Acropora"/>
    <n v="4.667142857"/>
    <x v="0"/>
    <s v="April"/>
    <x v="5"/>
  </r>
  <r>
    <x v="3"/>
    <n v="1"/>
    <x v="2"/>
    <s v="Platygyra"/>
    <n v="8.25"/>
    <x v="0"/>
    <s v="April"/>
    <x v="0"/>
  </r>
  <r>
    <x v="0"/>
    <n v="1"/>
    <x v="0"/>
    <s v="Pavona"/>
    <n v="5.9635714289999999"/>
    <x v="0"/>
    <s v="April"/>
    <x v="0"/>
  </r>
  <r>
    <x v="0"/>
    <n v="1"/>
    <x v="0"/>
    <s v="Favites"/>
    <n v="1.131428571"/>
    <x v="0"/>
    <s v="April"/>
    <x v="0"/>
  </r>
  <r>
    <x v="0"/>
    <n v="1"/>
    <x v="0"/>
    <s v="Porites Branching"/>
    <n v="7.7"/>
    <x v="0"/>
    <s v="April"/>
    <x v="1"/>
  </r>
  <r>
    <x v="0"/>
    <n v="1"/>
    <x v="0"/>
    <s v="Stylophora"/>
    <n v="7.7942857139999999"/>
    <x v="0"/>
    <s v="April"/>
    <x v="1"/>
  </r>
  <r>
    <x v="0"/>
    <n v="1"/>
    <x v="0"/>
    <s v="Favia "/>
    <n v="1.32"/>
    <x v="0"/>
    <s v="April"/>
    <x v="1"/>
  </r>
  <r>
    <x v="0"/>
    <n v="1"/>
    <x v="0"/>
    <s v="Porites Branching"/>
    <n v="15.345000000000001"/>
    <x v="1"/>
    <s v="April"/>
    <x v="1"/>
  </r>
  <r>
    <x v="0"/>
    <n v="1"/>
    <x v="0"/>
    <s v="Pavona"/>
    <n v="5.6964285710000002"/>
    <x v="0"/>
    <s v="April"/>
    <x v="1"/>
  </r>
  <r>
    <x v="0"/>
    <n v="1"/>
    <x v="0"/>
    <s v="Pocillopora"/>
    <n v="1.98"/>
    <x v="0"/>
    <s v="April"/>
    <x v="4"/>
  </r>
  <r>
    <x v="0"/>
    <n v="1"/>
    <x v="0"/>
    <s v="Pavona"/>
    <n v="8.8000000000000007"/>
    <x v="0"/>
    <s v="April"/>
    <x v="0"/>
  </r>
  <r>
    <x v="0"/>
    <n v="1"/>
    <x v="0"/>
    <s v="Favia "/>
    <n v="2.5142857140000001"/>
    <x v="0"/>
    <s v="April"/>
    <x v="0"/>
  </r>
  <r>
    <x v="0"/>
    <n v="1"/>
    <x v="0"/>
    <s v="Porites Branching"/>
    <n v="20.239999999999998"/>
    <x v="1"/>
    <s v="April"/>
    <x v="0"/>
  </r>
  <r>
    <x v="0"/>
    <n v="1"/>
    <x v="0"/>
    <s v="Pocillopora"/>
    <n v="4.667142857"/>
    <x v="0"/>
    <s v="April"/>
    <x v="6"/>
  </r>
  <r>
    <x v="0"/>
    <n v="1"/>
    <x v="0"/>
    <s v="Pocillopora"/>
    <n v="4.1485714290000004"/>
    <x v="0"/>
    <s v="April"/>
    <x v="2"/>
  </r>
  <r>
    <x v="0"/>
    <n v="1"/>
    <x v="0"/>
    <s v="Favites"/>
    <n v="4.085714286"/>
    <x v="0"/>
    <s v="April"/>
    <x v="0"/>
  </r>
  <r>
    <x v="0"/>
    <n v="1"/>
    <x v="0"/>
    <s v="Platygyra"/>
    <n v="11.98214286"/>
    <x v="0"/>
    <s v="April"/>
    <x v="0"/>
  </r>
  <r>
    <x v="0"/>
    <n v="1"/>
    <x v="0"/>
    <s v="Pavona"/>
    <n v="84.15"/>
    <x v="2"/>
    <s v="April"/>
    <x v="1"/>
  </r>
  <r>
    <x v="0"/>
    <n v="1"/>
    <x v="0"/>
    <s v="Porites Massive"/>
    <n v="3.1114285709999998"/>
    <x v="0"/>
    <s v="April"/>
    <x v="1"/>
  </r>
  <r>
    <x v="0"/>
    <n v="1"/>
    <x v="0"/>
    <s v="Porites Massive"/>
    <n v="50.678571429999998"/>
    <x v="3"/>
    <s v="April"/>
    <x v="1"/>
  </r>
  <r>
    <x v="0"/>
    <n v="1"/>
    <x v="0"/>
    <s v="Pocillopora"/>
    <n v="10.371428570000001"/>
    <x v="0"/>
    <s v="April"/>
    <x v="5"/>
  </r>
  <r>
    <x v="0"/>
    <n v="1"/>
    <x v="0"/>
    <s v="Porites Branching"/>
    <n v="11.031428569999999"/>
    <x v="0"/>
    <s v="April"/>
    <x v="4"/>
  </r>
  <r>
    <x v="0"/>
    <n v="1"/>
    <x v="0"/>
    <s v="Porites Massive"/>
    <n v="11.75428571"/>
    <x v="0"/>
    <s v="April"/>
    <x v="1"/>
  </r>
  <r>
    <x v="0"/>
    <n v="1"/>
    <x v="0"/>
    <s v="Pavona"/>
    <n v="27.10714286"/>
    <x v="1"/>
    <s v="April"/>
    <x v="1"/>
  </r>
  <r>
    <x v="0"/>
    <n v="1"/>
    <x v="0"/>
    <s v="Porites Massive"/>
    <n v="19.014285709999999"/>
    <x v="1"/>
    <s v="April"/>
    <x v="1"/>
  </r>
  <r>
    <x v="0"/>
    <n v="1"/>
    <x v="0"/>
    <s v="Pocillopora"/>
    <n v="1.4928571429999999"/>
    <x v="0"/>
    <s v="April"/>
    <x v="1"/>
  </r>
  <r>
    <x v="0"/>
    <n v="1"/>
    <x v="0"/>
    <s v="Pavona"/>
    <n v="11.40857143"/>
    <x v="0"/>
    <s v="April"/>
    <x v="0"/>
  </r>
  <r>
    <x v="0"/>
    <n v="1"/>
    <x v="0"/>
    <s v="Pavona"/>
    <n v="3.9285714289999998"/>
    <x v="0"/>
    <s v="April"/>
    <x v="0"/>
  </r>
  <r>
    <x v="0"/>
    <n v="2"/>
    <x v="0"/>
    <s v="Porites Branching"/>
    <n v="3.6771428570000002"/>
    <x v="0"/>
    <s v="April"/>
    <x v="0"/>
  </r>
  <r>
    <x v="0"/>
    <n v="2"/>
    <x v="0"/>
    <s v="Alveopora"/>
    <n v="14.09571429"/>
    <x v="0"/>
    <s v="April"/>
    <x v="0"/>
  </r>
  <r>
    <x v="0"/>
    <n v="2"/>
    <x v="0"/>
    <s v="Acropora"/>
    <n v="11.31428571"/>
    <x v="0"/>
    <s v="April"/>
    <x v="1"/>
  </r>
  <r>
    <x v="0"/>
    <n v="2"/>
    <x v="0"/>
    <s v="Stylophora"/>
    <n v="6.9771428569999996"/>
    <x v="0"/>
    <s v="April"/>
    <x v="1"/>
  </r>
  <r>
    <x v="0"/>
    <n v="2"/>
    <x v="0"/>
    <s v="Favites"/>
    <n v="2.168571429"/>
    <x v="0"/>
    <s v="April"/>
    <x v="0"/>
  </r>
  <r>
    <x v="0"/>
    <n v="2"/>
    <x v="0"/>
    <s v="Favia "/>
    <n v="1.940714286"/>
    <x v="0"/>
    <s v="April"/>
    <x v="0"/>
  </r>
  <r>
    <x v="0"/>
    <n v="2"/>
    <x v="0"/>
    <s v="Stylophora"/>
    <n v="14.826428569999999"/>
    <x v="0"/>
    <s v="April"/>
    <x v="1"/>
  </r>
  <r>
    <x v="0"/>
    <n v="2"/>
    <x v="0"/>
    <s v="Favites"/>
    <n v="1.6421428570000001"/>
    <x v="0"/>
    <s v="April"/>
    <x v="0"/>
  </r>
  <r>
    <x v="0"/>
    <n v="2"/>
    <x v="0"/>
    <s v="Alveopora"/>
    <n v="21.12"/>
    <x v="1"/>
    <s v="April"/>
    <x v="0"/>
  </r>
  <r>
    <x v="0"/>
    <n v="2"/>
    <x v="0"/>
    <s v="Porites Massive"/>
    <n v="25.087857140000001"/>
    <x v="1"/>
    <s v="April"/>
    <x v="1"/>
  </r>
  <r>
    <x v="0"/>
    <n v="2"/>
    <x v="0"/>
    <s v="Alveopora"/>
    <n v="8.2028571429999992"/>
    <x v="0"/>
    <s v="April"/>
    <x v="0"/>
  </r>
  <r>
    <x v="0"/>
    <n v="2"/>
    <x v="0"/>
    <s v="Acropora"/>
    <n v="6.3957142859999996"/>
    <x v="0"/>
    <s v="April"/>
    <x v="1"/>
  </r>
  <r>
    <x v="0"/>
    <n v="2"/>
    <x v="0"/>
    <s v="Acropora"/>
    <n v="21.638571429999999"/>
    <x v="1"/>
    <s v="April"/>
    <x v="1"/>
  </r>
  <r>
    <x v="0"/>
    <n v="2"/>
    <x v="0"/>
    <s v="Stylophora"/>
    <n v="1.43"/>
    <x v="0"/>
    <s v="April"/>
    <x v="1"/>
  </r>
  <r>
    <x v="0"/>
    <n v="2"/>
    <x v="0"/>
    <s v="Favia "/>
    <n v="1.5085714290000001"/>
    <x v="0"/>
    <s v="April"/>
    <x v="0"/>
  </r>
  <r>
    <x v="0"/>
    <n v="2"/>
    <x v="0"/>
    <s v="Acropora"/>
    <n v="8.9571428569999991"/>
    <x v="0"/>
    <s v="April"/>
    <x v="1"/>
  </r>
  <r>
    <x v="0"/>
    <n v="2"/>
    <x v="0"/>
    <s v="Alveopora"/>
    <n v="2.6714285709999999"/>
    <x v="0"/>
    <s v="April"/>
    <x v="0"/>
  </r>
  <r>
    <x v="0"/>
    <n v="2"/>
    <x v="0"/>
    <s v="Stylophora"/>
    <n v="2.1371428570000002"/>
    <x v="0"/>
    <s v="April"/>
    <x v="1"/>
  </r>
  <r>
    <x v="0"/>
    <n v="2"/>
    <x v="0"/>
    <s v="Pavona"/>
    <n v="8.8392857140000007"/>
    <x v="0"/>
    <s v="April"/>
    <x v="1"/>
  </r>
  <r>
    <x v="0"/>
    <n v="2"/>
    <x v="0"/>
    <s v="Acropora"/>
    <n v="8.25"/>
    <x v="0"/>
    <s v="April"/>
    <x v="1"/>
  </r>
  <r>
    <x v="0"/>
    <n v="2"/>
    <x v="0"/>
    <s v="Porites Branching"/>
    <n v="5.5314285710000002"/>
    <x v="0"/>
    <s v="April"/>
    <x v="0"/>
  </r>
  <r>
    <x v="0"/>
    <n v="2"/>
    <x v="0"/>
    <s v="Acropora"/>
    <n v="6.4428571430000003"/>
    <x v="0"/>
    <s v="April"/>
    <x v="1"/>
  </r>
  <r>
    <x v="0"/>
    <n v="2"/>
    <x v="0"/>
    <s v="Acropora"/>
    <n v="7.9749999999999996"/>
    <x v="0"/>
    <s v="April"/>
    <x v="1"/>
  </r>
  <r>
    <x v="0"/>
    <n v="2"/>
    <x v="0"/>
    <s v="Favites"/>
    <n v="1.885714286"/>
    <x v="0"/>
    <s v="April"/>
    <x v="0"/>
  </r>
  <r>
    <x v="0"/>
    <n v="2"/>
    <x v="0"/>
    <s v="Platygyra"/>
    <n v="3.3"/>
    <x v="0"/>
    <s v="April"/>
    <x v="0"/>
  </r>
  <r>
    <x v="0"/>
    <n v="3"/>
    <x v="0"/>
    <s v="Porites Branching"/>
    <n v="10.198571429999999"/>
    <x v="0"/>
    <s v="April"/>
    <x v="1"/>
  </r>
  <r>
    <x v="0"/>
    <n v="3"/>
    <x v="0"/>
    <s v="Stylophora"/>
    <n v="4.95"/>
    <x v="0"/>
    <s v="April"/>
    <x v="1"/>
  </r>
  <r>
    <x v="0"/>
    <n v="3"/>
    <x v="0"/>
    <s v="Porites Massive"/>
    <n v="18.432857139999999"/>
    <x v="1"/>
    <s v="April"/>
    <x v="0"/>
  </r>
  <r>
    <x v="0"/>
    <n v="3"/>
    <x v="0"/>
    <s v="Porites Branching"/>
    <n v="89.924999999999997"/>
    <x v="2"/>
    <s v="April"/>
    <x v="0"/>
  </r>
  <r>
    <x v="0"/>
    <n v="3"/>
    <x v="0"/>
    <s v="Platygyra"/>
    <n v="8.6428571430000005"/>
    <x v="0"/>
    <s v="April"/>
    <x v="0"/>
  </r>
  <r>
    <x v="0"/>
    <n v="3"/>
    <x v="0"/>
    <s v="Favites"/>
    <n v="7.92"/>
    <x v="0"/>
    <s v="April"/>
    <x v="0"/>
  </r>
  <r>
    <x v="0"/>
    <n v="3"/>
    <x v="0"/>
    <s v="Stylophora"/>
    <n v="34.367142860000001"/>
    <x v="4"/>
    <s v="April"/>
    <x v="1"/>
  </r>
  <r>
    <x v="0"/>
    <n v="3"/>
    <x v="0"/>
    <s v="Stylophora"/>
    <n v="76.371428570000006"/>
    <x v="2"/>
    <s v="April"/>
    <x v="1"/>
  </r>
  <r>
    <x v="0"/>
    <n v="3"/>
    <x v="0"/>
    <s v="Pavona"/>
    <n v="13.01142857"/>
    <x v="0"/>
    <s v="April"/>
    <x v="0"/>
  </r>
  <r>
    <x v="0"/>
    <n v="3"/>
    <x v="0"/>
    <s v="Porites Branching"/>
    <n v="285.8428571"/>
    <x v="5"/>
    <s v="April"/>
    <x v="0"/>
  </r>
  <r>
    <x v="0"/>
    <n v="3"/>
    <x v="0"/>
    <s v="Porites Massive"/>
    <n v="21.78"/>
    <x v="1"/>
    <s v="April"/>
    <x v="1"/>
  </r>
  <r>
    <x v="0"/>
    <n v="3"/>
    <x v="0"/>
    <s v="Stylophora"/>
    <n v="34.626428570000002"/>
    <x v="4"/>
    <s v="April"/>
    <x v="1"/>
  </r>
  <r>
    <x v="0"/>
    <n v="3"/>
    <x v="0"/>
    <s v="Pavona"/>
    <n v="14.77928571"/>
    <x v="0"/>
    <s v="April"/>
    <x v="0"/>
  </r>
  <r>
    <x v="0"/>
    <n v="3"/>
    <x v="0"/>
    <s v="Porites Branching"/>
    <n v="8.4935714289999993"/>
    <x v="0"/>
    <s v="April"/>
    <x v="0"/>
  </r>
  <r>
    <x v="0"/>
    <n v="3"/>
    <x v="0"/>
    <s v="Stylophora"/>
    <n v="21.795714289999999"/>
    <x v="1"/>
    <s v="April"/>
    <x v="1"/>
  </r>
  <r>
    <x v="0"/>
    <n v="3"/>
    <x v="0"/>
    <s v="Porites Branching"/>
    <n v="103.7142857"/>
    <x v="6"/>
    <s v="April"/>
    <x v="1"/>
  </r>
  <r>
    <x v="0"/>
    <n v="3"/>
    <x v="0"/>
    <s v="Acropora"/>
    <n v="5.8928571429999996"/>
    <x v="0"/>
    <s v="April"/>
    <x v="1"/>
  </r>
  <r>
    <x v="0"/>
    <n v="3"/>
    <x v="0"/>
    <s v="Pavona"/>
    <n v="37.38428571"/>
    <x v="4"/>
    <s v="April"/>
    <x v="1"/>
  </r>
  <r>
    <x v="0"/>
    <n v="3"/>
    <x v="0"/>
    <s v="Pocillopora"/>
    <n v="8.0378571430000001"/>
    <x v="0"/>
    <s v="April"/>
    <x v="1"/>
  </r>
  <r>
    <x v="0"/>
    <n v="3"/>
    <x v="0"/>
    <s v="Stylophora"/>
    <n v="13.86"/>
    <x v="0"/>
    <s v="April"/>
    <x v="0"/>
  </r>
  <r>
    <x v="1"/>
    <n v="1"/>
    <x v="1"/>
    <s v="Pocillopora"/>
    <n v="1.8385714289999999"/>
    <x v="0"/>
    <s v="April"/>
    <x v="1"/>
  </r>
  <r>
    <x v="1"/>
    <n v="1"/>
    <x v="1"/>
    <s v="Porites Branching"/>
    <n v="1.940714286"/>
    <x v="0"/>
    <s v="April"/>
    <x v="0"/>
  </r>
  <r>
    <x v="1"/>
    <n v="1"/>
    <x v="1"/>
    <s v="Porites Branching"/>
    <n v="41.25"/>
    <x v="4"/>
    <s v="April"/>
    <x v="0"/>
  </r>
  <r>
    <x v="1"/>
    <n v="1"/>
    <x v="1"/>
    <s v="Porites Branching"/>
    <n v="2.1371428570000002"/>
    <x v="0"/>
    <s v="April"/>
    <x v="0"/>
  </r>
  <r>
    <x v="1"/>
    <n v="1"/>
    <x v="1"/>
    <s v="Porites Branching"/>
    <n v="14.025"/>
    <x v="0"/>
    <s v="April"/>
    <x v="1"/>
  </r>
  <r>
    <x v="1"/>
    <n v="1"/>
    <x v="1"/>
    <s v="Porites Branching"/>
    <n v="15.816428569999999"/>
    <x v="1"/>
    <s v="April"/>
    <x v="0"/>
  </r>
  <r>
    <x v="1"/>
    <n v="1"/>
    <x v="1"/>
    <s v="Pocillopora"/>
    <n v="2.938571429"/>
    <x v="0"/>
    <s v="April"/>
    <x v="1"/>
  </r>
  <r>
    <x v="1"/>
    <n v="1"/>
    <x v="1"/>
    <s v="Stylophora"/>
    <n v="2.121428571"/>
    <x v="0"/>
    <s v="April"/>
    <x v="1"/>
  </r>
  <r>
    <x v="1"/>
    <n v="1"/>
    <x v="1"/>
    <s v="Porites Branching"/>
    <n v="33.840714290000001"/>
    <x v="4"/>
    <s v="April"/>
    <x v="0"/>
  </r>
  <r>
    <x v="1"/>
    <n v="1"/>
    <x v="1"/>
    <s v="Pavona"/>
    <n v="1.940714286"/>
    <x v="0"/>
    <s v="April"/>
    <x v="0"/>
  </r>
  <r>
    <x v="1"/>
    <n v="1"/>
    <x v="1"/>
    <s v="Favia "/>
    <n v="2.042857143"/>
    <x v="0"/>
    <s v="April"/>
    <x v="0"/>
  </r>
  <r>
    <x v="1"/>
    <n v="1"/>
    <x v="1"/>
    <s v="Porites Branching"/>
    <n v="3.394285714"/>
    <x v="0"/>
    <s v="April"/>
    <x v="0"/>
  </r>
  <r>
    <x v="1"/>
    <n v="1"/>
    <x v="1"/>
    <s v="Porites Massive"/>
    <n v="4.5571428569999997"/>
    <x v="0"/>
    <s v="April"/>
    <x v="1"/>
  </r>
  <r>
    <x v="1"/>
    <n v="1"/>
    <x v="1"/>
    <s v="Pocillopora"/>
    <n v="2.9857142859999999"/>
    <x v="0"/>
    <s v="April"/>
    <x v="1"/>
  </r>
  <r>
    <x v="1"/>
    <n v="1"/>
    <x v="1"/>
    <s v="Porites Branching"/>
    <n v="3.9757142860000001"/>
    <x v="0"/>
    <s v="April"/>
    <x v="0"/>
  </r>
  <r>
    <x v="1"/>
    <n v="1"/>
    <x v="1"/>
    <s v="Favia "/>
    <n v="3.1349999999999998"/>
    <x v="0"/>
    <s v="April"/>
    <x v="1"/>
  </r>
  <r>
    <x v="1"/>
    <n v="1"/>
    <x v="1"/>
    <s v="Porites Branching"/>
    <n v="9.6014285709999996"/>
    <x v="0"/>
    <s v="April"/>
    <x v="0"/>
  </r>
  <r>
    <x v="1"/>
    <n v="1"/>
    <x v="1"/>
    <s v="Pavona"/>
    <n v="11.385"/>
    <x v="0"/>
    <s v="April"/>
    <x v="0"/>
  </r>
  <r>
    <x v="1"/>
    <n v="1"/>
    <x v="1"/>
    <s v="Porites Branching"/>
    <n v="10.371428570000001"/>
    <x v="0"/>
    <s v="April"/>
    <x v="0"/>
  </r>
  <r>
    <x v="1"/>
    <n v="1"/>
    <x v="1"/>
    <s v="Pavona"/>
    <n v="12.076428569999999"/>
    <x v="0"/>
    <s v="April"/>
    <x v="0"/>
  </r>
  <r>
    <x v="1"/>
    <n v="1"/>
    <x v="1"/>
    <s v="Stylophora"/>
    <n v="2.3885714290000002"/>
    <x v="0"/>
    <s v="April"/>
    <x v="2"/>
  </r>
  <r>
    <x v="1"/>
    <n v="1"/>
    <x v="1"/>
    <s v="Pocillopora"/>
    <n v="3.252857143"/>
    <x v="0"/>
    <s v="April"/>
    <x v="0"/>
  </r>
  <r>
    <x v="1"/>
    <n v="1"/>
    <x v="1"/>
    <s v="Porites Branching"/>
    <n v="37.950000000000003"/>
    <x v="4"/>
    <s v="April"/>
    <x v="0"/>
  </r>
  <r>
    <x v="1"/>
    <n v="1"/>
    <x v="1"/>
    <s v="Stylophora"/>
    <n v="126.72785709999999"/>
    <x v="5"/>
    <s v="April"/>
    <x v="1"/>
  </r>
  <r>
    <x v="1"/>
    <n v="1"/>
    <x v="1"/>
    <s v="Porites Branching"/>
    <n v="49.61"/>
    <x v="3"/>
    <s v="April"/>
    <x v="1"/>
  </r>
  <r>
    <x v="1"/>
    <n v="1"/>
    <x v="1"/>
    <s v="Pavona"/>
    <n v="3.4649999999999999"/>
    <x v="0"/>
    <s v="April"/>
    <x v="1"/>
  </r>
  <r>
    <x v="1"/>
    <n v="1"/>
    <x v="1"/>
    <s v="Porites Massive"/>
    <n v="10.952857140000001"/>
    <x v="0"/>
    <s v="April"/>
    <x v="0"/>
  </r>
  <r>
    <x v="1"/>
    <n v="1"/>
    <x v="1"/>
    <s v="Favites"/>
    <n v="14.92857143"/>
    <x v="0"/>
    <s v="April"/>
    <x v="0"/>
  </r>
  <r>
    <x v="1"/>
    <n v="1"/>
    <x v="1"/>
    <s v="Pavona"/>
    <n v="7.26"/>
    <x v="0"/>
    <s v="April"/>
    <x v="0"/>
  </r>
  <r>
    <x v="1"/>
    <n v="1"/>
    <x v="1"/>
    <s v="Porites Branching"/>
    <n v="9.0749999999999993"/>
    <x v="0"/>
    <s v="April"/>
    <x v="0"/>
  </r>
  <r>
    <x v="1"/>
    <n v="1"/>
    <x v="1"/>
    <s v="Stylophora"/>
    <n v="4.3214285710000002"/>
    <x v="0"/>
    <s v="April"/>
    <x v="0"/>
  </r>
  <r>
    <x v="1"/>
    <n v="1"/>
    <x v="1"/>
    <s v="Porites Branching"/>
    <n v="2.3571428569999999"/>
    <x v="0"/>
    <s v="April"/>
    <x v="0"/>
  </r>
  <r>
    <x v="1"/>
    <n v="1"/>
    <x v="1"/>
    <s v="Porites Massive"/>
    <n v="7.7942857139999999"/>
    <x v="0"/>
    <s v="April"/>
    <x v="0"/>
  </r>
  <r>
    <x v="1"/>
    <n v="1"/>
    <x v="1"/>
    <s v="Hydnophora"/>
    <n v="4.1878571429999996"/>
    <x v="0"/>
    <s v="April"/>
    <x v="1"/>
  </r>
  <r>
    <x v="1"/>
    <n v="1"/>
    <x v="1"/>
    <s v="Pavona"/>
    <n v="3.52"/>
    <x v="0"/>
    <s v="April"/>
    <x v="0"/>
  </r>
  <r>
    <x v="1"/>
    <n v="1"/>
    <x v="1"/>
    <s v="Stylophora"/>
    <n v="3.1349999999999998"/>
    <x v="0"/>
    <s v="April"/>
    <x v="1"/>
  </r>
  <r>
    <x v="1"/>
    <n v="2"/>
    <x v="1"/>
    <s v="Porites Branching"/>
    <n v="26.965714290000001"/>
    <x v="1"/>
    <s v="April"/>
    <x v="0"/>
  </r>
  <r>
    <x v="1"/>
    <n v="2"/>
    <x v="1"/>
    <s v="Stylophora"/>
    <n v="14.496428570000001"/>
    <x v="0"/>
    <s v="April"/>
    <x v="1"/>
  </r>
  <r>
    <x v="1"/>
    <n v="2"/>
    <x v="1"/>
    <s v="Porites Branching"/>
    <n v="10.15142857"/>
    <x v="0"/>
    <s v="April"/>
    <x v="1"/>
  </r>
  <r>
    <x v="1"/>
    <n v="2"/>
    <x v="1"/>
    <s v="Porites Branching"/>
    <n v="29.04"/>
    <x v="1"/>
    <s v="April"/>
    <x v="1"/>
  </r>
  <r>
    <x v="1"/>
    <n v="2"/>
    <x v="1"/>
    <s v="Stylophora"/>
    <n v="9.8528571429999996"/>
    <x v="0"/>
    <s v="April"/>
    <x v="2"/>
  </r>
  <r>
    <x v="1"/>
    <n v="2"/>
    <x v="1"/>
    <s v="Pavona"/>
    <n v="2.121428571"/>
    <x v="0"/>
    <s v="April"/>
    <x v="0"/>
  </r>
  <r>
    <x v="1"/>
    <n v="2"/>
    <x v="1"/>
    <s v="Stylophora"/>
    <n v="6.16"/>
    <x v="0"/>
    <s v="April"/>
    <x v="1"/>
  </r>
  <r>
    <x v="1"/>
    <n v="2"/>
    <x v="1"/>
    <s v="Porites Branching"/>
    <n v="47.01714286"/>
    <x v="3"/>
    <s v="April"/>
    <x v="0"/>
  </r>
  <r>
    <x v="1"/>
    <n v="2"/>
    <x v="1"/>
    <s v="Pavona"/>
    <n v="3.5750000000000002"/>
    <x v="0"/>
    <s v="April"/>
    <x v="1"/>
  </r>
  <r>
    <x v="1"/>
    <n v="2"/>
    <x v="1"/>
    <s v="Stylophora"/>
    <n v="3.8735714290000001"/>
    <x v="0"/>
    <s v="April"/>
    <x v="5"/>
  </r>
  <r>
    <x v="1"/>
    <n v="2"/>
    <x v="1"/>
    <s v="Porites Branching"/>
    <n v="17.324999999999999"/>
    <x v="1"/>
    <s v="April"/>
    <x v="0"/>
  </r>
  <r>
    <x v="1"/>
    <n v="2"/>
    <x v="1"/>
    <s v="Porites Branching"/>
    <n v="7.9514285710000001"/>
    <x v="0"/>
    <s v="April"/>
    <x v="0"/>
  </r>
  <r>
    <x v="1"/>
    <n v="2"/>
    <x v="1"/>
    <s v="Pavona"/>
    <n v="19.09285714"/>
    <x v="1"/>
    <s v="April"/>
    <x v="0"/>
  </r>
  <r>
    <x v="1"/>
    <n v="2"/>
    <x v="1"/>
    <s v="Porites Branching"/>
    <n v="5.28"/>
    <x v="0"/>
    <s v="April"/>
    <x v="2"/>
  </r>
  <r>
    <x v="1"/>
    <n v="2"/>
    <x v="1"/>
    <s v="Porites Branching"/>
    <n v="10.175000000000001"/>
    <x v="0"/>
    <s v="April"/>
    <x v="0"/>
  </r>
  <r>
    <x v="1"/>
    <n v="2"/>
    <x v="1"/>
    <s v="Pavona"/>
    <n v="29.071428569999998"/>
    <x v="1"/>
    <s v="April"/>
    <x v="1"/>
  </r>
  <r>
    <x v="1"/>
    <n v="2"/>
    <x v="1"/>
    <s v="Porites Branching"/>
    <n v="17.34857143"/>
    <x v="1"/>
    <s v="April"/>
    <x v="0"/>
  </r>
  <r>
    <x v="1"/>
    <n v="2"/>
    <x v="1"/>
    <s v="Porites Massive"/>
    <n v="12.54"/>
    <x v="0"/>
    <s v="April"/>
    <x v="3"/>
  </r>
  <r>
    <x v="1"/>
    <n v="2"/>
    <x v="1"/>
    <s v="Porites Massive"/>
    <n v="8.6978571430000002"/>
    <x v="0"/>
    <s v="April"/>
    <x v="1"/>
  </r>
  <r>
    <x v="1"/>
    <n v="2"/>
    <x v="1"/>
    <s v="Favia "/>
    <n v="4.667142857"/>
    <x v="0"/>
    <s v="April"/>
    <x v="0"/>
  </r>
  <r>
    <x v="1"/>
    <n v="2"/>
    <x v="1"/>
    <s v="Pavona"/>
    <n v="20.507142859999998"/>
    <x v="1"/>
    <s v="April"/>
    <x v="0"/>
  </r>
  <r>
    <x v="1"/>
    <n v="2"/>
    <x v="1"/>
    <s v="Porites Branching"/>
    <n v="25.527857139999998"/>
    <x v="1"/>
    <s v="April"/>
    <x v="0"/>
  </r>
  <r>
    <x v="1"/>
    <n v="2"/>
    <x v="1"/>
    <s v="Acropora"/>
    <n v="2.2628571430000002"/>
    <x v="0"/>
    <s v="April"/>
    <x v="1"/>
  </r>
  <r>
    <x v="1"/>
    <n v="2"/>
    <x v="1"/>
    <s v="Acropora"/>
    <n v="2.8364285709999999"/>
    <x v="0"/>
    <s v="April"/>
    <x v="1"/>
  </r>
  <r>
    <x v="1"/>
    <n v="2"/>
    <x v="1"/>
    <s v="Pocillopora"/>
    <n v="1.54"/>
    <x v="0"/>
    <s v="April"/>
    <x v="2"/>
  </r>
  <r>
    <x v="1"/>
    <n v="2"/>
    <x v="1"/>
    <s v="Stylophora"/>
    <n v="24.608571430000001"/>
    <x v="1"/>
    <s v="April"/>
    <x v="2"/>
  </r>
  <r>
    <x v="1"/>
    <n v="2"/>
    <x v="1"/>
    <s v="Pavona"/>
    <n v="3.5357142860000002"/>
    <x v="0"/>
    <s v="April"/>
    <x v="1"/>
  </r>
  <r>
    <x v="1"/>
    <n v="2"/>
    <x v="1"/>
    <s v="Pavona"/>
    <n v="16.617857140000002"/>
    <x v="1"/>
    <s v="April"/>
    <x v="0"/>
  </r>
  <r>
    <x v="1"/>
    <n v="2"/>
    <x v="1"/>
    <s v="Favites"/>
    <n v="2.1371428570000002"/>
    <x v="0"/>
    <s v="April"/>
    <x v="0"/>
  </r>
  <r>
    <x v="1"/>
    <n v="2"/>
    <x v="1"/>
    <s v="Favites"/>
    <n v="4.6985714290000002"/>
    <x v="0"/>
    <s v="April"/>
    <x v="0"/>
  </r>
  <r>
    <x v="1"/>
    <n v="2"/>
    <x v="1"/>
    <s v="Stylophora"/>
    <n v="6.05"/>
    <x v="0"/>
    <s v="April"/>
    <x v="4"/>
  </r>
  <r>
    <x v="1"/>
    <n v="2"/>
    <x v="1"/>
    <s v="Pocillopora"/>
    <n v="6.4114285710000001"/>
    <x v="0"/>
    <s v="April"/>
    <x v="2"/>
  </r>
  <r>
    <x v="1"/>
    <n v="2"/>
    <x v="1"/>
    <s v="Pocillopora"/>
    <n v="6.5057142859999999"/>
    <x v="0"/>
    <s v="April"/>
    <x v="4"/>
  </r>
  <r>
    <x v="1"/>
    <n v="2"/>
    <x v="1"/>
    <s v="Pavona"/>
    <n v="13.43571429"/>
    <x v="0"/>
    <s v="April"/>
    <x v="2"/>
  </r>
  <r>
    <x v="1"/>
    <n v="2"/>
    <x v="1"/>
    <s v="Stylophora"/>
    <n v="8.0378571430000001"/>
    <x v="0"/>
    <s v="April"/>
    <x v="1"/>
  </r>
  <r>
    <x v="1"/>
    <n v="2"/>
    <x v="1"/>
    <s v="Porites Branching"/>
    <n v="7.747142857"/>
    <x v="0"/>
    <s v="April"/>
    <x v="0"/>
  </r>
  <r>
    <x v="1"/>
    <n v="2"/>
    <x v="1"/>
    <s v="Favia "/>
    <n v="2.4042857139999998"/>
    <x v="0"/>
    <s v="April"/>
    <x v="0"/>
  </r>
  <r>
    <x v="1"/>
    <n v="2"/>
    <x v="1"/>
    <s v="Porites Branching"/>
    <n v="21.12"/>
    <x v="1"/>
    <s v="April"/>
    <x v="0"/>
  </r>
  <r>
    <x v="1"/>
    <n v="2"/>
    <x v="1"/>
    <s v="Porites Massive"/>
    <n v="11.164999999999999"/>
    <x v="0"/>
    <s v="April"/>
    <x v="2"/>
  </r>
  <r>
    <x v="1"/>
    <n v="3"/>
    <x v="1"/>
    <s v="Porites Branching"/>
    <n v="33.707142859999998"/>
    <x v="4"/>
    <s v="April"/>
    <x v="1"/>
  </r>
  <r>
    <x v="1"/>
    <n v="3"/>
    <x v="1"/>
    <s v="Platygyra"/>
    <n v="16.829999999999998"/>
    <x v="1"/>
    <s v="April"/>
    <x v="0"/>
  </r>
  <r>
    <x v="1"/>
    <n v="3"/>
    <x v="1"/>
    <s v="Porites Massive"/>
    <n v="145.29428569999999"/>
    <x v="5"/>
    <s v="April"/>
    <x v="2"/>
  </r>
  <r>
    <x v="1"/>
    <n v="3"/>
    <x v="1"/>
    <s v="Porites Branching"/>
    <n v="54.308571430000001"/>
    <x v="3"/>
    <s v="April"/>
    <x v="1"/>
  </r>
  <r>
    <x v="1"/>
    <n v="3"/>
    <x v="1"/>
    <s v="Platygyra"/>
    <n v="16.940000000000001"/>
    <x v="1"/>
    <s v="April"/>
    <x v="0"/>
  </r>
  <r>
    <x v="1"/>
    <n v="3"/>
    <x v="1"/>
    <s v="Acropora"/>
    <n v="3.4335714290000001"/>
    <x v="0"/>
    <s v="April"/>
    <x v="1"/>
  </r>
  <r>
    <x v="1"/>
    <n v="3"/>
    <x v="1"/>
    <s v="Favites"/>
    <n v="5.5157142859999997"/>
    <x v="0"/>
    <s v="April"/>
    <x v="0"/>
  </r>
  <r>
    <x v="1"/>
    <n v="3"/>
    <x v="1"/>
    <s v="Porites Massive"/>
    <n v="34.1"/>
    <x v="4"/>
    <s v="April"/>
    <x v="1"/>
  </r>
  <r>
    <x v="1"/>
    <n v="3"/>
    <x v="1"/>
    <s v="Porites Branching"/>
    <n v="76.135714289999996"/>
    <x v="2"/>
    <s v="April"/>
    <x v="2"/>
  </r>
  <r>
    <x v="1"/>
    <n v="3"/>
    <x v="1"/>
    <s v="Platygyra"/>
    <n v="20.02"/>
    <x v="1"/>
    <s v="April"/>
    <x v="1"/>
  </r>
  <r>
    <x v="1"/>
    <n v="3"/>
    <x v="1"/>
    <s v="Porites Massive"/>
    <n v="42.57"/>
    <x v="4"/>
    <s v="April"/>
    <x v="0"/>
  </r>
  <r>
    <x v="1"/>
    <n v="3"/>
    <x v="1"/>
    <s v="Acropora"/>
    <n v="7.000714286"/>
    <x v="0"/>
    <s v="April"/>
    <x v="0"/>
  </r>
  <r>
    <x v="1"/>
    <n v="3"/>
    <x v="1"/>
    <s v="Porites Branching"/>
    <n v="30.069285709999999"/>
    <x v="4"/>
    <s v="April"/>
    <x v="0"/>
  </r>
  <r>
    <x v="1"/>
    <n v="3"/>
    <x v="1"/>
    <s v="Porites Branching"/>
    <n v="28.95357143"/>
    <x v="1"/>
    <s v="April"/>
    <x v="2"/>
  </r>
  <r>
    <x v="1"/>
    <n v="3"/>
    <x v="1"/>
    <s v="Porites Branching"/>
    <n v="27.067857140000001"/>
    <x v="1"/>
    <s v="April"/>
    <x v="0"/>
  </r>
  <r>
    <x v="1"/>
    <n v="3"/>
    <x v="1"/>
    <s v="Porites Branching"/>
    <n v="50.285714290000001"/>
    <x v="3"/>
    <s v="April"/>
    <x v="0"/>
  </r>
  <r>
    <x v="1"/>
    <n v="3"/>
    <x v="1"/>
    <s v="Favia "/>
    <n v="2.09"/>
    <x v="0"/>
    <s v="April"/>
    <x v="0"/>
  </r>
  <r>
    <x v="1"/>
    <n v="3"/>
    <x v="1"/>
    <s v="Porites Branching"/>
    <n v="38.82214286"/>
    <x v="4"/>
    <s v="April"/>
    <x v="1"/>
  </r>
  <r>
    <x v="1"/>
    <n v="3"/>
    <x v="1"/>
    <s v="Porites Branching"/>
    <n v="48.910714290000001"/>
    <x v="3"/>
    <s v="April"/>
    <x v="1"/>
  </r>
  <r>
    <x v="1"/>
    <n v="3"/>
    <x v="1"/>
    <s v="Porites Branching"/>
    <n v="5.1857142859999996"/>
    <x v="0"/>
    <s v="April"/>
    <x v="2"/>
  </r>
  <r>
    <x v="1"/>
    <n v="3"/>
    <x v="1"/>
    <s v="Porites Branching"/>
    <n v="10.112142860000001"/>
    <x v="0"/>
    <s v="April"/>
    <x v="0"/>
  </r>
  <r>
    <x v="1"/>
    <n v="3"/>
    <x v="1"/>
    <s v="Porites Massive"/>
    <n v="19.64285714"/>
    <x v="1"/>
    <s v="April"/>
    <x v="0"/>
  </r>
  <r>
    <x v="1"/>
    <n v="3"/>
    <x v="1"/>
    <s v="Porites Massive"/>
    <n v="4.7142857139999998"/>
    <x v="0"/>
    <s v="April"/>
    <x v="0"/>
  </r>
  <r>
    <x v="1"/>
    <n v="3"/>
    <x v="1"/>
    <s v="Porites Branching"/>
    <n v="14.14285714"/>
    <x v="0"/>
    <s v="April"/>
    <x v="1"/>
  </r>
  <r>
    <x v="1"/>
    <n v="3"/>
    <x v="1"/>
    <s v="Favites"/>
    <n v="1.532142857"/>
    <x v="0"/>
    <s v="April"/>
    <x v="1"/>
  </r>
  <r>
    <x v="1"/>
    <n v="3"/>
    <x v="1"/>
    <s v="Porites Massive"/>
    <n v="13.372857140000001"/>
    <x v="0"/>
    <s v="April"/>
    <x v="1"/>
  </r>
  <r>
    <x v="1"/>
    <n v="3"/>
    <x v="1"/>
    <s v="Favites"/>
    <n v="1.885714286"/>
    <x v="0"/>
    <s v="April"/>
    <x v="0"/>
  </r>
  <r>
    <x v="1"/>
    <n v="3"/>
    <x v="1"/>
    <s v="Favites"/>
    <n v="2.2392857140000002"/>
    <x v="0"/>
    <s v="April"/>
    <x v="0"/>
  </r>
  <r>
    <x v="4"/>
    <n v="1"/>
    <x v="0"/>
    <s v="Porites Branching"/>
    <n v="6.128571429"/>
    <x v="0"/>
    <s v="April"/>
    <x v="0"/>
  </r>
  <r>
    <x v="4"/>
    <n v="1"/>
    <x v="0"/>
    <s v="Acropora"/>
    <n v="3.1349999999999998"/>
    <x v="0"/>
    <s v="April"/>
    <x v="1"/>
  </r>
  <r>
    <x v="4"/>
    <n v="1"/>
    <x v="0"/>
    <s v="Pocillopora"/>
    <n v="0.84857142900000004"/>
    <x v="0"/>
    <s v="April"/>
    <x v="2"/>
  </r>
  <r>
    <x v="4"/>
    <n v="1"/>
    <x v="0"/>
    <s v="Porites Massive"/>
    <n v="29.00857143"/>
    <x v="1"/>
    <s v="April"/>
    <x v="0"/>
  </r>
  <r>
    <x v="4"/>
    <n v="1"/>
    <x v="0"/>
    <s v="Favia "/>
    <n v="5.6964285710000002"/>
    <x v="0"/>
    <s v="April"/>
    <x v="0"/>
  </r>
  <r>
    <x v="4"/>
    <n v="1"/>
    <x v="0"/>
    <s v="Platygyra"/>
    <n v="1.532142857"/>
    <x v="0"/>
    <s v="April"/>
    <x v="1"/>
  </r>
  <r>
    <x v="4"/>
    <n v="1"/>
    <x v="0"/>
    <s v="Pocillopora"/>
    <n v="3.582857143"/>
    <x v="0"/>
    <s v="April"/>
    <x v="2"/>
  </r>
  <r>
    <x v="4"/>
    <n v="1"/>
    <x v="0"/>
    <s v="Porites Massive"/>
    <n v="24.577142859999999"/>
    <x v="1"/>
    <s v="April"/>
    <x v="0"/>
  </r>
  <r>
    <x v="4"/>
    <n v="1"/>
    <x v="0"/>
    <s v="Acropora"/>
    <n v="1.98"/>
    <x v="0"/>
    <s v="April"/>
    <x v="0"/>
  </r>
  <r>
    <x v="4"/>
    <n v="1"/>
    <x v="0"/>
    <s v="Acropora"/>
    <n v="18.432857139999999"/>
    <x v="1"/>
    <s v="April"/>
    <x v="0"/>
  </r>
  <r>
    <x v="4"/>
    <n v="1"/>
    <x v="0"/>
    <s v="Pocillopora"/>
    <n v="3.63"/>
    <x v="0"/>
    <s v="April"/>
    <x v="1"/>
  </r>
  <r>
    <x v="4"/>
    <n v="1"/>
    <x v="0"/>
    <s v="Pocillopora"/>
    <n v="2.9464285710000002"/>
    <x v="0"/>
    <s v="April"/>
    <x v="0"/>
  </r>
  <r>
    <x v="4"/>
    <n v="1"/>
    <x v="0"/>
    <s v="Favites"/>
    <n v="2.8285714290000001"/>
    <x v="0"/>
    <s v="April"/>
    <x v="0"/>
  </r>
  <r>
    <x v="4"/>
    <n v="1"/>
    <x v="0"/>
    <s v="Favites"/>
    <n v="1.5557142859999999"/>
    <x v="0"/>
    <s v="April"/>
    <x v="0"/>
  </r>
  <r>
    <x v="4"/>
    <n v="1"/>
    <x v="0"/>
    <s v="Porites Massive"/>
    <n v="23.312142860000002"/>
    <x v="1"/>
    <s v="April"/>
    <x v="0"/>
  </r>
  <r>
    <x v="4"/>
    <n v="1"/>
    <x v="0"/>
    <s v="Acropora"/>
    <n v="8.8864285709999997"/>
    <x v="0"/>
    <s v="April"/>
    <x v="0"/>
  </r>
  <r>
    <x v="4"/>
    <n v="1"/>
    <x v="0"/>
    <s v="Porites Massive"/>
    <n v="49.900714290000003"/>
    <x v="3"/>
    <s v="April"/>
    <x v="1"/>
  </r>
  <r>
    <x v="4"/>
    <n v="1"/>
    <x v="0"/>
    <s v="Acropora"/>
    <n v="3.252857143"/>
    <x v="0"/>
    <s v="April"/>
    <x v="1"/>
  </r>
  <r>
    <x v="4"/>
    <n v="1"/>
    <x v="0"/>
    <s v="Porites Massive"/>
    <n v="77.22"/>
    <x v="2"/>
    <s v="April"/>
    <x v="0"/>
  </r>
  <r>
    <x v="4"/>
    <n v="1"/>
    <x v="0"/>
    <s v="Stylophora"/>
    <n v="2.64"/>
    <x v="0"/>
    <s v="April"/>
    <x v="0"/>
  </r>
  <r>
    <x v="4"/>
    <n v="1"/>
    <x v="0"/>
    <s v="Pocillopora"/>
    <n v="7.59"/>
    <x v="0"/>
    <s v="April"/>
    <x v="1"/>
  </r>
  <r>
    <x v="4"/>
    <n v="1"/>
    <x v="0"/>
    <s v="Acropora"/>
    <n v="3.2057142860000001"/>
    <x v="0"/>
    <s v="April"/>
    <x v="2"/>
  </r>
  <r>
    <x v="4"/>
    <n v="1"/>
    <x v="0"/>
    <s v="Pocillopora"/>
    <n v="0.495"/>
    <x v="0"/>
    <s v="April"/>
    <x v="2"/>
  </r>
  <r>
    <x v="4"/>
    <n v="1"/>
    <x v="0"/>
    <s v="Acropora"/>
    <n v="5.0599999999999996"/>
    <x v="0"/>
    <s v="April"/>
    <x v="0"/>
  </r>
  <r>
    <x v="4"/>
    <n v="1"/>
    <x v="0"/>
    <s v="Pocillopora"/>
    <n v="2.75"/>
    <x v="0"/>
    <s v="April"/>
    <x v="1"/>
  </r>
  <r>
    <x v="4"/>
    <n v="1"/>
    <x v="0"/>
    <s v="Porites Massive"/>
    <n v="4.9421428570000003"/>
    <x v="0"/>
    <s v="April"/>
    <x v="0"/>
  </r>
  <r>
    <x v="4"/>
    <n v="1"/>
    <x v="0"/>
    <s v="Favia "/>
    <n v="1.940714286"/>
    <x v="0"/>
    <s v="April"/>
    <x v="0"/>
  </r>
  <r>
    <x v="4"/>
    <n v="1"/>
    <x v="0"/>
    <s v="Pocillopora"/>
    <n v="35.702857139999999"/>
    <x v="4"/>
    <s v="April"/>
    <x v="1"/>
  </r>
  <r>
    <x v="4"/>
    <n v="1"/>
    <x v="0"/>
    <s v="Platygyra"/>
    <n v="2.4514285710000001"/>
    <x v="0"/>
    <s v="April"/>
    <x v="2"/>
  </r>
  <r>
    <x v="4"/>
    <n v="1"/>
    <x v="0"/>
    <s v="Stylophora"/>
    <n v="5.3585714290000004"/>
    <x v="0"/>
    <s v="April"/>
    <x v="0"/>
  </r>
  <r>
    <x v="4"/>
    <n v="1"/>
    <x v="0"/>
    <s v="Acropora"/>
    <n v="1.7678571430000001"/>
    <x v="0"/>
    <s v="April"/>
    <x v="1"/>
  </r>
  <r>
    <x v="4"/>
    <n v="1"/>
    <x v="0"/>
    <s v="Pocillopora"/>
    <n v="2.0742857140000002"/>
    <x v="0"/>
    <s v="April"/>
    <x v="0"/>
  </r>
  <r>
    <x v="4"/>
    <n v="1"/>
    <x v="0"/>
    <s v="Acropora"/>
    <n v="2.121428571"/>
    <x v="0"/>
    <s v="April"/>
    <x v="1"/>
  </r>
  <r>
    <x v="4"/>
    <n v="1"/>
    <x v="0"/>
    <s v="Platygyra"/>
    <n v="7.0714285710000002"/>
    <x v="0"/>
    <s v="April"/>
    <x v="1"/>
  </r>
  <r>
    <x v="4"/>
    <n v="1"/>
    <x v="0"/>
    <s v="Porites Massive"/>
    <n v="252.56"/>
    <x v="5"/>
    <s v="April"/>
    <x v="0"/>
  </r>
  <r>
    <x v="4"/>
    <n v="1"/>
    <x v="0"/>
    <s v="Acropora"/>
    <n v="2.938571429"/>
    <x v="0"/>
    <s v="April"/>
    <x v="0"/>
  </r>
  <r>
    <x v="4"/>
    <n v="1"/>
    <x v="0"/>
    <s v="Porites Massive"/>
    <n v="33.911428569999998"/>
    <x v="4"/>
    <s v="April"/>
    <x v="0"/>
  </r>
  <r>
    <x v="4"/>
    <n v="1"/>
    <x v="0"/>
    <s v="Pocillopora"/>
    <n v="2.8050000000000002"/>
    <x v="0"/>
    <s v="April"/>
    <x v="2"/>
  </r>
  <r>
    <x v="4"/>
    <n v="1"/>
    <x v="0"/>
    <s v="Porites Massive"/>
    <n v="8.7214285710000006"/>
    <x v="0"/>
    <s v="April"/>
    <x v="0"/>
  </r>
  <r>
    <x v="4"/>
    <n v="1"/>
    <x v="0"/>
    <s v="Porites Massive"/>
    <n v="110.9821429"/>
    <x v="7"/>
    <s v="April"/>
    <x v="0"/>
  </r>
  <r>
    <x v="4"/>
    <n v="1"/>
    <x v="0"/>
    <s v="Pocillopora"/>
    <n v="9.664285714"/>
    <x v="0"/>
    <s v="April"/>
    <x v="0"/>
  </r>
  <r>
    <x v="4"/>
    <n v="1"/>
    <x v="0"/>
    <s v="Stylophora"/>
    <n v="2.4042857139999998"/>
    <x v="0"/>
    <s v="April"/>
    <x v="2"/>
  </r>
  <r>
    <x v="4"/>
    <n v="1"/>
    <x v="0"/>
    <s v="Platygyra"/>
    <n v="23.335714289999999"/>
    <x v="1"/>
    <s v="April"/>
    <x v="0"/>
  </r>
  <r>
    <x v="4"/>
    <n v="3"/>
    <x v="0"/>
    <s v="Acropora"/>
    <n v="18.071428569999998"/>
    <x v="1"/>
    <s v="April"/>
    <x v="1"/>
  </r>
  <r>
    <x v="4"/>
    <n v="3"/>
    <x v="0"/>
    <s v="Platygyra"/>
    <n v="66.47142857"/>
    <x v="2"/>
    <s v="April"/>
    <x v="0"/>
  </r>
  <r>
    <x v="4"/>
    <n v="3"/>
    <x v="0"/>
    <s v="Pocillopora"/>
    <n v="2.687142857"/>
    <x v="0"/>
    <s v="April"/>
    <x v="1"/>
  </r>
  <r>
    <x v="4"/>
    <n v="3"/>
    <x v="0"/>
    <s v="Stylophora"/>
    <n v="25.292142859999998"/>
    <x v="1"/>
    <s v="April"/>
    <x v="1"/>
  </r>
  <r>
    <x v="4"/>
    <n v="3"/>
    <x v="0"/>
    <s v="Hydnophora"/>
    <n v="3.96"/>
    <x v="0"/>
    <s v="April"/>
    <x v="0"/>
  </r>
  <r>
    <x v="4"/>
    <n v="3"/>
    <x v="0"/>
    <s v="Porites Massive"/>
    <n v="4.667142857"/>
    <x v="0"/>
    <s v="April"/>
    <x v="0"/>
  </r>
  <r>
    <x v="4"/>
    <n v="3"/>
    <x v="0"/>
    <s v="Acropora"/>
    <n v="4.5178571429999996"/>
    <x v="0"/>
    <s v="April"/>
    <x v="1"/>
  </r>
  <r>
    <x v="4"/>
    <n v="3"/>
    <x v="0"/>
    <s v="Favites"/>
    <n v="3.0721428569999998"/>
    <x v="0"/>
    <s v="April"/>
    <x v="0"/>
  </r>
  <r>
    <x v="4"/>
    <n v="3"/>
    <x v="0"/>
    <s v="Pocillopora"/>
    <n v="3.4728571430000001"/>
    <x v="0"/>
    <s v="April"/>
    <x v="1"/>
  </r>
  <r>
    <x v="4"/>
    <n v="3"/>
    <x v="0"/>
    <s v="Stylophora"/>
    <n v="3.7949999999999999"/>
    <x v="0"/>
    <s v="April"/>
    <x v="1"/>
  </r>
  <r>
    <x v="4"/>
    <n v="3"/>
    <x v="0"/>
    <s v="Pocillopora"/>
    <n v="7.7628571429999997"/>
    <x v="0"/>
    <s v="April"/>
    <x v="2"/>
  </r>
  <r>
    <x v="4"/>
    <n v="3"/>
    <x v="0"/>
    <s v="Acropora"/>
    <n v="3.52"/>
    <x v="0"/>
    <s v="April"/>
    <x v="2"/>
  </r>
  <r>
    <x v="4"/>
    <n v="3"/>
    <x v="0"/>
    <s v="Pocillopora"/>
    <n v="7.291428571"/>
    <x v="0"/>
    <s v="April"/>
    <x v="2"/>
  </r>
  <r>
    <x v="4"/>
    <n v="3"/>
    <x v="0"/>
    <s v="Pocillopora"/>
    <n v="6.3642857140000002"/>
    <x v="0"/>
    <s v="April"/>
    <x v="2"/>
  </r>
  <r>
    <x v="4"/>
    <n v="3"/>
    <x v="0"/>
    <s v="Stylophora"/>
    <n v="3.2685714290000001"/>
    <x v="0"/>
    <s v="April"/>
    <x v="2"/>
  </r>
  <r>
    <x v="4"/>
    <n v="3"/>
    <x v="0"/>
    <s v="Acropora"/>
    <n v="5.4214285709999999"/>
    <x v="0"/>
    <s v="April"/>
    <x v="1"/>
  </r>
  <r>
    <x v="4"/>
    <n v="3"/>
    <x v="0"/>
    <s v="Porites Branching"/>
    <n v="27.067857140000001"/>
    <x v="1"/>
    <s v="April"/>
    <x v="2"/>
  </r>
  <r>
    <x v="4"/>
    <n v="3"/>
    <x v="0"/>
    <s v="Porites Massive"/>
    <n v="272.84714289999999"/>
    <x v="5"/>
    <s v="April"/>
    <x v="0"/>
  </r>
  <r>
    <x v="4"/>
    <n v="3"/>
    <x v="0"/>
    <s v="Acropora"/>
    <n v="11.243571429999999"/>
    <x v="0"/>
    <s v="April"/>
    <x v="1"/>
  </r>
  <r>
    <x v="4"/>
    <n v="3"/>
    <x v="0"/>
    <s v="Stylophora"/>
    <n v="4.125"/>
    <x v="0"/>
    <s v="April"/>
    <x v="1"/>
  </r>
  <r>
    <x v="4"/>
    <n v="3"/>
    <x v="0"/>
    <s v="Favites"/>
    <n v="10.56"/>
    <x v="0"/>
    <s v="April"/>
    <x v="0"/>
  </r>
  <r>
    <x v="4"/>
    <n v="3"/>
    <x v="0"/>
    <s v="Porites Massive"/>
    <n v="30.132142859999998"/>
    <x v="4"/>
    <s v="April"/>
    <x v="0"/>
  </r>
  <r>
    <x v="4"/>
    <n v="3"/>
    <x v="0"/>
    <s v="Stylophora"/>
    <n v="6.8671428570000002"/>
    <x v="0"/>
    <s v="April"/>
    <x v="2"/>
  </r>
  <r>
    <x v="4"/>
    <n v="3"/>
    <x v="0"/>
    <s v="Stylophora"/>
    <n v="6.6785714289999998"/>
    <x v="0"/>
    <s v="April"/>
    <x v="1"/>
  </r>
  <r>
    <x v="4"/>
    <n v="3"/>
    <x v="0"/>
    <s v="Acropora"/>
    <n v="12.375"/>
    <x v="0"/>
    <s v="April"/>
    <x v="1"/>
  </r>
  <r>
    <x v="4"/>
    <n v="3"/>
    <x v="0"/>
    <s v="Stylophora"/>
    <n v="3.4335714290000001"/>
    <x v="0"/>
    <s v="April"/>
    <x v="1"/>
  </r>
  <r>
    <x v="4"/>
    <n v="3"/>
    <x v="0"/>
    <s v="Gorniopora "/>
    <n v="86.734999999999999"/>
    <x v="2"/>
    <s v="April"/>
    <x v="2"/>
  </r>
  <r>
    <x v="4"/>
    <n v="3"/>
    <x v="0"/>
    <s v="Stylophora"/>
    <n v="3.9285714289999998"/>
    <x v="0"/>
    <s v="April"/>
    <x v="2"/>
  </r>
  <r>
    <x v="4"/>
    <n v="3"/>
    <x v="0"/>
    <s v="Porites Massive"/>
    <n v="3.417857143"/>
    <x v="0"/>
    <s v="April"/>
    <x v="2"/>
  </r>
  <r>
    <x v="4"/>
    <n v="3"/>
    <x v="0"/>
    <s v="Stylophora"/>
    <n v="6.7885714290000001"/>
    <x v="0"/>
    <s v="April"/>
    <x v="2"/>
  </r>
  <r>
    <x v="4"/>
    <n v="3"/>
    <x v="0"/>
    <s v="Platygyra"/>
    <n v="24.608571430000001"/>
    <x v="1"/>
    <s v="April"/>
    <x v="0"/>
  </r>
  <r>
    <x v="4"/>
    <n v="3"/>
    <x v="0"/>
    <s v="Stylophora"/>
    <n v="4.29"/>
    <x v="0"/>
    <s v="April"/>
    <x v="3"/>
  </r>
  <r>
    <x v="4"/>
    <n v="3"/>
    <x v="0"/>
    <s v="Acropora"/>
    <n v="2.2628571430000002"/>
    <x v="0"/>
    <s v="April"/>
    <x v="1"/>
  </r>
  <r>
    <x v="4"/>
    <n v="3"/>
    <x v="0"/>
    <s v="Favites"/>
    <n v="1.736428571"/>
    <x v="0"/>
    <s v="April"/>
    <x v="1"/>
  </r>
  <r>
    <x v="4"/>
    <n v="3"/>
    <x v="0"/>
    <s v="Stylophora"/>
    <n v="1.2257142860000001"/>
    <x v="0"/>
    <s v="April"/>
    <x v="1"/>
  </r>
  <r>
    <x v="4"/>
    <n v="3"/>
    <x v="0"/>
    <s v="Stylophora"/>
    <n v="2.1371428570000002"/>
    <x v="0"/>
    <s v="April"/>
    <x v="1"/>
  </r>
  <r>
    <x v="4"/>
    <n v="3"/>
    <x v="0"/>
    <s v="Stylophora"/>
    <n v="1.469285714"/>
    <x v="0"/>
    <s v="April"/>
    <x v="1"/>
  </r>
  <r>
    <x v="4"/>
    <n v="3"/>
    <x v="0"/>
    <s v="Stylophora"/>
    <n v="1.1235714290000001"/>
    <x v="0"/>
    <s v="April"/>
    <x v="2"/>
  </r>
  <r>
    <x v="4"/>
    <n v="3"/>
    <x v="0"/>
    <s v="Stylophora"/>
    <n v="1.602857143"/>
    <x v="0"/>
    <s v="April"/>
    <x v="1"/>
  </r>
  <r>
    <x v="4"/>
    <n v="3"/>
    <x v="0"/>
    <s v="Stylophora"/>
    <n v="0.86428571399999998"/>
    <x v="0"/>
    <s v="April"/>
    <x v="2"/>
  </r>
  <r>
    <x v="4"/>
    <n v="3"/>
    <x v="0"/>
    <s v="Acropora"/>
    <n v="1.736428571"/>
    <x v="0"/>
    <s v="April"/>
    <x v="1"/>
  </r>
  <r>
    <x v="4"/>
    <n v="3"/>
    <x v="0"/>
    <s v="Porites Massive"/>
    <n v="42.35"/>
    <x v="4"/>
    <s v="April"/>
    <x v="1"/>
  </r>
  <r>
    <x v="4"/>
    <n v="3"/>
    <x v="0"/>
    <s v="Stylophora"/>
    <n v="3.52"/>
    <x v="0"/>
    <s v="April"/>
    <x v="0"/>
  </r>
  <r>
    <x v="4"/>
    <n v="3"/>
    <x v="0"/>
    <s v="Porites Massive"/>
    <n v="314.2857143"/>
    <x v="5"/>
    <s v="April"/>
    <x v="0"/>
  </r>
  <r>
    <x v="4"/>
    <n v="3"/>
    <x v="0"/>
    <s v="Acropora"/>
    <n v="8.9571428569999991"/>
    <x v="0"/>
    <s v="April"/>
    <x v="2"/>
  </r>
  <r>
    <x v="4"/>
    <n v="3"/>
    <x v="0"/>
    <s v="Platygyra"/>
    <n v="44.33"/>
    <x v="4"/>
    <s v="April"/>
    <x v="0"/>
  </r>
  <r>
    <x v="4"/>
    <n v="3"/>
    <x v="0"/>
    <s v="Stylophora"/>
    <n v="1.98"/>
    <x v="0"/>
    <s v="April"/>
    <x v="2"/>
  </r>
  <r>
    <x v="4"/>
    <n v="3"/>
    <x v="0"/>
    <s v="Stylophora"/>
    <n v="9.8842857140000007"/>
    <x v="0"/>
    <s v="April"/>
    <x v="1"/>
  </r>
  <r>
    <x v="4"/>
    <n v="3"/>
    <x v="0"/>
    <s v="Favites"/>
    <n v="4.2428571430000002"/>
    <x v="0"/>
    <s v="April"/>
    <x v="0"/>
  </r>
  <r>
    <x v="4"/>
    <n v="3"/>
    <x v="0"/>
    <s v="Pocillopora"/>
    <n v="6.2857142860000002"/>
    <x v="0"/>
    <s v="April"/>
    <x v="1"/>
  </r>
  <r>
    <x v="2"/>
    <n v="1"/>
    <x v="2"/>
    <s v="Stylophora"/>
    <n v="6.4821428570000004"/>
    <x v="0"/>
    <s v="May"/>
    <x v="2"/>
  </r>
  <r>
    <x v="2"/>
    <n v="1"/>
    <x v="2"/>
    <s v="Porites Massive"/>
    <n v="92.49428571"/>
    <x v="6"/>
    <s v="May"/>
    <x v="2"/>
  </r>
  <r>
    <x v="2"/>
    <n v="1"/>
    <x v="2"/>
    <s v="Porites Massive"/>
    <n v="125.7142857"/>
    <x v="5"/>
    <s v="May"/>
    <x v="0"/>
  </r>
  <r>
    <x v="2"/>
    <n v="1"/>
    <x v="2"/>
    <s v="Platygyra"/>
    <n v="25.08"/>
    <x v="1"/>
    <s v="May"/>
    <x v="6"/>
  </r>
  <r>
    <x v="2"/>
    <n v="1"/>
    <x v="2"/>
    <s v="Porites Massive"/>
    <n v="181.39"/>
    <x v="5"/>
    <s v="May"/>
    <x v="6"/>
  </r>
  <r>
    <x v="2"/>
    <n v="1"/>
    <x v="2"/>
    <s v="Porites Branching"/>
    <n v="14.52785714"/>
    <x v="0"/>
    <s v="May"/>
    <x v="6"/>
  </r>
  <r>
    <x v="2"/>
    <n v="1"/>
    <x v="2"/>
    <s v="Porites Massive"/>
    <n v="148.5"/>
    <x v="5"/>
    <s v="May"/>
    <x v="0"/>
  </r>
  <r>
    <x v="2"/>
    <n v="1"/>
    <x v="2"/>
    <s v="Porites Massive"/>
    <n v="173.25"/>
    <x v="5"/>
    <s v="May"/>
    <x v="0"/>
  </r>
  <r>
    <x v="2"/>
    <n v="1"/>
    <x v="2"/>
    <s v="Porites Massive"/>
    <n v="111.25714290000001"/>
    <x v="7"/>
    <s v="May"/>
    <x v="1"/>
  </r>
  <r>
    <x v="2"/>
    <n v="1"/>
    <x v="2"/>
    <s v="Favites"/>
    <n v="2.9857142859999999"/>
    <x v="0"/>
    <s v="May"/>
    <x v="3"/>
  </r>
  <r>
    <x v="2"/>
    <n v="1"/>
    <x v="2"/>
    <s v="Porites Massive"/>
    <n v="158.30571430000001"/>
    <x v="5"/>
    <s v="May"/>
    <x v="6"/>
  </r>
  <r>
    <x v="2"/>
    <n v="1"/>
    <x v="2"/>
    <s v="Porites Massive"/>
    <n v="8.6585714290000002"/>
    <x v="0"/>
    <s v="May"/>
    <x v="1"/>
  </r>
  <r>
    <x v="2"/>
    <n v="1"/>
    <x v="2"/>
    <s v="Porites Massive"/>
    <n v="49.877142859999999"/>
    <x v="3"/>
    <s v="May"/>
    <x v="2"/>
  </r>
  <r>
    <x v="2"/>
    <n v="1"/>
    <x v="2"/>
    <s v="Acropora"/>
    <n v="0.63642857100000005"/>
    <x v="0"/>
    <s v="May"/>
    <x v="2"/>
  </r>
  <r>
    <x v="2"/>
    <n v="1"/>
    <x v="2"/>
    <s v="Hydnophora"/>
    <n v="115.1228571"/>
    <x v="7"/>
    <s v="May"/>
    <x v="2"/>
  </r>
  <r>
    <x v="2"/>
    <n v="1"/>
    <x v="2"/>
    <s v="Stylophora"/>
    <n v="1.0371428570000001"/>
    <x v="0"/>
    <s v="May"/>
    <x v="5"/>
  </r>
  <r>
    <x v="2"/>
    <n v="1"/>
    <x v="2"/>
    <s v="Acropora"/>
    <n v="5.9242857139999998"/>
    <x v="0"/>
    <s v="May"/>
    <x v="1"/>
  </r>
  <r>
    <x v="2"/>
    <n v="1"/>
    <x v="2"/>
    <s v="Porites Massive"/>
    <n v="146.23714290000001"/>
    <x v="5"/>
    <s v="May"/>
    <x v="0"/>
  </r>
  <r>
    <x v="2"/>
    <n v="1"/>
    <x v="2"/>
    <s v="Porites Massive"/>
    <n v="7.7942857139999999"/>
    <x v="0"/>
    <s v="May"/>
    <x v="0"/>
  </r>
  <r>
    <x v="2"/>
    <n v="1"/>
    <x v="2"/>
    <s v="Platygyra"/>
    <n v="16.751428570000002"/>
    <x v="1"/>
    <s v="May"/>
    <x v="1"/>
  </r>
  <r>
    <x v="2"/>
    <n v="1"/>
    <x v="2"/>
    <s v="Porites Massive"/>
    <n v="40.534999999999997"/>
    <x v="4"/>
    <s v="May"/>
    <x v="1"/>
  </r>
  <r>
    <x v="2"/>
    <n v="1"/>
    <x v="2"/>
    <s v="Stylophora"/>
    <n v="1.2964285710000001"/>
    <x v="0"/>
    <s v="May"/>
    <x v="3"/>
  </r>
  <r>
    <x v="2"/>
    <n v="1"/>
    <x v="2"/>
    <s v="Stylophora"/>
    <n v="2.4042857139999998"/>
    <x v="0"/>
    <s v="May"/>
    <x v="2"/>
  </r>
  <r>
    <x v="2"/>
    <n v="2"/>
    <x v="2"/>
    <s v="Stylophora"/>
    <n v="1.0371428570000001"/>
    <x v="0"/>
    <s v="May"/>
    <x v="3"/>
  </r>
  <r>
    <x v="2"/>
    <n v="2"/>
    <x v="2"/>
    <s v="Platygyra"/>
    <n v="2.121428571"/>
    <x v="0"/>
    <s v="May"/>
    <x v="0"/>
  </r>
  <r>
    <x v="2"/>
    <n v="2"/>
    <x v="2"/>
    <s v="Porites Massive"/>
    <n v="209.80142860000001"/>
    <x v="5"/>
    <s v="May"/>
    <x v="6"/>
  </r>
  <r>
    <x v="2"/>
    <n v="2"/>
    <x v="2"/>
    <s v="Platygyra"/>
    <n v="3.96"/>
    <x v="0"/>
    <s v="May"/>
    <x v="0"/>
  </r>
  <r>
    <x v="2"/>
    <n v="2"/>
    <x v="2"/>
    <s v="Porites Massive"/>
    <n v="221.63428569999999"/>
    <x v="5"/>
    <s v="May"/>
    <x v="6"/>
  </r>
  <r>
    <x v="2"/>
    <n v="2"/>
    <x v="2"/>
    <s v="Acropora"/>
    <n v="1.32"/>
    <x v="0"/>
    <s v="May"/>
    <x v="6"/>
  </r>
  <r>
    <x v="2"/>
    <n v="2"/>
    <x v="2"/>
    <s v="Pocillopora"/>
    <n v="4.627857143"/>
    <x v="0"/>
    <s v="May"/>
    <x v="2"/>
  </r>
  <r>
    <x v="2"/>
    <n v="2"/>
    <x v="2"/>
    <s v="Platygyra"/>
    <n v="3.1349999999999998"/>
    <x v="0"/>
    <s v="May"/>
    <x v="0"/>
  </r>
  <r>
    <x v="2"/>
    <n v="2"/>
    <x v="2"/>
    <s v="Gorniopora "/>
    <n v="70.069999999999993"/>
    <x v="2"/>
    <s v="May"/>
    <x v="2"/>
  </r>
  <r>
    <x v="2"/>
    <n v="2"/>
    <x v="2"/>
    <s v="Porites Massive"/>
    <n v="147.27428570000001"/>
    <x v="5"/>
    <s v="May"/>
    <x v="0"/>
  </r>
  <r>
    <x v="2"/>
    <n v="2"/>
    <x v="2"/>
    <s v="Favites"/>
    <n v="11.64428571"/>
    <x v="0"/>
    <s v="May"/>
    <x v="0"/>
  </r>
  <r>
    <x v="2"/>
    <n v="2"/>
    <x v="2"/>
    <s v="Stylophora"/>
    <n v="8.1242857140000009"/>
    <x v="0"/>
    <s v="May"/>
    <x v="2"/>
  </r>
  <r>
    <x v="2"/>
    <n v="2"/>
    <x v="2"/>
    <s v="Stylophora"/>
    <n v="0.99"/>
    <x v="0"/>
    <s v="May"/>
    <x v="2"/>
  </r>
  <r>
    <x v="2"/>
    <n v="2"/>
    <x v="2"/>
    <s v="Platygyra"/>
    <n v="12.57142857"/>
    <x v="0"/>
    <s v="May"/>
    <x v="0"/>
  </r>
  <r>
    <x v="2"/>
    <n v="2"/>
    <x v="2"/>
    <s v="Porites Massive"/>
    <n v="68.64"/>
    <x v="2"/>
    <s v="May"/>
    <x v="0"/>
  </r>
  <r>
    <x v="2"/>
    <n v="2"/>
    <x v="2"/>
    <s v="Porites Massive"/>
    <n v="101.2"/>
    <x v="6"/>
    <s v="May"/>
    <x v="1"/>
  </r>
  <r>
    <x v="2"/>
    <n v="2"/>
    <x v="2"/>
    <s v="Porites Massive"/>
    <n v="189.51428569999999"/>
    <x v="5"/>
    <s v="May"/>
    <x v="0"/>
  </r>
  <r>
    <x v="2"/>
    <n v="2"/>
    <x v="2"/>
    <s v="Platygyra"/>
    <n v="15.227142860000001"/>
    <x v="1"/>
    <s v="May"/>
    <x v="1"/>
  </r>
  <r>
    <x v="2"/>
    <n v="2"/>
    <x v="2"/>
    <s v="Porites Massive"/>
    <n v="152.74285710000001"/>
    <x v="5"/>
    <s v="May"/>
    <x v="1"/>
  </r>
  <r>
    <x v="2"/>
    <n v="2"/>
    <x v="2"/>
    <s v="Porites Massive"/>
    <n v="12.791428570000001"/>
    <x v="0"/>
    <s v="May"/>
    <x v="1"/>
  </r>
  <r>
    <x v="2"/>
    <n v="2"/>
    <x v="2"/>
    <s v="Porites Massive"/>
    <n v="53.381428569999997"/>
    <x v="3"/>
    <s v="May"/>
    <x v="1"/>
  </r>
  <r>
    <x v="3"/>
    <n v="1"/>
    <x v="2"/>
    <s v="Acropora"/>
    <n v="8.7214285710000006"/>
    <x v="0"/>
    <s v="May"/>
    <x v="5"/>
  </r>
  <r>
    <x v="3"/>
    <n v="1"/>
    <x v="2"/>
    <s v="Platygyra"/>
    <n v="20.397142859999999"/>
    <x v="1"/>
    <s v="May"/>
    <x v="0"/>
  </r>
  <r>
    <x v="3"/>
    <n v="1"/>
    <x v="2"/>
    <s v="Platygyra"/>
    <n v="13.90714286"/>
    <x v="0"/>
    <s v="May"/>
    <x v="0"/>
  </r>
  <r>
    <x v="3"/>
    <n v="1"/>
    <x v="2"/>
    <s v="Platygyra"/>
    <n v="14.53571429"/>
    <x v="0"/>
    <s v="May"/>
    <x v="3"/>
  </r>
  <r>
    <x v="3"/>
    <n v="1"/>
    <x v="2"/>
    <s v="Porites Massive"/>
    <n v="12.555714289999999"/>
    <x v="0"/>
    <s v="May"/>
    <x v="2"/>
  </r>
  <r>
    <x v="3"/>
    <n v="1"/>
    <x v="2"/>
    <s v="Stylophora"/>
    <n v="0.56571428599999996"/>
    <x v="0"/>
    <s v="May"/>
    <x v="5"/>
  </r>
  <r>
    <x v="3"/>
    <n v="1"/>
    <x v="2"/>
    <s v="Porites Massive"/>
    <n v="41.587857139999997"/>
    <x v="4"/>
    <s v="May"/>
    <x v="2"/>
  </r>
  <r>
    <x v="3"/>
    <n v="1"/>
    <x v="2"/>
    <s v="Porites Branching"/>
    <n v="20.46"/>
    <x v="1"/>
    <s v="May"/>
    <x v="3"/>
  </r>
  <r>
    <x v="3"/>
    <n v="1"/>
    <x v="2"/>
    <s v="Porites Massive"/>
    <n v="20.742857140000002"/>
    <x v="1"/>
    <s v="May"/>
    <x v="3"/>
  </r>
  <r>
    <x v="3"/>
    <n v="1"/>
    <x v="2"/>
    <s v="Platygyra"/>
    <n v="3.8814285709999998"/>
    <x v="0"/>
    <s v="May"/>
    <x v="0"/>
  </r>
  <r>
    <x v="3"/>
    <n v="1"/>
    <x v="2"/>
    <s v="Hydnophora"/>
    <n v="7.542857143"/>
    <x v="0"/>
    <s v="May"/>
    <x v="3"/>
  </r>
  <r>
    <x v="3"/>
    <n v="1"/>
    <x v="2"/>
    <s v="Hydnophora"/>
    <n v="2.3571428569999999"/>
    <x v="0"/>
    <s v="May"/>
    <x v="3"/>
  </r>
  <r>
    <x v="3"/>
    <n v="1"/>
    <x v="2"/>
    <s v="Hydnophora"/>
    <n v="3.19"/>
    <x v="0"/>
    <s v="May"/>
    <x v="5"/>
  </r>
  <r>
    <x v="3"/>
    <n v="1"/>
    <x v="2"/>
    <s v="Platygyra"/>
    <n v="5.72"/>
    <x v="0"/>
    <s v="May"/>
    <x v="3"/>
  </r>
  <r>
    <x v="3"/>
    <n v="1"/>
    <x v="2"/>
    <s v="Fungia"/>
    <n v="0.50285714299999995"/>
    <x v="0"/>
    <s v="May"/>
    <x v="0"/>
  </r>
  <r>
    <x v="3"/>
    <n v="1"/>
    <x v="2"/>
    <s v="Fungia"/>
    <n v="0.63642857100000005"/>
    <x v="0"/>
    <s v="May"/>
    <x v="0"/>
  </r>
  <r>
    <x v="3"/>
    <n v="1"/>
    <x v="2"/>
    <s v="Platygyra"/>
    <n v="3.897142857"/>
    <x v="0"/>
    <s v="May"/>
    <x v="0"/>
  </r>
  <r>
    <x v="3"/>
    <n v="1"/>
    <x v="2"/>
    <s v="Platygyra"/>
    <n v="2.2628571430000002"/>
    <x v="0"/>
    <s v="May"/>
    <x v="3"/>
  </r>
  <r>
    <x v="3"/>
    <n v="1"/>
    <x v="2"/>
    <s v="Porites Massive"/>
    <n v="12.909285710000001"/>
    <x v="0"/>
    <s v="May"/>
    <x v="3"/>
  </r>
  <r>
    <x v="3"/>
    <n v="1"/>
    <x v="2"/>
    <s v="Acropora"/>
    <n v="4.667142857"/>
    <x v="0"/>
    <s v="May"/>
    <x v="5"/>
  </r>
  <r>
    <x v="3"/>
    <n v="1"/>
    <x v="2"/>
    <s v="Platygyra"/>
    <n v="8.25"/>
    <x v="0"/>
    <s v="May"/>
    <x v="3"/>
  </r>
  <r>
    <x v="0"/>
    <n v="1"/>
    <x v="0"/>
    <s v="Pavona"/>
    <n v="5.9635714289999999"/>
    <x v="0"/>
    <s v="May"/>
    <x v="0"/>
  </r>
  <r>
    <x v="0"/>
    <n v="1"/>
    <x v="0"/>
    <s v="Favites"/>
    <n v="1.131428571"/>
    <x v="0"/>
    <s v="May"/>
    <x v="0"/>
  </r>
  <r>
    <x v="0"/>
    <n v="1"/>
    <x v="0"/>
    <s v="Porites Branching"/>
    <n v="7.7"/>
    <x v="0"/>
    <s v="May"/>
    <x v="6"/>
  </r>
  <r>
    <x v="0"/>
    <n v="1"/>
    <x v="0"/>
    <s v="Stylophora"/>
    <n v="7.7942857139999999"/>
    <x v="0"/>
    <s v="May"/>
    <x v="1"/>
  </r>
  <r>
    <x v="0"/>
    <n v="1"/>
    <x v="0"/>
    <s v="Favia "/>
    <n v="1.32"/>
    <x v="0"/>
    <s v="May"/>
    <x v="1"/>
  </r>
  <r>
    <x v="0"/>
    <n v="1"/>
    <x v="0"/>
    <s v="Porites Branching"/>
    <n v="15.345000000000001"/>
    <x v="1"/>
    <s v="May"/>
    <x v="1"/>
  </r>
  <r>
    <x v="0"/>
    <n v="1"/>
    <x v="0"/>
    <s v="Pavona"/>
    <n v="5.6964285710000002"/>
    <x v="0"/>
    <s v="May"/>
    <x v="6"/>
  </r>
  <r>
    <x v="0"/>
    <n v="1"/>
    <x v="0"/>
    <s v="Pocillopora"/>
    <n v="1.98"/>
    <x v="0"/>
    <s v="May"/>
    <x v="4"/>
  </r>
  <r>
    <x v="0"/>
    <n v="1"/>
    <x v="0"/>
    <s v="Pavona"/>
    <n v="8.8000000000000007"/>
    <x v="0"/>
    <s v="May"/>
    <x v="0"/>
  </r>
  <r>
    <x v="0"/>
    <n v="1"/>
    <x v="0"/>
    <s v="Favia "/>
    <n v="2.5142857140000001"/>
    <x v="0"/>
    <s v="May"/>
    <x v="0"/>
  </r>
  <r>
    <x v="0"/>
    <n v="1"/>
    <x v="0"/>
    <s v="Porites Branching"/>
    <n v="20.239999999999998"/>
    <x v="1"/>
    <s v="May"/>
    <x v="3"/>
  </r>
  <r>
    <x v="0"/>
    <n v="1"/>
    <x v="0"/>
    <s v="Pocillopora"/>
    <n v="4.667142857"/>
    <x v="0"/>
    <s v="May"/>
    <x v="6"/>
  </r>
  <r>
    <x v="0"/>
    <n v="1"/>
    <x v="0"/>
    <s v="Pocillopora"/>
    <n v="4.1485714290000004"/>
    <x v="0"/>
    <s v="May"/>
    <x v="6"/>
  </r>
  <r>
    <x v="0"/>
    <n v="1"/>
    <x v="0"/>
    <s v="Favites"/>
    <n v="4.085714286"/>
    <x v="0"/>
    <s v="May"/>
    <x v="0"/>
  </r>
  <r>
    <x v="0"/>
    <n v="1"/>
    <x v="0"/>
    <s v="Platygyra"/>
    <n v="11.98214286"/>
    <x v="0"/>
    <s v="May"/>
    <x v="1"/>
  </r>
  <r>
    <x v="0"/>
    <n v="1"/>
    <x v="0"/>
    <s v="Pavona"/>
    <n v="84.15"/>
    <x v="2"/>
    <s v="May"/>
    <x v="6"/>
  </r>
  <r>
    <x v="0"/>
    <n v="1"/>
    <x v="0"/>
    <s v="Porites Massive"/>
    <n v="3.1114285709999998"/>
    <x v="0"/>
    <s v="May"/>
    <x v="2"/>
  </r>
  <r>
    <x v="0"/>
    <n v="1"/>
    <x v="0"/>
    <s v="Porites Massive"/>
    <n v="50.678571429999998"/>
    <x v="3"/>
    <s v="May"/>
    <x v="6"/>
  </r>
  <r>
    <x v="0"/>
    <n v="1"/>
    <x v="0"/>
    <s v="Pocillopora"/>
    <n v="10.371428570000001"/>
    <x v="0"/>
    <s v="May"/>
    <x v="5"/>
  </r>
  <r>
    <x v="0"/>
    <n v="1"/>
    <x v="0"/>
    <s v="Porites Branching"/>
    <n v="11.031428569999999"/>
    <x v="0"/>
    <s v="May"/>
    <x v="4"/>
  </r>
  <r>
    <x v="0"/>
    <n v="1"/>
    <x v="0"/>
    <s v="Porites Massive"/>
    <n v="11.75428571"/>
    <x v="0"/>
    <s v="May"/>
    <x v="1"/>
  </r>
  <r>
    <x v="0"/>
    <n v="1"/>
    <x v="0"/>
    <s v="Pavona"/>
    <n v="27.10714286"/>
    <x v="1"/>
    <s v="May"/>
    <x v="6"/>
  </r>
  <r>
    <x v="0"/>
    <n v="1"/>
    <x v="0"/>
    <s v="Porites Massive"/>
    <n v="19.014285709999999"/>
    <x v="1"/>
    <s v="May"/>
    <x v="6"/>
  </r>
  <r>
    <x v="0"/>
    <n v="1"/>
    <x v="0"/>
    <s v="Pocillopora"/>
    <n v="1.4928571429999999"/>
    <x v="0"/>
    <s v="May"/>
    <x v="3"/>
  </r>
  <r>
    <x v="0"/>
    <n v="1"/>
    <x v="0"/>
    <s v="Pavona"/>
    <n v="11.40857143"/>
    <x v="0"/>
    <s v="May"/>
    <x v="0"/>
  </r>
  <r>
    <x v="0"/>
    <n v="1"/>
    <x v="0"/>
    <s v="Pavona"/>
    <n v="3.9285714289999998"/>
    <x v="0"/>
    <s v="May"/>
    <x v="0"/>
  </r>
  <r>
    <x v="0"/>
    <n v="2"/>
    <x v="0"/>
    <s v="Porites Branching"/>
    <n v="3.6771428570000002"/>
    <x v="0"/>
    <s v="May"/>
    <x v="0"/>
  </r>
  <r>
    <x v="0"/>
    <n v="2"/>
    <x v="0"/>
    <s v="Alveopora"/>
    <n v="14.09571429"/>
    <x v="0"/>
    <s v="May"/>
    <x v="0"/>
  </r>
  <r>
    <x v="0"/>
    <n v="2"/>
    <x v="0"/>
    <s v="Acropora"/>
    <n v="11.31428571"/>
    <x v="0"/>
    <s v="May"/>
    <x v="4"/>
  </r>
  <r>
    <x v="0"/>
    <n v="2"/>
    <x v="0"/>
    <s v="Stylophora"/>
    <n v="6.9771428569999996"/>
    <x v="0"/>
    <s v="May"/>
    <x v="1"/>
  </r>
  <r>
    <x v="0"/>
    <n v="2"/>
    <x v="0"/>
    <s v="Favites"/>
    <n v="2.168571429"/>
    <x v="0"/>
    <s v="May"/>
    <x v="0"/>
  </r>
  <r>
    <x v="0"/>
    <n v="2"/>
    <x v="0"/>
    <s v="Favia "/>
    <n v="1.940714286"/>
    <x v="0"/>
    <s v="May"/>
    <x v="0"/>
  </r>
  <r>
    <x v="0"/>
    <n v="2"/>
    <x v="0"/>
    <s v="Stylophora"/>
    <n v="14.826428569999999"/>
    <x v="0"/>
    <s v="May"/>
    <x v="1"/>
  </r>
  <r>
    <x v="0"/>
    <n v="2"/>
    <x v="0"/>
    <s v="Favites"/>
    <n v="1.6421428570000001"/>
    <x v="0"/>
    <s v="May"/>
    <x v="0"/>
  </r>
  <r>
    <x v="0"/>
    <n v="2"/>
    <x v="0"/>
    <s v="Alveopora"/>
    <n v="21.12"/>
    <x v="1"/>
    <s v="May"/>
    <x v="0"/>
  </r>
  <r>
    <x v="0"/>
    <n v="2"/>
    <x v="0"/>
    <s v="Porites Massive"/>
    <n v="25.087857140000001"/>
    <x v="1"/>
    <s v="May"/>
    <x v="6"/>
  </r>
  <r>
    <x v="0"/>
    <n v="2"/>
    <x v="0"/>
    <s v="Alveopora"/>
    <n v="8.2028571429999992"/>
    <x v="0"/>
    <s v="May"/>
    <x v="0"/>
  </r>
  <r>
    <x v="0"/>
    <n v="2"/>
    <x v="0"/>
    <s v="Acropora"/>
    <n v="6.3957142859999996"/>
    <x v="0"/>
    <s v="May"/>
    <x v="1"/>
  </r>
  <r>
    <x v="0"/>
    <n v="2"/>
    <x v="0"/>
    <s v="Acropora"/>
    <n v="21.638571429999999"/>
    <x v="1"/>
    <s v="May"/>
    <x v="1"/>
  </r>
  <r>
    <x v="0"/>
    <n v="2"/>
    <x v="0"/>
    <s v="Stylophora"/>
    <n v="1.43"/>
    <x v="0"/>
    <s v="May"/>
    <x v="1"/>
  </r>
  <r>
    <x v="0"/>
    <n v="2"/>
    <x v="0"/>
    <s v="Favia "/>
    <n v="1.5085714290000001"/>
    <x v="0"/>
    <s v="May"/>
    <x v="1"/>
  </r>
  <r>
    <x v="0"/>
    <n v="2"/>
    <x v="0"/>
    <s v="Acropora"/>
    <n v="8.9571428569999991"/>
    <x v="0"/>
    <s v="May"/>
    <x v="5"/>
  </r>
  <r>
    <x v="0"/>
    <n v="2"/>
    <x v="0"/>
    <s v="Alveopora"/>
    <n v="2.6714285709999999"/>
    <x v="0"/>
    <s v="May"/>
    <x v="0"/>
  </r>
  <r>
    <x v="0"/>
    <n v="2"/>
    <x v="0"/>
    <s v="Stylophora"/>
    <n v="2.1371428570000002"/>
    <x v="0"/>
    <s v="May"/>
    <x v="1"/>
  </r>
  <r>
    <x v="0"/>
    <n v="2"/>
    <x v="0"/>
    <s v="Pavona"/>
    <n v="8.8392857140000007"/>
    <x v="0"/>
    <s v="May"/>
    <x v="6"/>
  </r>
  <r>
    <x v="0"/>
    <n v="2"/>
    <x v="0"/>
    <s v="Acropora"/>
    <n v="8.25"/>
    <x v="0"/>
    <s v="May"/>
    <x v="1"/>
  </r>
  <r>
    <x v="0"/>
    <n v="2"/>
    <x v="0"/>
    <s v="Porites Branching"/>
    <n v="5.5314285710000002"/>
    <x v="0"/>
    <s v="May"/>
    <x v="0"/>
  </r>
  <r>
    <x v="0"/>
    <n v="2"/>
    <x v="0"/>
    <s v="Acropora"/>
    <n v="6.4428571430000003"/>
    <x v="0"/>
    <s v="May"/>
    <x v="1"/>
  </r>
  <r>
    <x v="0"/>
    <n v="2"/>
    <x v="0"/>
    <s v="Acropora"/>
    <n v="7.9749999999999996"/>
    <x v="0"/>
    <s v="May"/>
    <x v="1"/>
  </r>
  <r>
    <x v="0"/>
    <n v="2"/>
    <x v="0"/>
    <s v="Favites"/>
    <n v="1.885714286"/>
    <x v="0"/>
    <s v="May"/>
    <x v="1"/>
  </r>
  <r>
    <x v="0"/>
    <n v="2"/>
    <x v="0"/>
    <s v="Platygyra"/>
    <n v="3.3"/>
    <x v="0"/>
    <s v="May"/>
    <x v="0"/>
  </r>
  <r>
    <x v="0"/>
    <n v="3"/>
    <x v="0"/>
    <s v="Porites Branching"/>
    <n v="10.198571429999999"/>
    <x v="0"/>
    <s v="May"/>
    <x v="1"/>
  </r>
  <r>
    <x v="0"/>
    <n v="3"/>
    <x v="0"/>
    <s v="Stylophora"/>
    <n v="4.95"/>
    <x v="0"/>
    <s v="May"/>
    <x v="6"/>
  </r>
  <r>
    <x v="0"/>
    <n v="3"/>
    <x v="0"/>
    <s v="Porites Massive"/>
    <n v="18.432857139999999"/>
    <x v="1"/>
    <s v="May"/>
    <x v="0"/>
  </r>
  <r>
    <x v="0"/>
    <n v="3"/>
    <x v="0"/>
    <s v="Porites Branching"/>
    <n v="89.924999999999997"/>
    <x v="2"/>
    <s v="May"/>
    <x v="1"/>
  </r>
  <r>
    <x v="0"/>
    <n v="3"/>
    <x v="0"/>
    <s v="Platygyra"/>
    <n v="8.6428571430000005"/>
    <x v="0"/>
    <s v="May"/>
    <x v="0"/>
  </r>
  <r>
    <x v="0"/>
    <n v="3"/>
    <x v="0"/>
    <s v="Favites"/>
    <n v="7.92"/>
    <x v="0"/>
    <s v="May"/>
    <x v="0"/>
  </r>
  <r>
    <x v="0"/>
    <n v="3"/>
    <x v="0"/>
    <s v="Stylophora"/>
    <n v="34.367142860000001"/>
    <x v="4"/>
    <s v="May"/>
    <x v="3"/>
  </r>
  <r>
    <x v="0"/>
    <n v="3"/>
    <x v="0"/>
    <s v="Stylophora"/>
    <n v="76.371428570000006"/>
    <x v="2"/>
    <s v="May"/>
    <x v="1"/>
  </r>
  <r>
    <x v="0"/>
    <n v="3"/>
    <x v="0"/>
    <s v="Pavona"/>
    <n v="13.01142857"/>
    <x v="0"/>
    <s v="May"/>
    <x v="0"/>
  </r>
  <r>
    <x v="0"/>
    <n v="3"/>
    <x v="0"/>
    <s v="Porites Branching"/>
    <n v="285.8428571"/>
    <x v="5"/>
    <s v="May"/>
    <x v="0"/>
  </r>
  <r>
    <x v="0"/>
    <n v="3"/>
    <x v="0"/>
    <s v="Porites Massive"/>
    <n v="21.78"/>
    <x v="1"/>
    <s v="May"/>
    <x v="1"/>
  </r>
  <r>
    <x v="0"/>
    <n v="3"/>
    <x v="0"/>
    <s v="Stylophora"/>
    <n v="34.626428570000002"/>
    <x v="4"/>
    <s v="May"/>
    <x v="6"/>
  </r>
  <r>
    <x v="0"/>
    <n v="3"/>
    <x v="0"/>
    <s v="Pavona"/>
    <n v="14.77928571"/>
    <x v="0"/>
    <s v="May"/>
    <x v="0"/>
  </r>
  <r>
    <x v="0"/>
    <n v="3"/>
    <x v="0"/>
    <s v="Porites Branching"/>
    <n v="8.4935714289999993"/>
    <x v="0"/>
    <s v="May"/>
    <x v="0"/>
  </r>
  <r>
    <x v="0"/>
    <n v="3"/>
    <x v="0"/>
    <s v="Stylophora"/>
    <n v="21.795714289999999"/>
    <x v="1"/>
    <s v="May"/>
    <x v="2"/>
  </r>
  <r>
    <x v="0"/>
    <n v="3"/>
    <x v="0"/>
    <s v="Porites Branching"/>
    <n v="103.7142857"/>
    <x v="6"/>
    <s v="May"/>
    <x v="1"/>
  </r>
  <r>
    <x v="0"/>
    <n v="3"/>
    <x v="0"/>
    <s v="Acropora"/>
    <n v="5.8928571429999996"/>
    <x v="0"/>
    <s v="May"/>
    <x v="1"/>
  </r>
  <r>
    <x v="0"/>
    <n v="3"/>
    <x v="0"/>
    <s v="Pavona"/>
    <n v="37.38428571"/>
    <x v="4"/>
    <s v="May"/>
    <x v="3"/>
  </r>
  <r>
    <x v="0"/>
    <n v="3"/>
    <x v="0"/>
    <s v="Pocillopora"/>
    <n v="8.0378571430000001"/>
    <x v="0"/>
    <s v="May"/>
    <x v="6"/>
  </r>
  <r>
    <x v="0"/>
    <n v="3"/>
    <x v="0"/>
    <s v="Stylophora"/>
    <n v="13.86"/>
    <x v="0"/>
    <s v="May"/>
    <x v="1"/>
  </r>
  <r>
    <x v="1"/>
    <n v="1"/>
    <x v="1"/>
    <s v="Pocillopora"/>
    <n v="1.8385714289999999"/>
    <x v="0"/>
    <s v="May"/>
    <x v="1"/>
  </r>
  <r>
    <x v="1"/>
    <n v="1"/>
    <x v="1"/>
    <s v="Porites Branching"/>
    <n v="1.940714286"/>
    <x v="0"/>
    <s v="May"/>
    <x v="0"/>
  </r>
  <r>
    <x v="1"/>
    <n v="1"/>
    <x v="1"/>
    <s v="Porites Branching"/>
    <n v="41.25"/>
    <x v="4"/>
    <s v="May"/>
    <x v="0"/>
  </r>
  <r>
    <x v="1"/>
    <n v="1"/>
    <x v="1"/>
    <s v="Porites Branching"/>
    <n v="2.1371428570000002"/>
    <x v="0"/>
    <s v="May"/>
    <x v="0"/>
  </r>
  <r>
    <x v="1"/>
    <n v="1"/>
    <x v="1"/>
    <s v="Porites Branching"/>
    <n v="14.025"/>
    <x v="0"/>
    <s v="May"/>
    <x v="6"/>
  </r>
  <r>
    <x v="1"/>
    <n v="1"/>
    <x v="1"/>
    <s v="Porites Branching"/>
    <n v="15.816428569999999"/>
    <x v="1"/>
    <s v="May"/>
    <x v="0"/>
  </r>
  <r>
    <x v="1"/>
    <n v="1"/>
    <x v="1"/>
    <s v="Pocillopora"/>
    <n v="2.938571429"/>
    <x v="0"/>
    <s v="May"/>
    <x v="1"/>
  </r>
  <r>
    <x v="1"/>
    <n v="1"/>
    <x v="1"/>
    <s v="Stylophora"/>
    <n v="2.121428571"/>
    <x v="0"/>
    <s v="May"/>
    <x v="1"/>
  </r>
  <r>
    <x v="1"/>
    <n v="1"/>
    <x v="1"/>
    <s v="Porites Branching"/>
    <n v="33.840714290000001"/>
    <x v="4"/>
    <s v="May"/>
    <x v="0"/>
  </r>
  <r>
    <x v="1"/>
    <n v="1"/>
    <x v="1"/>
    <s v="Pavona"/>
    <n v="1.940714286"/>
    <x v="0"/>
    <s v="May"/>
    <x v="0"/>
  </r>
  <r>
    <x v="1"/>
    <n v="1"/>
    <x v="1"/>
    <s v="Favia "/>
    <n v="2.042857143"/>
    <x v="0"/>
    <s v="May"/>
    <x v="0"/>
  </r>
  <r>
    <x v="1"/>
    <n v="1"/>
    <x v="1"/>
    <s v="Porites Branching"/>
    <n v="3.394285714"/>
    <x v="0"/>
    <s v="May"/>
    <x v="0"/>
  </r>
  <r>
    <x v="1"/>
    <n v="1"/>
    <x v="1"/>
    <s v="Porites Massive"/>
    <n v="4.5571428569999997"/>
    <x v="0"/>
    <s v="May"/>
    <x v="6"/>
  </r>
  <r>
    <x v="1"/>
    <n v="1"/>
    <x v="1"/>
    <s v="Pocillopora"/>
    <n v="2.9857142859999999"/>
    <x v="0"/>
    <s v="May"/>
    <x v="2"/>
  </r>
  <r>
    <x v="1"/>
    <n v="1"/>
    <x v="1"/>
    <s v="Porites Branching"/>
    <n v="3.9757142860000001"/>
    <x v="0"/>
    <s v="May"/>
    <x v="0"/>
  </r>
  <r>
    <x v="1"/>
    <n v="1"/>
    <x v="1"/>
    <s v="Favia "/>
    <n v="3.1349999999999998"/>
    <x v="0"/>
    <s v="May"/>
    <x v="6"/>
  </r>
  <r>
    <x v="1"/>
    <n v="1"/>
    <x v="1"/>
    <s v="Porites Branching"/>
    <n v="9.6014285709999996"/>
    <x v="0"/>
    <s v="May"/>
    <x v="0"/>
  </r>
  <r>
    <x v="1"/>
    <n v="1"/>
    <x v="1"/>
    <s v="Pavona"/>
    <n v="11.385"/>
    <x v="0"/>
    <s v="May"/>
    <x v="0"/>
  </r>
  <r>
    <x v="1"/>
    <n v="1"/>
    <x v="1"/>
    <s v="Porites Branching"/>
    <n v="10.371428570000001"/>
    <x v="0"/>
    <s v="May"/>
    <x v="0"/>
  </r>
  <r>
    <x v="1"/>
    <n v="1"/>
    <x v="1"/>
    <s v="Pavona"/>
    <n v="12.076428569999999"/>
    <x v="0"/>
    <s v="May"/>
    <x v="0"/>
  </r>
  <r>
    <x v="1"/>
    <n v="1"/>
    <x v="1"/>
    <s v="Stylophora"/>
    <n v="2.3885714290000002"/>
    <x v="0"/>
    <s v="May"/>
    <x v="1"/>
  </r>
  <r>
    <x v="1"/>
    <n v="1"/>
    <x v="1"/>
    <s v="Pocillopora"/>
    <n v="3.252857143"/>
    <x v="0"/>
    <s v="May"/>
    <x v="0"/>
  </r>
  <r>
    <x v="1"/>
    <n v="1"/>
    <x v="1"/>
    <s v="Porites Branching"/>
    <n v="37.950000000000003"/>
    <x v="4"/>
    <s v="May"/>
    <x v="0"/>
  </r>
  <r>
    <x v="1"/>
    <n v="1"/>
    <x v="1"/>
    <s v="Stylophora"/>
    <n v="126.72785709999999"/>
    <x v="5"/>
    <s v="May"/>
    <x v="5"/>
  </r>
  <r>
    <x v="1"/>
    <n v="1"/>
    <x v="1"/>
    <s v="Porites Branching"/>
    <n v="49.61"/>
    <x v="3"/>
    <s v="May"/>
    <x v="1"/>
  </r>
  <r>
    <x v="1"/>
    <n v="1"/>
    <x v="1"/>
    <s v="Pavona"/>
    <n v="3.4649999999999999"/>
    <x v="0"/>
    <s v="May"/>
    <x v="6"/>
  </r>
  <r>
    <x v="1"/>
    <n v="1"/>
    <x v="1"/>
    <s v="Porites Massive"/>
    <n v="10.952857140000001"/>
    <x v="0"/>
    <s v="May"/>
    <x v="0"/>
  </r>
  <r>
    <x v="1"/>
    <n v="1"/>
    <x v="1"/>
    <s v="Favites"/>
    <n v="14.92857143"/>
    <x v="0"/>
    <s v="May"/>
    <x v="0"/>
  </r>
  <r>
    <x v="1"/>
    <n v="1"/>
    <x v="1"/>
    <s v="Pavona"/>
    <n v="7.26"/>
    <x v="0"/>
    <s v="May"/>
    <x v="3"/>
  </r>
  <r>
    <x v="1"/>
    <n v="1"/>
    <x v="1"/>
    <s v="Porites Branching"/>
    <n v="9.0749999999999993"/>
    <x v="0"/>
    <s v="May"/>
    <x v="3"/>
  </r>
  <r>
    <x v="1"/>
    <n v="1"/>
    <x v="1"/>
    <s v="Stylophora"/>
    <n v="4.3214285710000002"/>
    <x v="0"/>
    <s v="May"/>
    <x v="3"/>
  </r>
  <r>
    <x v="1"/>
    <n v="1"/>
    <x v="1"/>
    <s v="Porites Branching"/>
    <n v="2.3571428569999999"/>
    <x v="0"/>
    <s v="May"/>
    <x v="3"/>
  </r>
  <r>
    <x v="1"/>
    <n v="1"/>
    <x v="1"/>
    <s v="Porites Massive"/>
    <n v="7.7942857139999999"/>
    <x v="0"/>
    <s v="May"/>
    <x v="0"/>
  </r>
  <r>
    <x v="1"/>
    <n v="1"/>
    <x v="1"/>
    <s v="Hydnophora"/>
    <n v="4.1878571429999996"/>
    <x v="0"/>
    <s v="May"/>
    <x v="1"/>
  </r>
  <r>
    <x v="1"/>
    <n v="1"/>
    <x v="1"/>
    <s v="Pavona"/>
    <n v="3.52"/>
    <x v="0"/>
    <s v="May"/>
    <x v="0"/>
  </r>
  <r>
    <x v="1"/>
    <n v="1"/>
    <x v="1"/>
    <s v="Stylophora"/>
    <n v="3.1349999999999998"/>
    <x v="0"/>
    <s v="May"/>
    <x v="1"/>
  </r>
  <r>
    <x v="1"/>
    <n v="2"/>
    <x v="1"/>
    <s v="Porites Branching"/>
    <n v="26.965714290000001"/>
    <x v="1"/>
    <s v="May"/>
    <x v="0"/>
  </r>
  <r>
    <x v="1"/>
    <n v="2"/>
    <x v="1"/>
    <s v="Stylophora"/>
    <n v="14.496428570000001"/>
    <x v="0"/>
    <s v="May"/>
    <x v="3"/>
  </r>
  <r>
    <x v="1"/>
    <n v="2"/>
    <x v="1"/>
    <s v="Porites Branching"/>
    <n v="10.15142857"/>
    <x v="0"/>
    <s v="May"/>
    <x v="1"/>
  </r>
  <r>
    <x v="1"/>
    <n v="2"/>
    <x v="1"/>
    <s v="Porites Branching"/>
    <n v="29.04"/>
    <x v="1"/>
    <s v="May"/>
    <x v="1"/>
  </r>
  <r>
    <x v="1"/>
    <n v="2"/>
    <x v="1"/>
    <s v="Stylophora"/>
    <n v="9.8528571429999996"/>
    <x v="0"/>
    <s v="May"/>
    <x v="5"/>
  </r>
  <r>
    <x v="1"/>
    <n v="2"/>
    <x v="1"/>
    <s v="Pavona"/>
    <n v="2.121428571"/>
    <x v="0"/>
    <s v="May"/>
    <x v="0"/>
  </r>
  <r>
    <x v="1"/>
    <n v="2"/>
    <x v="1"/>
    <s v="Stylophora"/>
    <n v="6.16"/>
    <x v="0"/>
    <s v="May"/>
    <x v="5"/>
  </r>
  <r>
    <x v="1"/>
    <n v="2"/>
    <x v="1"/>
    <s v="Porites Branching"/>
    <n v="47.01714286"/>
    <x v="3"/>
    <s v="May"/>
    <x v="0"/>
  </r>
  <r>
    <x v="1"/>
    <n v="2"/>
    <x v="1"/>
    <s v="Pavona"/>
    <n v="3.5750000000000002"/>
    <x v="0"/>
    <s v="May"/>
    <x v="1"/>
  </r>
  <r>
    <x v="1"/>
    <n v="2"/>
    <x v="1"/>
    <s v="Stylophora"/>
    <n v="3.8735714290000001"/>
    <x v="0"/>
    <s v="May"/>
    <x v="5"/>
  </r>
  <r>
    <x v="1"/>
    <n v="2"/>
    <x v="1"/>
    <s v="Porites Branching"/>
    <n v="17.324999999999999"/>
    <x v="1"/>
    <s v="May"/>
    <x v="0"/>
  </r>
  <r>
    <x v="1"/>
    <n v="2"/>
    <x v="1"/>
    <s v="Porites Branching"/>
    <n v="7.9514285710000001"/>
    <x v="0"/>
    <s v="May"/>
    <x v="0"/>
  </r>
  <r>
    <x v="1"/>
    <n v="2"/>
    <x v="1"/>
    <s v="Pavona"/>
    <n v="19.09285714"/>
    <x v="1"/>
    <s v="May"/>
    <x v="0"/>
  </r>
  <r>
    <x v="1"/>
    <n v="2"/>
    <x v="1"/>
    <s v="Porites Branching"/>
    <n v="5.28"/>
    <x v="0"/>
    <s v="May"/>
    <x v="2"/>
  </r>
  <r>
    <x v="1"/>
    <n v="2"/>
    <x v="1"/>
    <s v="Porites Branching"/>
    <n v="10.175000000000001"/>
    <x v="0"/>
    <s v="May"/>
    <x v="0"/>
  </r>
  <r>
    <x v="1"/>
    <n v="2"/>
    <x v="1"/>
    <s v="Pavona"/>
    <n v="29.071428569999998"/>
    <x v="1"/>
    <s v="May"/>
    <x v="3"/>
  </r>
  <r>
    <x v="1"/>
    <n v="2"/>
    <x v="1"/>
    <s v="Porites Branching"/>
    <n v="17.34857143"/>
    <x v="1"/>
    <s v="May"/>
    <x v="0"/>
  </r>
  <r>
    <x v="1"/>
    <n v="2"/>
    <x v="1"/>
    <s v="Porites Massive"/>
    <n v="12.54"/>
    <x v="0"/>
    <s v="May"/>
    <x v="1"/>
  </r>
  <r>
    <x v="1"/>
    <n v="2"/>
    <x v="1"/>
    <s v="Porites Massive"/>
    <n v="8.6978571430000002"/>
    <x v="0"/>
    <s v="May"/>
    <x v="1"/>
  </r>
  <r>
    <x v="1"/>
    <n v="2"/>
    <x v="1"/>
    <s v="Favia "/>
    <n v="4.667142857"/>
    <x v="0"/>
    <s v="May"/>
    <x v="0"/>
  </r>
  <r>
    <x v="1"/>
    <n v="2"/>
    <x v="1"/>
    <s v="Pavona"/>
    <n v="20.507142859999998"/>
    <x v="1"/>
    <s v="May"/>
    <x v="0"/>
  </r>
  <r>
    <x v="1"/>
    <n v="2"/>
    <x v="1"/>
    <s v="Porites Branching"/>
    <n v="25.527857139999998"/>
    <x v="1"/>
    <s v="May"/>
    <x v="0"/>
  </r>
  <r>
    <x v="1"/>
    <n v="2"/>
    <x v="1"/>
    <s v="Acropora"/>
    <n v="2.2628571430000002"/>
    <x v="0"/>
    <s v="May"/>
    <x v="4"/>
  </r>
  <r>
    <x v="1"/>
    <n v="2"/>
    <x v="1"/>
    <s v="Acropora"/>
    <n v="2.8364285709999999"/>
    <x v="0"/>
    <s v="May"/>
    <x v="4"/>
  </r>
  <r>
    <x v="1"/>
    <n v="2"/>
    <x v="1"/>
    <s v="Pocillopora"/>
    <n v="1.54"/>
    <x v="0"/>
    <s v="May"/>
    <x v="5"/>
  </r>
  <r>
    <x v="1"/>
    <n v="2"/>
    <x v="1"/>
    <s v="Stylophora"/>
    <n v="24.608571430000001"/>
    <x v="1"/>
    <s v="May"/>
    <x v="2"/>
  </r>
  <r>
    <x v="1"/>
    <n v="2"/>
    <x v="1"/>
    <s v="Pavona"/>
    <n v="3.5357142860000002"/>
    <x v="0"/>
    <s v="May"/>
    <x v="1"/>
  </r>
  <r>
    <x v="1"/>
    <n v="2"/>
    <x v="1"/>
    <s v="Pavona"/>
    <n v="16.617857140000002"/>
    <x v="1"/>
    <s v="May"/>
    <x v="0"/>
  </r>
  <r>
    <x v="1"/>
    <n v="2"/>
    <x v="1"/>
    <s v="Favites"/>
    <n v="2.1371428570000002"/>
    <x v="0"/>
    <s v="May"/>
    <x v="0"/>
  </r>
  <r>
    <x v="1"/>
    <n v="2"/>
    <x v="1"/>
    <s v="Favites"/>
    <n v="4.6985714290000002"/>
    <x v="0"/>
    <s v="May"/>
    <x v="0"/>
  </r>
  <r>
    <x v="1"/>
    <n v="2"/>
    <x v="1"/>
    <s v="Stylophora"/>
    <n v="6.05"/>
    <x v="0"/>
    <s v="May"/>
    <x v="4"/>
  </r>
  <r>
    <x v="1"/>
    <n v="2"/>
    <x v="1"/>
    <s v="Pocillopora"/>
    <n v="6.4114285710000001"/>
    <x v="0"/>
    <s v="May"/>
    <x v="3"/>
  </r>
  <r>
    <x v="1"/>
    <n v="2"/>
    <x v="1"/>
    <s v="Pocillopora"/>
    <n v="6.5057142859999999"/>
    <x v="0"/>
    <s v="May"/>
    <x v="4"/>
  </r>
  <r>
    <x v="1"/>
    <n v="2"/>
    <x v="1"/>
    <s v="Pavona"/>
    <n v="13.43571429"/>
    <x v="0"/>
    <s v="May"/>
    <x v="6"/>
  </r>
  <r>
    <x v="1"/>
    <n v="2"/>
    <x v="1"/>
    <s v="Stylophora"/>
    <n v="8.0378571430000001"/>
    <x v="0"/>
    <s v="May"/>
    <x v="6"/>
  </r>
  <r>
    <x v="1"/>
    <n v="2"/>
    <x v="1"/>
    <s v="Porites Branching"/>
    <n v="7.747142857"/>
    <x v="0"/>
    <s v="May"/>
    <x v="0"/>
  </r>
  <r>
    <x v="1"/>
    <n v="2"/>
    <x v="1"/>
    <s v="Favia "/>
    <n v="2.4042857139999998"/>
    <x v="0"/>
    <s v="May"/>
    <x v="0"/>
  </r>
  <r>
    <x v="1"/>
    <n v="2"/>
    <x v="1"/>
    <s v="Porites Branching"/>
    <n v="21.12"/>
    <x v="1"/>
    <s v="May"/>
    <x v="0"/>
  </r>
  <r>
    <x v="1"/>
    <n v="2"/>
    <x v="1"/>
    <s v="Porites Massive"/>
    <n v="11.164999999999999"/>
    <x v="0"/>
    <s v="May"/>
    <x v="2"/>
  </r>
  <r>
    <x v="1"/>
    <n v="3"/>
    <x v="1"/>
    <s v="Porites Branching"/>
    <n v="33.707142859999998"/>
    <x v="4"/>
    <s v="May"/>
    <x v="1"/>
  </r>
  <r>
    <x v="1"/>
    <n v="3"/>
    <x v="1"/>
    <s v="Platygyra"/>
    <n v="16.829999999999998"/>
    <x v="1"/>
    <s v="May"/>
    <x v="0"/>
  </r>
  <r>
    <x v="1"/>
    <n v="3"/>
    <x v="1"/>
    <s v="Porites Massive"/>
    <n v="145.29428569999999"/>
    <x v="5"/>
    <s v="May"/>
    <x v="2"/>
  </r>
  <r>
    <x v="1"/>
    <n v="3"/>
    <x v="1"/>
    <s v="Porites Branching"/>
    <n v="54.308571430000001"/>
    <x v="3"/>
    <s v="May"/>
    <x v="1"/>
  </r>
  <r>
    <x v="1"/>
    <n v="3"/>
    <x v="1"/>
    <s v="Platygyra"/>
    <n v="16.940000000000001"/>
    <x v="1"/>
    <s v="May"/>
    <x v="0"/>
  </r>
  <r>
    <x v="1"/>
    <n v="3"/>
    <x v="1"/>
    <s v="Acropora"/>
    <n v="3.4335714290000001"/>
    <x v="0"/>
    <s v="May"/>
    <x v="2"/>
  </r>
  <r>
    <x v="1"/>
    <n v="3"/>
    <x v="1"/>
    <s v="Favites"/>
    <n v="5.5157142859999997"/>
    <x v="0"/>
    <s v="May"/>
    <x v="0"/>
  </r>
  <r>
    <x v="1"/>
    <n v="3"/>
    <x v="1"/>
    <s v="Porites Massive"/>
    <n v="34.1"/>
    <x v="4"/>
    <s v="May"/>
    <x v="1"/>
  </r>
  <r>
    <x v="1"/>
    <n v="3"/>
    <x v="1"/>
    <s v="Porites Branching"/>
    <n v="76.135714289999996"/>
    <x v="2"/>
    <s v="May"/>
    <x v="2"/>
  </r>
  <r>
    <x v="1"/>
    <n v="3"/>
    <x v="1"/>
    <s v="Platygyra"/>
    <n v="20.02"/>
    <x v="1"/>
    <s v="May"/>
    <x v="6"/>
  </r>
  <r>
    <x v="1"/>
    <n v="3"/>
    <x v="1"/>
    <s v="Porites Massive"/>
    <n v="42.57"/>
    <x v="4"/>
    <s v="May"/>
    <x v="1"/>
  </r>
  <r>
    <x v="1"/>
    <n v="3"/>
    <x v="1"/>
    <s v="Acropora"/>
    <n v="7.000714286"/>
    <x v="0"/>
    <s v="May"/>
    <x v="0"/>
  </r>
  <r>
    <x v="1"/>
    <n v="3"/>
    <x v="1"/>
    <s v="Porites Branching"/>
    <n v="30.069285709999999"/>
    <x v="4"/>
    <s v="May"/>
    <x v="0"/>
  </r>
  <r>
    <x v="1"/>
    <n v="3"/>
    <x v="1"/>
    <s v="Porites Branching"/>
    <n v="28.95357143"/>
    <x v="1"/>
    <s v="May"/>
    <x v="1"/>
  </r>
  <r>
    <x v="1"/>
    <n v="3"/>
    <x v="1"/>
    <s v="Porites Branching"/>
    <n v="27.067857140000001"/>
    <x v="1"/>
    <s v="May"/>
    <x v="0"/>
  </r>
  <r>
    <x v="1"/>
    <n v="3"/>
    <x v="1"/>
    <s v="Porites Branching"/>
    <n v="50.285714290000001"/>
    <x v="3"/>
    <s v="May"/>
    <x v="0"/>
  </r>
  <r>
    <x v="1"/>
    <n v="3"/>
    <x v="1"/>
    <s v="Favia "/>
    <n v="2.09"/>
    <x v="0"/>
    <s v="May"/>
    <x v="0"/>
  </r>
  <r>
    <x v="1"/>
    <n v="3"/>
    <x v="1"/>
    <s v="Porites Branching"/>
    <n v="38.82214286"/>
    <x v="4"/>
    <s v="May"/>
    <x v="1"/>
  </r>
  <r>
    <x v="1"/>
    <n v="3"/>
    <x v="1"/>
    <s v="Porites Branching"/>
    <n v="48.910714290000001"/>
    <x v="3"/>
    <s v="May"/>
    <x v="1"/>
  </r>
  <r>
    <x v="1"/>
    <n v="3"/>
    <x v="1"/>
    <s v="Porites Branching"/>
    <n v="5.1857142859999996"/>
    <x v="0"/>
    <s v="May"/>
    <x v="2"/>
  </r>
  <r>
    <x v="1"/>
    <n v="3"/>
    <x v="1"/>
    <s v="Porites Branching"/>
    <n v="10.112142860000001"/>
    <x v="0"/>
    <s v="May"/>
    <x v="0"/>
  </r>
  <r>
    <x v="1"/>
    <n v="3"/>
    <x v="1"/>
    <s v="Porites Massive"/>
    <n v="19.64285714"/>
    <x v="1"/>
    <s v="May"/>
    <x v="0"/>
  </r>
  <r>
    <x v="1"/>
    <n v="3"/>
    <x v="1"/>
    <s v="Porites Massive"/>
    <n v="4.7142857139999998"/>
    <x v="0"/>
    <s v="May"/>
    <x v="0"/>
  </r>
  <r>
    <x v="1"/>
    <n v="3"/>
    <x v="1"/>
    <s v="Porites Branching"/>
    <n v="14.14285714"/>
    <x v="0"/>
    <s v="May"/>
    <x v="1"/>
  </r>
  <r>
    <x v="1"/>
    <n v="3"/>
    <x v="1"/>
    <s v="Favites"/>
    <n v="1.532142857"/>
    <x v="0"/>
    <s v="May"/>
    <x v="6"/>
  </r>
  <r>
    <x v="1"/>
    <n v="3"/>
    <x v="1"/>
    <s v="Porites Massive"/>
    <n v="13.372857140000001"/>
    <x v="0"/>
    <s v="May"/>
    <x v="1"/>
  </r>
  <r>
    <x v="1"/>
    <n v="3"/>
    <x v="1"/>
    <s v="Favites"/>
    <n v="1.885714286"/>
    <x v="0"/>
    <s v="May"/>
    <x v="0"/>
  </r>
  <r>
    <x v="1"/>
    <n v="3"/>
    <x v="1"/>
    <s v="Favites"/>
    <n v="2.2392857140000002"/>
    <x v="0"/>
    <s v="May"/>
    <x v="1"/>
  </r>
  <r>
    <x v="4"/>
    <n v="1"/>
    <x v="0"/>
    <s v="Porites Branching"/>
    <n v="6.128571429"/>
    <x v="0"/>
    <s v="May"/>
    <x v="0"/>
  </r>
  <r>
    <x v="4"/>
    <n v="1"/>
    <x v="0"/>
    <s v="Acropora"/>
    <n v="3.1349999999999998"/>
    <x v="0"/>
    <s v="May"/>
    <x v="6"/>
  </r>
  <r>
    <x v="4"/>
    <n v="1"/>
    <x v="0"/>
    <s v="Pocillopora"/>
    <n v="0.84857142900000004"/>
    <x v="0"/>
    <s v="May"/>
    <x v="2"/>
  </r>
  <r>
    <x v="4"/>
    <n v="1"/>
    <x v="0"/>
    <s v="Porites Massive"/>
    <n v="29.00857143"/>
    <x v="1"/>
    <s v="May"/>
    <x v="0"/>
  </r>
  <r>
    <x v="4"/>
    <n v="1"/>
    <x v="0"/>
    <s v="Favia "/>
    <n v="5.6964285710000002"/>
    <x v="0"/>
    <s v="May"/>
    <x v="0"/>
  </r>
  <r>
    <x v="4"/>
    <n v="1"/>
    <x v="0"/>
    <s v="Platygyra"/>
    <n v="1.532142857"/>
    <x v="0"/>
    <s v="May"/>
    <x v="1"/>
  </r>
  <r>
    <x v="4"/>
    <n v="1"/>
    <x v="0"/>
    <s v="Pocillopora"/>
    <n v="3.582857143"/>
    <x v="0"/>
    <s v="May"/>
    <x v="2"/>
  </r>
  <r>
    <x v="4"/>
    <n v="1"/>
    <x v="0"/>
    <s v="Porites Massive"/>
    <n v="24.577142859999999"/>
    <x v="1"/>
    <s v="May"/>
    <x v="0"/>
  </r>
  <r>
    <x v="4"/>
    <n v="1"/>
    <x v="0"/>
    <s v="Acropora"/>
    <n v="1.98"/>
    <x v="0"/>
    <s v="May"/>
    <x v="0"/>
  </r>
  <r>
    <x v="4"/>
    <n v="1"/>
    <x v="0"/>
    <s v="Acropora"/>
    <n v="18.432857139999999"/>
    <x v="1"/>
    <s v="May"/>
    <x v="0"/>
  </r>
  <r>
    <x v="4"/>
    <n v="1"/>
    <x v="0"/>
    <s v="Pocillopora"/>
    <n v="3.63"/>
    <x v="0"/>
    <s v="May"/>
    <x v="2"/>
  </r>
  <r>
    <x v="4"/>
    <n v="1"/>
    <x v="0"/>
    <s v="Pocillopora"/>
    <n v="2.9464285710000002"/>
    <x v="0"/>
    <s v="May"/>
    <x v="0"/>
  </r>
  <r>
    <x v="4"/>
    <n v="1"/>
    <x v="0"/>
    <s v="Favites"/>
    <n v="2.8285714290000001"/>
    <x v="0"/>
    <s v="May"/>
    <x v="0"/>
  </r>
  <r>
    <x v="4"/>
    <n v="1"/>
    <x v="0"/>
    <s v="Favites"/>
    <n v="1.5557142859999999"/>
    <x v="0"/>
    <s v="May"/>
    <x v="0"/>
  </r>
  <r>
    <x v="4"/>
    <n v="1"/>
    <x v="0"/>
    <s v="Porites Massive"/>
    <n v="23.312142860000002"/>
    <x v="1"/>
    <s v="May"/>
    <x v="1"/>
  </r>
  <r>
    <x v="4"/>
    <n v="1"/>
    <x v="0"/>
    <s v="Acropora"/>
    <n v="8.8864285709999997"/>
    <x v="0"/>
    <s v="May"/>
    <x v="0"/>
  </r>
  <r>
    <x v="4"/>
    <n v="1"/>
    <x v="0"/>
    <s v="Porites Massive"/>
    <n v="49.900714290000003"/>
    <x v="3"/>
    <s v="May"/>
    <x v="1"/>
  </r>
  <r>
    <x v="4"/>
    <n v="1"/>
    <x v="0"/>
    <s v="Acropora"/>
    <n v="3.252857143"/>
    <x v="0"/>
    <s v="May"/>
    <x v="5"/>
  </r>
  <r>
    <x v="4"/>
    <n v="1"/>
    <x v="0"/>
    <s v="Porites Massive"/>
    <n v="77.22"/>
    <x v="2"/>
    <s v="May"/>
    <x v="1"/>
  </r>
  <r>
    <x v="4"/>
    <n v="1"/>
    <x v="0"/>
    <s v="Stylophora"/>
    <n v="2.64"/>
    <x v="0"/>
    <s v="May"/>
    <x v="0"/>
  </r>
  <r>
    <x v="4"/>
    <n v="1"/>
    <x v="0"/>
    <s v="Pocillopora"/>
    <n v="7.59"/>
    <x v="0"/>
    <s v="May"/>
    <x v="2"/>
  </r>
  <r>
    <x v="4"/>
    <n v="1"/>
    <x v="0"/>
    <s v="Acropora"/>
    <n v="3.2057142860000001"/>
    <x v="0"/>
    <s v="May"/>
    <x v="2"/>
  </r>
  <r>
    <x v="4"/>
    <n v="1"/>
    <x v="0"/>
    <s v="Pocillopora"/>
    <n v="0.495"/>
    <x v="0"/>
    <s v="May"/>
    <x v="2"/>
  </r>
  <r>
    <x v="4"/>
    <n v="1"/>
    <x v="0"/>
    <s v="Acropora"/>
    <n v="5.0599999999999996"/>
    <x v="0"/>
    <s v="May"/>
    <x v="0"/>
  </r>
  <r>
    <x v="4"/>
    <n v="1"/>
    <x v="0"/>
    <s v="Pocillopora"/>
    <n v="2.75"/>
    <x v="0"/>
    <s v="May"/>
    <x v="2"/>
  </r>
  <r>
    <x v="4"/>
    <n v="1"/>
    <x v="0"/>
    <s v="Porites Massive"/>
    <n v="4.9421428570000003"/>
    <x v="0"/>
    <s v="May"/>
    <x v="2"/>
  </r>
  <r>
    <x v="4"/>
    <n v="1"/>
    <x v="0"/>
    <s v="Favia "/>
    <n v="1.940714286"/>
    <x v="0"/>
    <s v="May"/>
    <x v="0"/>
  </r>
  <r>
    <x v="4"/>
    <n v="1"/>
    <x v="0"/>
    <s v="Pocillopora"/>
    <n v="35.702857139999999"/>
    <x v="4"/>
    <s v="May"/>
    <x v="2"/>
  </r>
  <r>
    <x v="4"/>
    <n v="1"/>
    <x v="0"/>
    <s v="Platygyra"/>
    <n v="2.4514285710000001"/>
    <x v="0"/>
    <s v="May"/>
    <x v="2"/>
  </r>
  <r>
    <x v="4"/>
    <n v="1"/>
    <x v="0"/>
    <s v="Stylophora"/>
    <n v="5.3585714290000004"/>
    <x v="0"/>
    <s v="May"/>
    <x v="0"/>
  </r>
  <r>
    <x v="4"/>
    <n v="1"/>
    <x v="0"/>
    <s v="Acropora"/>
    <n v="1.7678571430000001"/>
    <x v="0"/>
    <s v="May"/>
    <x v="5"/>
  </r>
  <r>
    <x v="4"/>
    <n v="1"/>
    <x v="0"/>
    <s v="Pocillopora"/>
    <n v="2.0742857140000002"/>
    <x v="0"/>
    <s v="May"/>
    <x v="0"/>
  </r>
  <r>
    <x v="4"/>
    <n v="1"/>
    <x v="0"/>
    <s v="Acropora"/>
    <n v="2.121428571"/>
    <x v="0"/>
    <s v="May"/>
    <x v="2"/>
  </r>
  <r>
    <x v="4"/>
    <n v="1"/>
    <x v="0"/>
    <s v="Platygyra"/>
    <n v="7.0714285710000002"/>
    <x v="0"/>
    <s v="May"/>
    <x v="2"/>
  </r>
  <r>
    <x v="4"/>
    <n v="1"/>
    <x v="0"/>
    <s v="Porites Massive"/>
    <n v="252.56"/>
    <x v="5"/>
    <s v="May"/>
    <x v="1"/>
  </r>
  <r>
    <x v="4"/>
    <n v="1"/>
    <x v="0"/>
    <s v="Acropora"/>
    <n v="2.938571429"/>
    <x v="0"/>
    <s v="May"/>
    <x v="0"/>
  </r>
  <r>
    <x v="4"/>
    <n v="1"/>
    <x v="0"/>
    <s v="Porites Massive"/>
    <n v="33.911428569999998"/>
    <x v="4"/>
    <s v="May"/>
    <x v="0"/>
  </r>
  <r>
    <x v="4"/>
    <n v="1"/>
    <x v="0"/>
    <s v="Pocillopora"/>
    <n v="2.8050000000000002"/>
    <x v="0"/>
    <s v="May"/>
    <x v="2"/>
  </r>
  <r>
    <x v="4"/>
    <n v="1"/>
    <x v="0"/>
    <s v="Porites Massive"/>
    <n v="8.7214285710000006"/>
    <x v="0"/>
    <s v="May"/>
    <x v="0"/>
  </r>
  <r>
    <x v="4"/>
    <n v="1"/>
    <x v="0"/>
    <s v="Porites Massive"/>
    <n v="110.9821429"/>
    <x v="7"/>
    <s v="May"/>
    <x v="0"/>
  </r>
  <r>
    <x v="4"/>
    <n v="1"/>
    <x v="0"/>
    <s v="Pocillopora"/>
    <n v="9.664285714"/>
    <x v="0"/>
    <s v="May"/>
    <x v="2"/>
  </r>
  <r>
    <x v="4"/>
    <n v="1"/>
    <x v="0"/>
    <s v="Stylophora"/>
    <n v="2.4042857139999998"/>
    <x v="0"/>
    <s v="May"/>
    <x v="2"/>
  </r>
  <r>
    <x v="4"/>
    <n v="1"/>
    <x v="0"/>
    <s v="Platygyra"/>
    <n v="23.335714289999999"/>
    <x v="1"/>
    <s v="May"/>
    <x v="1"/>
  </r>
  <r>
    <x v="4"/>
    <n v="3"/>
    <x v="0"/>
    <s v="Acropora"/>
    <n v="18.071428569999998"/>
    <x v="1"/>
    <s v="May"/>
    <x v="1"/>
  </r>
  <r>
    <x v="4"/>
    <n v="3"/>
    <x v="0"/>
    <s v="Platygyra"/>
    <n v="66.47142857"/>
    <x v="2"/>
    <s v="May"/>
    <x v="0"/>
  </r>
  <r>
    <x v="4"/>
    <n v="3"/>
    <x v="0"/>
    <s v="Pocillopora"/>
    <n v="2.687142857"/>
    <x v="0"/>
    <s v="May"/>
    <x v="2"/>
  </r>
  <r>
    <x v="4"/>
    <n v="3"/>
    <x v="0"/>
    <s v="Stylophora"/>
    <n v="25.292142859999998"/>
    <x v="1"/>
    <s v="May"/>
    <x v="2"/>
  </r>
  <r>
    <x v="4"/>
    <n v="3"/>
    <x v="0"/>
    <s v="Hydnophora"/>
    <n v="3.96"/>
    <x v="0"/>
    <s v="May"/>
    <x v="3"/>
  </r>
  <r>
    <x v="4"/>
    <n v="3"/>
    <x v="0"/>
    <s v="Porites Massive"/>
    <n v="4.667142857"/>
    <x v="0"/>
    <s v="May"/>
    <x v="0"/>
  </r>
  <r>
    <x v="4"/>
    <n v="3"/>
    <x v="0"/>
    <s v="Acropora"/>
    <n v="4.5178571429999996"/>
    <x v="0"/>
    <s v="May"/>
    <x v="5"/>
  </r>
  <r>
    <x v="4"/>
    <n v="3"/>
    <x v="0"/>
    <s v="Favites"/>
    <n v="3.0721428569999998"/>
    <x v="0"/>
    <s v="May"/>
    <x v="0"/>
  </r>
  <r>
    <x v="4"/>
    <n v="3"/>
    <x v="0"/>
    <s v="Pocillopora"/>
    <n v="3.4728571430000001"/>
    <x v="0"/>
    <s v="May"/>
    <x v="5"/>
  </r>
  <r>
    <x v="4"/>
    <n v="3"/>
    <x v="0"/>
    <s v="Stylophora"/>
    <n v="3.7949999999999999"/>
    <x v="0"/>
    <s v="May"/>
    <x v="2"/>
  </r>
  <r>
    <x v="4"/>
    <n v="3"/>
    <x v="0"/>
    <s v="Pocillopora"/>
    <n v="7.7628571429999997"/>
    <x v="0"/>
    <s v="May"/>
    <x v="3"/>
  </r>
  <r>
    <x v="4"/>
    <n v="3"/>
    <x v="0"/>
    <s v="Acropora"/>
    <n v="3.52"/>
    <x v="0"/>
    <s v="May"/>
    <x v="2"/>
  </r>
  <r>
    <x v="4"/>
    <n v="3"/>
    <x v="0"/>
    <s v="Pocillopora"/>
    <n v="7.291428571"/>
    <x v="0"/>
    <s v="May"/>
    <x v="2"/>
  </r>
  <r>
    <x v="4"/>
    <n v="3"/>
    <x v="0"/>
    <s v="Pocillopora"/>
    <n v="6.3642857140000002"/>
    <x v="0"/>
    <s v="May"/>
    <x v="2"/>
  </r>
  <r>
    <x v="4"/>
    <n v="3"/>
    <x v="0"/>
    <s v="Stylophora"/>
    <n v="3.2685714290000001"/>
    <x v="0"/>
    <s v="May"/>
    <x v="2"/>
  </r>
  <r>
    <x v="4"/>
    <n v="3"/>
    <x v="0"/>
    <s v="Acropora"/>
    <n v="5.4214285709999999"/>
    <x v="0"/>
    <s v="May"/>
    <x v="2"/>
  </r>
  <r>
    <x v="4"/>
    <n v="3"/>
    <x v="0"/>
    <s v="Porites Branching"/>
    <n v="27.067857140000001"/>
    <x v="1"/>
    <s v="May"/>
    <x v="2"/>
  </r>
  <r>
    <x v="4"/>
    <n v="3"/>
    <x v="0"/>
    <s v="Porites Massive"/>
    <n v="272.84714289999999"/>
    <x v="5"/>
    <s v="May"/>
    <x v="0"/>
  </r>
  <r>
    <x v="4"/>
    <n v="3"/>
    <x v="0"/>
    <s v="Acropora"/>
    <n v="11.243571429999999"/>
    <x v="0"/>
    <s v="May"/>
    <x v="1"/>
  </r>
  <r>
    <x v="4"/>
    <n v="3"/>
    <x v="0"/>
    <s v="Stylophora"/>
    <n v="4.125"/>
    <x v="0"/>
    <s v="May"/>
    <x v="5"/>
  </r>
  <r>
    <x v="4"/>
    <n v="3"/>
    <x v="0"/>
    <s v="Favites"/>
    <n v="10.56"/>
    <x v="0"/>
    <s v="May"/>
    <x v="0"/>
  </r>
  <r>
    <x v="4"/>
    <n v="3"/>
    <x v="0"/>
    <s v="Porites Massive"/>
    <n v="30.132142859999998"/>
    <x v="4"/>
    <s v="May"/>
    <x v="0"/>
  </r>
  <r>
    <x v="4"/>
    <n v="3"/>
    <x v="0"/>
    <s v="Stylophora"/>
    <n v="6.8671428570000002"/>
    <x v="0"/>
    <s v="May"/>
    <x v="2"/>
  </r>
  <r>
    <x v="4"/>
    <n v="3"/>
    <x v="0"/>
    <s v="Stylophora"/>
    <n v="6.6785714289999998"/>
    <x v="0"/>
    <s v="May"/>
    <x v="3"/>
  </r>
  <r>
    <x v="4"/>
    <n v="3"/>
    <x v="0"/>
    <s v="Acropora"/>
    <n v="12.375"/>
    <x v="0"/>
    <s v="May"/>
    <x v="0"/>
  </r>
  <r>
    <x v="4"/>
    <n v="3"/>
    <x v="0"/>
    <s v="Stylophora"/>
    <n v="3.4335714290000001"/>
    <x v="0"/>
    <s v="May"/>
    <x v="3"/>
  </r>
  <r>
    <x v="4"/>
    <n v="3"/>
    <x v="0"/>
    <s v="Gorniopora "/>
    <n v="86.734999999999999"/>
    <x v="2"/>
    <s v="May"/>
    <x v="3"/>
  </r>
  <r>
    <x v="4"/>
    <n v="3"/>
    <x v="0"/>
    <s v="Stylophora"/>
    <n v="3.9285714289999998"/>
    <x v="0"/>
    <s v="May"/>
    <x v="2"/>
  </r>
  <r>
    <x v="4"/>
    <n v="3"/>
    <x v="0"/>
    <s v="Porites Massive"/>
    <n v="3.417857143"/>
    <x v="0"/>
    <s v="May"/>
    <x v="2"/>
  </r>
  <r>
    <x v="4"/>
    <n v="3"/>
    <x v="0"/>
    <s v="Stylophora"/>
    <n v="6.7885714290000001"/>
    <x v="0"/>
    <s v="May"/>
    <x v="2"/>
  </r>
  <r>
    <x v="4"/>
    <n v="3"/>
    <x v="0"/>
    <s v="Platygyra"/>
    <n v="24.608571430000001"/>
    <x v="1"/>
    <s v="May"/>
    <x v="0"/>
  </r>
  <r>
    <x v="4"/>
    <n v="3"/>
    <x v="0"/>
    <s v="Stylophora"/>
    <n v="4.29"/>
    <x v="0"/>
    <s v="May"/>
    <x v="5"/>
  </r>
  <r>
    <x v="4"/>
    <n v="3"/>
    <x v="0"/>
    <s v="Acropora"/>
    <n v="2.2628571430000002"/>
    <x v="0"/>
    <s v="May"/>
    <x v="1"/>
  </r>
  <r>
    <x v="4"/>
    <n v="3"/>
    <x v="0"/>
    <s v="Favites"/>
    <n v="1.736428571"/>
    <x v="0"/>
    <s v="May"/>
    <x v="1"/>
  </r>
  <r>
    <x v="4"/>
    <n v="3"/>
    <x v="0"/>
    <s v="Stylophora"/>
    <n v="1.2257142860000001"/>
    <x v="0"/>
    <s v="May"/>
    <x v="2"/>
  </r>
  <r>
    <x v="4"/>
    <n v="3"/>
    <x v="0"/>
    <s v="Stylophora"/>
    <n v="2.1371428570000002"/>
    <x v="0"/>
    <s v="May"/>
    <x v="3"/>
  </r>
  <r>
    <x v="4"/>
    <n v="3"/>
    <x v="0"/>
    <s v="Stylophora"/>
    <n v="1.469285714"/>
    <x v="0"/>
    <s v="May"/>
    <x v="2"/>
  </r>
  <r>
    <x v="4"/>
    <n v="3"/>
    <x v="0"/>
    <s v="Stylophora"/>
    <n v="1.1235714290000001"/>
    <x v="0"/>
    <s v="May"/>
    <x v="2"/>
  </r>
  <r>
    <x v="4"/>
    <n v="3"/>
    <x v="0"/>
    <s v="Stylophora"/>
    <n v="1.602857143"/>
    <x v="0"/>
    <s v="May"/>
    <x v="2"/>
  </r>
  <r>
    <x v="4"/>
    <n v="3"/>
    <x v="0"/>
    <s v="Stylophora"/>
    <n v="0.86428571399999998"/>
    <x v="0"/>
    <s v="May"/>
    <x v="2"/>
  </r>
  <r>
    <x v="4"/>
    <n v="3"/>
    <x v="0"/>
    <s v="Acropora"/>
    <n v="1.736428571"/>
    <x v="0"/>
    <s v="May"/>
    <x v="2"/>
  </r>
  <r>
    <x v="4"/>
    <n v="3"/>
    <x v="0"/>
    <s v="Porites Massive"/>
    <n v="42.35"/>
    <x v="4"/>
    <s v="May"/>
    <x v="0"/>
  </r>
  <r>
    <x v="4"/>
    <n v="3"/>
    <x v="0"/>
    <s v="Stylophora"/>
    <n v="3.52"/>
    <x v="0"/>
    <s v="May"/>
    <x v="0"/>
  </r>
  <r>
    <x v="4"/>
    <n v="3"/>
    <x v="0"/>
    <s v="Porites Massive"/>
    <n v="314.2857143"/>
    <x v="5"/>
    <s v="May"/>
    <x v="1"/>
  </r>
  <r>
    <x v="4"/>
    <n v="3"/>
    <x v="0"/>
    <s v="Acropora"/>
    <n v="8.9571428569999991"/>
    <x v="0"/>
    <s v="May"/>
    <x v="2"/>
  </r>
  <r>
    <x v="4"/>
    <n v="3"/>
    <x v="0"/>
    <s v="Platygyra"/>
    <n v="44.33"/>
    <x v="4"/>
    <s v="May"/>
    <x v="1"/>
  </r>
  <r>
    <x v="4"/>
    <n v="3"/>
    <x v="0"/>
    <s v="Stylophora"/>
    <n v="1.98"/>
    <x v="0"/>
    <s v="May"/>
    <x v="2"/>
  </r>
  <r>
    <x v="4"/>
    <n v="3"/>
    <x v="0"/>
    <s v="Stylophora"/>
    <n v="9.8842857140000007"/>
    <x v="0"/>
    <s v="May"/>
    <x v="1"/>
  </r>
  <r>
    <x v="4"/>
    <n v="3"/>
    <x v="0"/>
    <s v="Favites"/>
    <n v="4.2428571430000002"/>
    <x v="0"/>
    <s v="May"/>
    <x v="0"/>
  </r>
  <r>
    <x v="4"/>
    <n v="3"/>
    <x v="0"/>
    <s v="Pocillopora"/>
    <n v="6.2857142860000002"/>
    <x v="0"/>
    <s v="May"/>
    <x v="3"/>
  </r>
  <r>
    <x v="2"/>
    <n v="1"/>
    <x v="2"/>
    <s v="Stylophora"/>
    <n v="6.4821428570000004"/>
    <x v="0"/>
    <s v="June"/>
    <x v="3"/>
  </r>
  <r>
    <x v="2"/>
    <n v="1"/>
    <x v="2"/>
    <s v="Porites Massive"/>
    <n v="92.49428571"/>
    <x v="6"/>
    <s v="June"/>
    <x v="6"/>
  </r>
  <r>
    <x v="2"/>
    <n v="1"/>
    <x v="2"/>
    <s v="Porites Massive"/>
    <n v="125.7142857"/>
    <x v="5"/>
    <s v="June"/>
    <x v="0"/>
  </r>
  <r>
    <x v="2"/>
    <n v="1"/>
    <x v="2"/>
    <s v="Platygyra"/>
    <n v="25.08"/>
    <x v="1"/>
    <s v="June"/>
    <x v="6"/>
  </r>
  <r>
    <x v="2"/>
    <n v="1"/>
    <x v="2"/>
    <s v="Porites Massive"/>
    <n v="181.39"/>
    <x v="5"/>
    <s v="June"/>
    <x v="6"/>
  </r>
  <r>
    <x v="2"/>
    <n v="1"/>
    <x v="2"/>
    <s v="Porites Branching"/>
    <n v="14.52785714"/>
    <x v="0"/>
    <s v="June"/>
    <x v="6"/>
  </r>
  <r>
    <x v="2"/>
    <n v="1"/>
    <x v="2"/>
    <s v="Porites Massive"/>
    <n v="148.5"/>
    <x v="5"/>
    <s v="June"/>
    <x v="0"/>
  </r>
  <r>
    <x v="2"/>
    <n v="1"/>
    <x v="2"/>
    <s v="Porites Massive"/>
    <n v="173.25"/>
    <x v="5"/>
    <s v="June"/>
    <x v="0"/>
  </r>
  <r>
    <x v="2"/>
    <n v="1"/>
    <x v="2"/>
    <s v="Porites Massive"/>
    <n v="111.25714290000001"/>
    <x v="7"/>
    <s v="June"/>
    <x v="6"/>
  </r>
  <r>
    <x v="2"/>
    <n v="1"/>
    <x v="2"/>
    <s v="Favites"/>
    <n v="2.9857142859999999"/>
    <x v="0"/>
    <s v="June"/>
    <x v="3"/>
  </r>
  <r>
    <x v="2"/>
    <n v="1"/>
    <x v="2"/>
    <s v="Porites Massive"/>
    <n v="158.30571430000001"/>
    <x v="5"/>
    <s v="June"/>
    <x v="6"/>
  </r>
  <r>
    <x v="2"/>
    <n v="1"/>
    <x v="2"/>
    <s v="Porites Massive"/>
    <n v="8.6585714290000002"/>
    <x v="0"/>
    <s v="June"/>
    <x v="6"/>
  </r>
  <r>
    <x v="2"/>
    <n v="1"/>
    <x v="2"/>
    <s v="Porites Massive"/>
    <n v="49.877142859999999"/>
    <x v="3"/>
    <s v="June"/>
    <x v="6"/>
  </r>
  <r>
    <x v="2"/>
    <n v="1"/>
    <x v="2"/>
    <s v="Acropora"/>
    <n v="0.63642857100000005"/>
    <x v="0"/>
    <s v="June"/>
    <x v="6"/>
  </r>
  <r>
    <x v="2"/>
    <n v="1"/>
    <x v="2"/>
    <s v="Hydnophora"/>
    <n v="115.1228571"/>
    <x v="7"/>
    <s v="June"/>
    <x v="6"/>
  </r>
  <r>
    <x v="2"/>
    <n v="1"/>
    <x v="2"/>
    <s v="Stylophora"/>
    <n v="1.0371428570000001"/>
    <x v="0"/>
    <s v="June"/>
    <x v="5"/>
  </r>
  <r>
    <x v="2"/>
    <n v="1"/>
    <x v="2"/>
    <s v="Acropora"/>
    <n v="5.9242857139999998"/>
    <x v="0"/>
    <s v="June"/>
    <x v="6"/>
  </r>
  <r>
    <x v="2"/>
    <n v="1"/>
    <x v="2"/>
    <s v="Porites Massive"/>
    <n v="146.23714290000001"/>
    <x v="5"/>
    <s v="June"/>
    <x v="0"/>
  </r>
  <r>
    <x v="2"/>
    <n v="1"/>
    <x v="2"/>
    <s v="Porites Massive"/>
    <n v="7.7942857139999999"/>
    <x v="0"/>
    <s v="June"/>
    <x v="0"/>
  </r>
  <r>
    <x v="2"/>
    <n v="1"/>
    <x v="2"/>
    <s v="Platygyra"/>
    <n v="16.751428570000002"/>
    <x v="1"/>
    <s v="June"/>
    <x v="3"/>
  </r>
  <r>
    <x v="2"/>
    <n v="1"/>
    <x v="2"/>
    <s v="Porites Massive"/>
    <n v="40.534999999999997"/>
    <x v="4"/>
    <s v="June"/>
    <x v="6"/>
  </r>
  <r>
    <x v="2"/>
    <n v="1"/>
    <x v="2"/>
    <s v="Stylophora"/>
    <n v="1.2964285710000001"/>
    <x v="0"/>
    <s v="June"/>
    <x v="5"/>
  </r>
  <r>
    <x v="2"/>
    <n v="1"/>
    <x v="2"/>
    <s v="Stylophora"/>
    <n v="2.4042857139999998"/>
    <x v="0"/>
    <s v="June"/>
    <x v="3"/>
  </r>
  <r>
    <x v="2"/>
    <n v="2"/>
    <x v="2"/>
    <s v="Stylophora"/>
    <n v="1.0371428570000001"/>
    <x v="0"/>
    <s v="June"/>
    <x v="4"/>
  </r>
  <r>
    <x v="2"/>
    <n v="2"/>
    <x v="2"/>
    <s v="Platygyra"/>
    <n v="2.121428571"/>
    <x v="0"/>
    <s v="June"/>
    <x v="0"/>
  </r>
  <r>
    <x v="2"/>
    <n v="2"/>
    <x v="2"/>
    <s v="Porites Massive"/>
    <n v="209.80142860000001"/>
    <x v="5"/>
    <s v="June"/>
    <x v="6"/>
  </r>
  <r>
    <x v="2"/>
    <n v="2"/>
    <x v="2"/>
    <s v="Platygyra"/>
    <n v="3.96"/>
    <x v="0"/>
    <s v="June"/>
    <x v="0"/>
  </r>
  <r>
    <x v="2"/>
    <n v="2"/>
    <x v="2"/>
    <s v="Porites Massive"/>
    <n v="221.63428569999999"/>
    <x v="5"/>
    <s v="June"/>
    <x v="6"/>
  </r>
  <r>
    <x v="2"/>
    <n v="2"/>
    <x v="2"/>
    <s v="Acropora"/>
    <n v="1.32"/>
    <x v="0"/>
    <s v="June"/>
    <x v="6"/>
  </r>
  <r>
    <x v="2"/>
    <n v="2"/>
    <x v="2"/>
    <s v="Pocillopora"/>
    <n v="4.627857143"/>
    <x v="0"/>
    <s v="June"/>
    <x v="3"/>
  </r>
  <r>
    <x v="2"/>
    <n v="2"/>
    <x v="2"/>
    <s v="Platygyra"/>
    <n v="3.1349999999999998"/>
    <x v="0"/>
    <s v="June"/>
    <x v="0"/>
  </r>
  <r>
    <x v="2"/>
    <n v="2"/>
    <x v="2"/>
    <s v="Gorniopora "/>
    <n v="70.069999999999993"/>
    <x v="2"/>
    <s v="June"/>
    <x v="6"/>
  </r>
  <r>
    <x v="2"/>
    <n v="2"/>
    <x v="2"/>
    <s v="Porites Massive"/>
    <n v="147.27428570000001"/>
    <x v="5"/>
    <s v="June"/>
    <x v="0"/>
  </r>
  <r>
    <x v="2"/>
    <n v="2"/>
    <x v="2"/>
    <s v="Favites"/>
    <n v="11.64428571"/>
    <x v="0"/>
    <s v="June"/>
    <x v="0"/>
  </r>
  <r>
    <x v="2"/>
    <n v="2"/>
    <x v="2"/>
    <s v="Stylophora"/>
    <n v="8.1242857140000009"/>
    <x v="0"/>
    <s v="June"/>
    <x v="5"/>
  </r>
  <r>
    <x v="2"/>
    <n v="2"/>
    <x v="2"/>
    <s v="Stylophora"/>
    <n v="0.99"/>
    <x v="0"/>
    <s v="June"/>
    <x v="5"/>
  </r>
  <r>
    <x v="2"/>
    <n v="2"/>
    <x v="2"/>
    <s v="Platygyra"/>
    <n v="12.57142857"/>
    <x v="0"/>
    <s v="June"/>
    <x v="0"/>
  </r>
  <r>
    <x v="2"/>
    <n v="2"/>
    <x v="2"/>
    <s v="Porites Massive"/>
    <n v="68.64"/>
    <x v="2"/>
    <s v="June"/>
    <x v="1"/>
  </r>
  <r>
    <x v="2"/>
    <n v="2"/>
    <x v="2"/>
    <s v="Porites Massive"/>
    <n v="101.2"/>
    <x v="6"/>
    <s v="June"/>
    <x v="6"/>
  </r>
  <r>
    <x v="2"/>
    <n v="2"/>
    <x v="2"/>
    <s v="Porites Massive"/>
    <n v="189.51428569999999"/>
    <x v="5"/>
    <s v="June"/>
    <x v="0"/>
  </r>
  <r>
    <x v="2"/>
    <n v="2"/>
    <x v="2"/>
    <s v="Platygyra"/>
    <n v="15.227142860000001"/>
    <x v="1"/>
    <s v="June"/>
    <x v="6"/>
  </r>
  <r>
    <x v="2"/>
    <n v="2"/>
    <x v="2"/>
    <s v="Porites Massive"/>
    <n v="152.74285710000001"/>
    <x v="5"/>
    <s v="June"/>
    <x v="6"/>
  </r>
  <r>
    <x v="2"/>
    <n v="2"/>
    <x v="2"/>
    <s v="Porites Massive"/>
    <n v="12.791428570000001"/>
    <x v="0"/>
    <s v="June"/>
    <x v="6"/>
  </r>
  <r>
    <x v="2"/>
    <n v="2"/>
    <x v="2"/>
    <s v="Porites Massive"/>
    <n v="53.381428569999997"/>
    <x v="3"/>
    <s v="June"/>
    <x v="6"/>
  </r>
  <r>
    <x v="3"/>
    <n v="1"/>
    <x v="2"/>
    <s v="Acropora"/>
    <n v="8.7214285710000006"/>
    <x v="0"/>
    <s v="June"/>
    <x v="5"/>
  </r>
  <r>
    <x v="3"/>
    <n v="1"/>
    <x v="2"/>
    <s v="Platygyra"/>
    <n v="20.397142859999999"/>
    <x v="1"/>
    <s v="June"/>
    <x v="5"/>
  </r>
  <r>
    <x v="3"/>
    <n v="1"/>
    <x v="2"/>
    <s v="Platygyra"/>
    <n v="13.90714286"/>
    <x v="0"/>
    <s v="June"/>
    <x v="4"/>
  </r>
  <r>
    <x v="3"/>
    <n v="1"/>
    <x v="2"/>
    <s v="Platygyra"/>
    <n v="14.53571429"/>
    <x v="0"/>
    <s v="June"/>
    <x v="3"/>
  </r>
  <r>
    <x v="3"/>
    <n v="1"/>
    <x v="2"/>
    <s v="Porites Massive"/>
    <n v="12.555714289999999"/>
    <x v="0"/>
    <s v="June"/>
    <x v="3"/>
  </r>
  <r>
    <x v="3"/>
    <n v="1"/>
    <x v="2"/>
    <s v="Stylophora"/>
    <n v="0.56571428599999996"/>
    <x v="0"/>
    <s v="June"/>
    <x v="5"/>
  </r>
  <r>
    <x v="3"/>
    <n v="1"/>
    <x v="2"/>
    <s v="Porites Massive"/>
    <n v="41.587857139999997"/>
    <x v="4"/>
    <s v="June"/>
    <x v="1"/>
  </r>
  <r>
    <x v="3"/>
    <n v="1"/>
    <x v="2"/>
    <s v="Porites Branching"/>
    <n v="20.46"/>
    <x v="1"/>
    <s v="June"/>
    <x v="5"/>
  </r>
  <r>
    <x v="3"/>
    <n v="1"/>
    <x v="2"/>
    <s v="Porites Massive"/>
    <n v="20.742857140000002"/>
    <x v="1"/>
    <s v="June"/>
    <x v="5"/>
  </r>
  <r>
    <x v="3"/>
    <n v="1"/>
    <x v="2"/>
    <s v="Platygyra"/>
    <n v="3.8814285709999998"/>
    <x v="0"/>
    <s v="June"/>
    <x v="3"/>
  </r>
  <r>
    <x v="3"/>
    <n v="1"/>
    <x v="2"/>
    <s v="Hydnophora"/>
    <n v="7.542857143"/>
    <x v="0"/>
    <s v="June"/>
    <x v="5"/>
  </r>
  <r>
    <x v="3"/>
    <n v="1"/>
    <x v="2"/>
    <s v="Hydnophora"/>
    <n v="2.3571428569999999"/>
    <x v="0"/>
    <s v="June"/>
    <x v="5"/>
  </r>
  <r>
    <x v="3"/>
    <n v="1"/>
    <x v="2"/>
    <s v="Hydnophora"/>
    <n v="3.19"/>
    <x v="0"/>
    <s v="June"/>
    <x v="5"/>
  </r>
  <r>
    <x v="3"/>
    <n v="1"/>
    <x v="2"/>
    <s v="Platygyra"/>
    <n v="5.72"/>
    <x v="0"/>
    <s v="June"/>
    <x v="3"/>
  </r>
  <r>
    <x v="3"/>
    <n v="1"/>
    <x v="2"/>
    <s v="Fungia"/>
    <n v="0.50285714299999995"/>
    <x v="0"/>
    <s v="June"/>
    <x v="0"/>
  </r>
  <r>
    <x v="3"/>
    <n v="1"/>
    <x v="2"/>
    <s v="Fungia"/>
    <n v="0.63642857100000005"/>
    <x v="0"/>
    <s v="June"/>
    <x v="0"/>
  </r>
  <r>
    <x v="3"/>
    <n v="1"/>
    <x v="2"/>
    <s v="Platygyra"/>
    <n v="3.897142857"/>
    <x v="0"/>
    <s v="June"/>
    <x v="3"/>
  </r>
  <r>
    <x v="3"/>
    <n v="1"/>
    <x v="2"/>
    <s v="Platygyra"/>
    <n v="2.2628571430000002"/>
    <x v="0"/>
    <s v="June"/>
    <x v="3"/>
  </r>
  <r>
    <x v="3"/>
    <n v="1"/>
    <x v="2"/>
    <s v="Porites Massive"/>
    <n v="12.909285710000001"/>
    <x v="0"/>
    <s v="June"/>
    <x v="3"/>
  </r>
  <r>
    <x v="3"/>
    <n v="1"/>
    <x v="2"/>
    <s v="Acropora"/>
    <n v="4.667142857"/>
    <x v="0"/>
    <s v="June"/>
    <x v="5"/>
  </r>
  <r>
    <x v="3"/>
    <n v="1"/>
    <x v="2"/>
    <s v="Platygyra"/>
    <n v="8.25"/>
    <x v="0"/>
    <s v="June"/>
    <x v="3"/>
  </r>
  <r>
    <x v="0"/>
    <n v="1"/>
    <x v="0"/>
    <s v="Pavona"/>
    <n v="5.9635714289999999"/>
    <x v="0"/>
    <s v="June"/>
    <x v="0"/>
  </r>
  <r>
    <x v="0"/>
    <n v="1"/>
    <x v="0"/>
    <s v="Favites"/>
    <n v="1.131428571"/>
    <x v="0"/>
    <s v="June"/>
    <x v="3"/>
  </r>
  <r>
    <x v="0"/>
    <n v="1"/>
    <x v="0"/>
    <s v="Porites Branching"/>
    <n v="7.7"/>
    <x v="0"/>
    <s v="June"/>
    <x v="6"/>
  </r>
  <r>
    <x v="0"/>
    <n v="1"/>
    <x v="0"/>
    <s v="Stylophora"/>
    <n v="7.7942857139999999"/>
    <x v="0"/>
    <s v="June"/>
    <x v="5"/>
  </r>
  <r>
    <x v="0"/>
    <n v="1"/>
    <x v="0"/>
    <s v="Favia "/>
    <n v="1.32"/>
    <x v="0"/>
    <s v="June"/>
    <x v="6"/>
  </r>
  <r>
    <x v="0"/>
    <n v="1"/>
    <x v="0"/>
    <s v="Porites Branching"/>
    <n v="15.345000000000001"/>
    <x v="1"/>
    <s v="June"/>
    <x v="6"/>
  </r>
  <r>
    <x v="0"/>
    <n v="1"/>
    <x v="0"/>
    <s v="Pavona"/>
    <n v="5.6964285710000002"/>
    <x v="0"/>
    <s v="June"/>
    <x v="6"/>
  </r>
  <r>
    <x v="0"/>
    <n v="1"/>
    <x v="0"/>
    <s v="Pocillopora"/>
    <n v="1.98"/>
    <x v="0"/>
    <s v="June"/>
    <x v="4"/>
  </r>
  <r>
    <x v="0"/>
    <n v="1"/>
    <x v="0"/>
    <s v="Pavona"/>
    <n v="8.8000000000000007"/>
    <x v="0"/>
    <s v="June"/>
    <x v="0"/>
  </r>
  <r>
    <x v="0"/>
    <n v="1"/>
    <x v="0"/>
    <s v="Favia "/>
    <n v="2.5142857140000001"/>
    <x v="0"/>
    <s v="June"/>
    <x v="0"/>
  </r>
  <r>
    <x v="0"/>
    <n v="1"/>
    <x v="0"/>
    <s v="Porites Branching"/>
    <n v="20.239999999999998"/>
    <x v="1"/>
    <s v="June"/>
    <x v="3"/>
  </r>
  <r>
    <x v="0"/>
    <n v="1"/>
    <x v="0"/>
    <s v="Pocillopora"/>
    <n v="4.667142857"/>
    <x v="0"/>
    <s v="June"/>
    <x v="6"/>
  </r>
  <r>
    <x v="0"/>
    <n v="1"/>
    <x v="0"/>
    <s v="Pocillopora"/>
    <n v="4.1485714290000004"/>
    <x v="0"/>
    <s v="June"/>
    <x v="6"/>
  </r>
  <r>
    <x v="0"/>
    <n v="1"/>
    <x v="0"/>
    <s v="Favites"/>
    <n v="4.085714286"/>
    <x v="0"/>
    <s v="June"/>
    <x v="0"/>
  </r>
  <r>
    <x v="0"/>
    <n v="1"/>
    <x v="0"/>
    <s v="Platygyra"/>
    <n v="11.98214286"/>
    <x v="0"/>
    <s v="June"/>
    <x v="6"/>
  </r>
  <r>
    <x v="0"/>
    <n v="1"/>
    <x v="0"/>
    <s v="Pavona"/>
    <n v="84.15"/>
    <x v="2"/>
    <s v="June"/>
    <x v="6"/>
  </r>
  <r>
    <x v="0"/>
    <n v="1"/>
    <x v="0"/>
    <s v="Porites Massive"/>
    <n v="3.1114285709999998"/>
    <x v="0"/>
    <s v="June"/>
    <x v="5"/>
  </r>
  <r>
    <x v="0"/>
    <n v="1"/>
    <x v="0"/>
    <s v="Porites Massive"/>
    <n v="50.678571429999998"/>
    <x v="3"/>
    <s v="June"/>
    <x v="6"/>
  </r>
  <r>
    <x v="0"/>
    <n v="1"/>
    <x v="0"/>
    <s v="Pocillopora"/>
    <n v="10.371428570000001"/>
    <x v="0"/>
    <s v="June"/>
    <x v="5"/>
  </r>
  <r>
    <x v="0"/>
    <n v="1"/>
    <x v="0"/>
    <s v="Porites Branching"/>
    <n v="11.031428569999999"/>
    <x v="0"/>
    <s v="June"/>
    <x v="4"/>
  </r>
  <r>
    <x v="0"/>
    <n v="1"/>
    <x v="0"/>
    <s v="Porites Massive"/>
    <n v="11.75428571"/>
    <x v="0"/>
    <s v="June"/>
    <x v="6"/>
  </r>
  <r>
    <x v="0"/>
    <n v="1"/>
    <x v="0"/>
    <s v="Pavona"/>
    <n v="27.10714286"/>
    <x v="1"/>
    <s v="June"/>
    <x v="6"/>
  </r>
  <r>
    <x v="0"/>
    <n v="1"/>
    <x v="0"/>
    <s v="Porites Massive"/>
    <n v="19.014285709999999"/>
    <x v="1"/>
    <s v="June"/>
    <x v="6"/>
  </r>
  <r>
    <x v="0"/>
    <n v="1"/>
    <x v="0"/>
    <s v="Pocillopora"/>
    <n v="1.4928571429999999"/>
    <x v="0"/>
    <s v="June"/>
    <x v="5"/>
  </r>
  <r>
    <x v="0"/>
    <n v="1"/>
    <x v="0"/>
    <s v="Pavona"/>
    <n v="11.40857143"/>
    <x v="0"/>
    <s v="June"/>
    <x v="0"/>
  </r>
  <r>
    <x v="0"/>
    <n v="1"/>
    <x v="0"/>
    <s v="Pavona"/>
    <n v="3.9285714289999998"/>
    <x v="0"/>
    <s v="June"/>
    <x v="0"/>
  </r>
  <r>
    <x v="0"/>
    <n v="2"/>
    <x v="0"/>
    <s v="Porites Branching"/>
    <n v="3.6771428570000002"/>
    <x v="0"/>
    <s v="June"/>
    <x v="0"/>
  </r>
  <r>
    <x v="0"/>
    <n v="2"/>
    <x v="0"/>
    <s v="Alveopora"/>
    <n v="14.09571429"/>
    <x v="0"/>
    <s v="June"/>
    <x v="0"/>
  </r>
  <r>
    <x v="0"/>
    <n v="2"/>
    <x v="0"/>
    <s v="Acropora"/>
    <n v="11.31428571"/>
    <x v="0"/>
    <s v="June"/>
    <x v="4"/>
  </r>
  <r>
    <x v="0"/>
    <n v="2"/>
    <x v="0"/>
    <s v="Stylophora"/>
    <n v="6.9771428569999996"/>
    <x v="0"/>
    <s v="June"/>
    <x v="6"/>
  </r>
  <r>
    <x v="0"/>
    <n v="2"/>
    <x v="0"/>
    <s v="Favites"/>
    <n v="2.168571429"/>
    <x v="0"/>
    <s v="June"/>
    <x v="0"/>
  </r>
  <r>
    <x v="0"/>
    <n v="2"/>
    <x v="0"/>
    <s v="Favia "/>
    <n v="1.940714286"/>
    <x v="0"/>
    <s v="June"/>
    <x v="0"/>
  </r>
  <r>
    <x v="0"/>
    <n v="2"/>
    <x v="0"/>
    <s v="Stylophora"/>
    <n v="14.826428569999999"/>
    <x v="0"/>
    <s v="June"/>
    <x v="6"/>
  </r>
  <r>
    <x v="0"/>
    <n v="2"/>
    <x v="0"/>
    <s v="Favites"/>
    <n v="1.6421428570000001"/>
    <x v="0"/>
    <s v="June"/>
    <x v="0"/>
  </r>
  <r>
    <x v="0"/>
    <n v="2"/>
    <x v="0"/>
    <s v="Alveopora"/>
    <n v="21.12"/>
    <x v="1"/>
    <s v="June"/>
    <x v="0"/>
  </r>
  <r>
    <x v="0"/>
    <n v="2"/>
    <x v="0"/>
    <s v="Porites Massive"/>
    <n v="25.087857140000001"/>
    <x v="1"/>
    <s v="June"/>
    <x v="6"/>
  </r>
  <r>
    <x v="0"/>
    <n v="2"/>
    <x v="0"/>
    <s v="Alveopora"/>
    <n v="8.2028571429999992"/>
    <x v="0"/>
    <s v="June"/>
    <x v="0"/>
  </r>
  <r>
    <x v="0"/>
    <n v="2"/>
    <x v="0"/>
    <s v="Acropora"/>
    <n v="6.3957142859999996"/>
    <x v="0"/>
    <s v="June"/>
    <x v="6"/>
  </r>
  <r>
    <x v="0"/>
    <n v="2"/>
    <x v="0"/>
    <s v="Acropora"/>
    <n v="21.638571429999999"/>
    <x v="1"/>
    <s v="June"/>
    <x v="1"/>
  </r>
  <r>
    <x v="0"/>
    <n v="2"/>
    <x v="0"/>
    <s v="Stylophora"/>
    <n v="1.43"/>
    <x v="0"/>
    <s v="June"/>
    <x v="6"/>
  </r>
  <r>
    <x v="0"/>
    <n v="2"/>
    <x v="0"/>
    <s v="Favia "/>
    <n v="1.5085714290000001"/>
    <x v="0"/>
    <s v="June"/>
    <x v="6"/>
  </r>
  <r>
    <x v="0"/>
    <n v="2"/>
    <x v="0"/>
    <s v="Acropora"/>
    <n v="8.9571428569999991"/>
    <x v="0"/>
    <s v="June"/>
    <x v="5"/>
  </r>
  <r>
    <x v="0"/>
    <n v="2"/>
    <x v="0"/>
    <s v="Alveopora"/>
    <n v="2.6714285709999999"/>
    <x v="0"/>
    <s v="June"/>
    <x v="0"/>
  </r>
  <r>
    <x v="0"/>
    <n v="2"/>
    <x v="0"/>
    <s v="Stylophora"/>
    <n v="2.1371428570000002"/>
    <x v="0"/>
    <s v="June"/>
    <x v="6"/>
  </r>
  <r>
    <x v="0"/>
    <n v="2"/>
    <x v="0"/>
    <s v="Pavona"/>
    <n v="8.8392857140000007"/>
    <x v="0"/>
    <s v="June"/>
    <x v="6"/>
  </r>
  <r>
    <x v="0"/>
    <n v="2"/>
    <x v="0"/>
    <s v="Acropora"/>
    <n v="8.25"/>
    <x v="0"/>
    <s v="June"/>
    <x v="1"/>
  </r>
  <r>
    <x v="0"/>
    <n v="2"/>
    <x v="0"/>
    <s v="Porites Branching"/>
    <n v="5.5314285710000002"/>
    <x v="0"/>
    <s v="June"/>
    <x v="0"/>
  </r>
  <r>
    <x v="0"/>
    <n v="2"/>
    <x v="0"/>
    <s v="Acropora"/>
    <n v="6.4428571430000003"/>
    <x v="0"/>
    <s v="June"/>
    <x v="1"/>
  </r>
  <r>
    <x v="0"/>
    <n v="2"/>
    <x v="0"/>
    <s v="Acropora"/>
    <n v="7.9749999999999996"/>
    <x v="0"/>
    <s v="June"/>
    <x v="5"/>
  </r>
  <r>
    <x v="0"/>
    <n v="2"/>
    <x v="0"/>
    <s v="Favites"/>
    <n v="1.885714286"/>
    <x v="0"/>
    <s v="June"/>
    <x v="1"/>
  </r>
  <r>
    <x v="0"/>
    <n v="2"/>
    <x v="0"/>
    <s v="Platygyra"/>
    <n v="3.3"/>
    <x v="0"/>
    <s v="June"/>
    <x v="0"/>
  </r>
  <r>
    <x v="0"/>
    <n v="3"/>
    <x v="0"/>
    <s v="Porites Branching"/>
    <n v="10.198571429999999"/>
    <x v="0"/>
    <s v="June"/>
    <x v="5"/>
  </r>
  <r>
    <x v="0"/>
    <n v="3"/>
    <x v="0"/>
    <s v="Stylophora"/>
    <n v="4.95"/>
    <x v="0"/>
    <s v="June"/>
    <x v="6"/>
  </r>
  <r>
    <x v="0"/>
    <n v="3"/>
    <x v="0"/>
    <s v="Porites Massive"/>
    <n v="18.432857139999999"/>
    <x v="1"/>
    <s v="June"/>
    <x v="0"/>
  </r>
  <r>
    <x v="0"/>
    <n v="3"/>
    <x v="0"/>
    <s v="Porites Branching"/>
    <n v="89.924999999999997"/>
    <x v="2"/>
    <s v="June"/>
    <x v="6"/>
  </r>
  <r>
    <x v="0"/>
    <n v="3"/>
    <x v="0"/>
    <s v="Platygyra"/>
    <n v="8.6428571430000005"/>
    <x v="0"/>
    <s v="June"/>
    <x v="0"/>
  </r>
  <r>
    <x v="0"/>
    <n v="3"/>
    <x v="0"/>
    <s v="Favites"/>
    <n v="7.92"/>
    <x v="0"/>
    <s v="June"/>
    <x v="0"/>
  </r>
  <r>
    <x v="0"/>
    <n v="3"/>
    <x v="0"/>
    <s v="Stylophora"/>
    <n v="34.367142860000001"/>
    <x v="4"/>
    <s v="June"/>
    <x v="3"/>
  </r>
  <r>
    <x v="0"/>
    <n v="3"/>
    <x v="0"/>
    <s v="Stylophora"/>
    <n v="76.371428570000006"/>
    <x v="2"/>
    <s v="June"/>
    <x v="1"/>
  </r>
  <r>
    <x v="0"/>
    <n v="3"/>
    <x v="0"/>
    <s v="Pavona"/>
    <n v="13.01142857"/>
    <x v="0"/>
    <s v="June"/>
    <x v="0"/>
  </r>
  <r>
    <x v="0"/>
    <n v="3"/>
    <x v="0"/>
    <s v="Porites Branching"/>
    <n v="285.8428571"/>
    <x v="5"/>
    <s v="June"/>
    <x v="0"/>
  </r>
  <r>
    <x v="0"/>
    <n v="3"/>
    <x v="0"/>
    <s v="Porites Massive"/>
    <n v="21.78"/>
    <x v="1"/>
    <s v="June"/>
    <x v="6"/>
  </r>
  <r>
    <x v="0"/>
    <n v="3"/>
    <x v="0"/>
    <s v="Stylophora"/>
    <n v="34.626428570000002"/>
    <x v="4"/>
    <s v="June"/>
    <x v="6"/>
  </r>
  <r>
    <x v="0"/>
    <n v="3"/>
    <x v="0"/>
    <s v="Pavona"/>
    <n v="14.77928571"/>
    <x v="0"/>
    <s v="June"/>
    <x v="0"/>
  </r>
  <r>
    <x v="0"/>
    <n v="3"/>
    <x v="0"/>
    <s v="Porites Branching"/>
    <n v="8.4935714289999993"/>
    <x v="0"/>
    <s v="June"/>
    <x v="0"/>
  </r>
  <r>
    <x v="0"/>
    <n v="3"/>
    <x v="0"/>
    <s v="Stylophora"/>
    <n v="21.795714289999999"/>
    <x v="1"/>
    <s v="June"/>
    <x v="3"/>
  </r>
  <r>
    <x v="0"/>
    <n v="3"/>
    <x v="0"/>
    <s v="Porites Branching"/>
    <n v="103.7142857"/>
    <x v="6"/>
    <s v="June"/>
    <x v="6"/>
  </r>
  <r>
    <x v="0"/>
    <n v="3"/>
    <x v="0"/>
    <s v="Acropora"/>
    <n v="5.8928571429999996"/>
    <x v="0"/>
    <s v="June"/>
    <x v="6"/>
  </r>
  <r>
    <x v="0"/>
    <n v="3"/>
    <x v="0"/>
    <s v="Pavona"/>
    <n v="37.38428571"/>
    <x v="4"/>
    <s v="June"/>
    <x v="5"/>
  </r>
  <r>
    <x v="0"/>
    <n v="3"/>
    <x v="0"/>
    <s v="Pocillopora"/>
    <n v="8.0378571430000001"/>
    <x v="0"/>
    <s v="June"/>
    <x v="6"/>
  </r>
  <r>
    <x v="0"/>
    <n v="3"/>
    <x v="0"/>
    <s v="Stylophora"/>
    <n v="13.86"/>
    <x v="0"/>
    <s v="June"/>
    <x v="6"/>
  </r>
  <r>
    <x v="1"/>
    <n v="1"/>
    <x v="1"/>
    <s v="Pocillopora"/>
    <n v="1.8385714289999999"/>
    <x v="0"/>
    <s v="June"/>
    <x v="6"/>
  </r>
  <r>
    <x v="1"/>
    <n v="1"/>
    <x v="1"/>
    <s v="Porites Branching"/>
    <n v="1.940714286"/>
    <x v="0"/>
    <s v="June"/>
    <x v="0"/>
  </r>
  <r>
    <x v="1"/>
    <n v="1"/>
    <x v="1"/>
    <s v="Porites Branching"/>
    <n v="41.25"/>
    <x v="4"/>
    <s v="June"/>
    <x v="0"/>
  </r>
  <r>
    <x v="1"/>
    <n v="1"/>
    <x v="1"/>
    <s v="Porites Branching"/>
    <n v="2.1371428570000002"/>
    <x v="0"/>
    <s v="June"/>
    <x v="0"/>
  </r>
  <r>
    <x v="1"/>
    <n v="1"/>
    <x v="1"/>
    <s v="Porites Branching"/>
    <n v="14.025"/>
    <x v="0"/>
    <s v="June"/>
    <x v="6"/>
  </r>
  <r>
    <x v="1"/>
    <n v="1"/>
    <x v="1"/>
    <s v="Porites Branching"/>
    <n v="15.816428569999999"/>
    <x v="1"/>
    <s v="June"/>
    <x v="0"/>
  </r>
  <r>
    <x v="1"/>
    <n v="1"/>
    <x v="1"/>
    <s v="Pocillopora"/>
    <n v="2.938571429"/>
    <x v="0"/>
    <s v="June"/>
    <x v="6"/>
  </r>
  <r>
    <x v="1"/>
    <n v="1"/>
    <x v="1"/>
    <s v="Stylophora"/>
    <n v="2.121428571"/>
    <x v="0"/>
    <s v="June"/>
    <x v="6"/>
  </r>
  <r>
    <x v="1"/>
    <n v="1"/>
    <x v="1"/>
    <s v="Porites Branching"/>
    <n v="33.840714290000001"/>
    <x v="4"/>
    <s v="June"/>
    <x v="0"/>
  </r>
  <r>
    <x v="1"/>
    <n v="1"/>
    <x v="1"/>
    <s v="Pavona"/>
    <n v="1.940714286"/>
    <x v="0"/>
    <s v="June"/>
    <x v="0"/>
  </r>
  <r>
    <x v="1"/>
    <n v="1"/>
    <x v="1"/>
    <s v="Favia "/>
    <n v="2.042857143"/>
    <x v="0"/>
    <s v="June"/>
    <x v="0"/>
  </r>
  <r>
    <x v="1"/>
    <n v="1"/>
    <x v="1"/>
    <s v="Porites Branching"/>
    <n v="3.394285714"/>
    <x v="0"/>
    <s v="June"/>
    <x v="0"/>
  </r>
  <r>
    <x v="1"/>
    <n v="1"/>
    <x v="1"/>
    <s v="Porites Massive"/>
    <n v="4.5571428569999997"/>
    <x v="0"/>
    <s v="June"/>
    <x v="6"/>
  </r>
  <r>
    <x v="1"/>
    <n v="1"/>
    <x v="1"/>
    <s v="Pocillopora"/>
    <n v="2.9857142859999999"/>
    <x v="0"/>
    <s v="June"/>
    <x v="6"/>
  </r>
  <r>
    <x v="1"/>
    <n v="1"/>
    <x v="1"/>
    <s v="Porites Branching"/>
    <n v="3.9757142860000001"/>
    <x v="0"/>
    <s v="June"/>
    <x v="0"/>
  </r>
  <r>
    <x v="1"/>
    <n v="1"/>
    <x v="1"/>
    <s v="Favia "/>
    <n v="3.1349999999999998"/>
    <x v="0"/>
    <s v="June"/>
    <x v="6"/>
  </r>
  <r>
    <x v="1"/>
    <n v="1"/>
    <x v="1"/>
    <s v="Porites Branching"/>
    <n v="9.6014285709999996"/>
    <x v="0"/>
    <s v="June"/>
    <x v="0"/>
  </r>
  <r>
    <x v="1"/>
    <n v="1"/>
    <x v="1"/>
    <s v="Pavona"/>
    <n v="11.385"/>
    <x v="0"/>
    <s v="June"/>
    <x v="0"/>
  </r>
  <r>
    <x v="1"/>
    <n v="1"/>
    <x v="1"/>
    <s v="Porites Branching"/>
    <n v="10.371428570000001"/>
    <x v="0"/>
    <s v="June"/>
    <x v="0"/>
  </r>
  <r>
    <x v="1"/>
    <n v="1"/>
    <x v="1"/>
    <s v="Pavona"/>
    <n v="12.076428569999999"/>
    <x v="0"/>
    <s v="June"/>
    <x v="0"/>
  </r>
  <r>
    <x v="1"/>
    <n v="1"/>
    <x v="1"/>
    <s v="Stylophora"/>
    <n v="2.3885714290000002"/>
    <x v="0"/>
    <s v="June"/>
    <x v="3"/>
  </r>
  <r>
    <x v="1"/>
    <n v="1"/>
    <x v="1"/>
    <s v="Pocillopora"/>
    <n v="3.252857143"/>
    <x v="0"/>
    <s v="June"/>
    <x v="0"/>
  </r>
  <r>
    <x v="1"/>
    <n v="1"/>
    <x v="1"/>
    <s v="Porites Branching"/>
    <n v="37.950000000000003"/>
    <x v="4"/>
    <s v="June"/>
    <x v="0"/>
  </r>
  <r>
    <x v="1"/>
    <n v="1"/>
    <x v="1"/>
    <s v="Stylophora"/>
    <n v="126.72785709999999"/>
    <x v="5"/>
    <s v="June"/>
    <x v="5"/>
  </r>
  <r>
    <x v="1"/>
    <n v="1"/>
    <x v="1"/>
    <s v="Porites Branching"/>
    <n v="49.61"/>
    <x v="3"/>
    <s v="June"/>
    <x v="6"/>
  </r>
  <r>
    <x v="1"/>
    <n v="1"/>
    <x v="1"/>
    <s v="Pavona"/>
    <n v="3.4649999999999999"/>
    <x v="0"/>
    <s v="June"/>
    <x v="6"/>
  </r>
  <r>
    <x v="1"/>
    <n v="1"/>
    <x v="1"/>
    <s v="Porites Massive"/>
    <n v="10.952857140000001"/>
    <x v="0"/>
    <s v="June"/>
    <x v="0"/>
  </r>
  <r>
    <x v="1"/>
    <n v="1"/>
    <x v="1"/>
    <s v="Favites"/>
    <n v="14.92857143"/>
    <x v="0"/>
    <s v="June"/>
    <x v="0"/>
  </r>
  <r>
    <x v="1"/>
    <n v="1"/>
    <x v="1"/>
    <s v="Pavona"/>
    <n v="7.26"/>
    <x v="0"/>
    <s v="June"/>
    <x v="3"/>
  </r>
  <r>
    <x v="1"/>
    <n v="1"/>
    <x v="1"/>
    <s v="Porites Branching"/>
    <n v="9.0749999999999993"/>
    <x v="0"/>
    <s v="June"/>
    <x v="3"/>
  </r>
  <r>
    <x v="1"/>
    <n v="1"/>
    <x v="1"/>
    <s v="Stylophora"/>
    <n v="4.3214285710000002"/>
    <x v="0"/>
    <s v="June"/>
    <x v="3"/>
  </r>
  <r>
    <x v="1"/>
    <n v="1"/>
    <x v="1"/>
    <s v="Porites Branching"/>
    <n v="2.3571428569999999"/>
    <x v="0"/>
    <s v="June"/>
    <x v="3"/>
  </r>
  <r>
    <x v="1"/>
    <n v="1"/>
    <x v="1"/>
    <s v="Porites Massive"/>
    <n v="7.7942857139999999"/>
    <x v="0"/>
    <s v="June"/>
    <x v="0"/>
  </r>
  <r>
    <x v="1"/>
    <n v="1"/>
    <x v="1"/>
    <s v="Hydnophora"/>
    <n v="4.1878571429999996"/>
    <x v="0"/>
    <s v="June"/>
    <x v="6"/>
  </r>
  <r>
    <x v="1"/>
    <n v="1"/>
    <x v="1"/>
    <s v="Pavona"/>
    <n v="3.52"/>
    <x v="0"/>
    <s v="June"/>
    <x v="0"/>
  </r>
  <r>
    <x v="1"/>
    <n v="1"/>
    <x v="1"/>
    <s v="Stylophora"/>
    <n v="3.1349999999999998"/>
    <x v="0"/>
    <s v="June"/>
    <x v="6"/>
  </r>
  <r>
    <x v="1"/>
    <n v="2"/>
    <x v="1"/>
    <s v="Porites Branching"/>
    <n v="26.965714290000001"/>
    <x v="1"/>
    <s v="June"/>
    <x v="0"/>
  </r>
  <r>
    <x v="1"/>
    <n v="2"/>
    <x v="1"/>
    <s v="Stylophora"/>
    <n v="14.496428570000001"/>
    <x v="0"/>
    <s v="June"/>
    <x v="5"/>
  </r>
  <r>
    <x v="1"/>
    <n v="2"/>
    <x v="1"/>
    <s v="Porites Branching"/>
    <n v="10.15142857"/>
    <x v="0"/>
    <s v="June"/>
    <x v="6"/>
  </r>
  <r>
    <x v="1"/>
    <n v="2"/>
    <x v="1"/>
    <s v="Porites Branching"/>
    <n v="29.04"/>
    <x v="1"/>
    <s v="June"/>
    <x v="6"/>
  </r>
  <r>
    <x v="1"/>
    <n v="2"/>
    <x v="1"/>
    <s v="Stylophora"/>
    <n v="9.8528571429999996"/>
    <x v="0"/>
    <s v="June"/>
    <x v="5"/>
  </r>
  <r>
    <x v="1"/>
    <n v="2"/>
    <x v="1"/>
    <s v="Pavona"/>
    <n v="2.121428571"/>
    <x v="0"/>
    <s v="June"/>
    <x v="0"/>
  </r>
  <r>
    <x v="1"/>
    <n v="2"/>
    <x v="1"/>
    <s v="Stylophora"/>
    <n v="6.16"/>
    <x v="0"/>
    <s v="June"/>
    <x v="5"/>
  </r>
  <r>
    <x v="1"/>
    <n v="2"/>
    <x v="1"/>
    <s v="Porites Branching"/>
    <n v="47.01714286"/>
    <x v="3"/>
    <s v="June"/>
    <x v="0"/>
  </r>
  <r>
    <x v="1"/>
    <n v="2"/>
    <x v="1"/>
    <s v="Pavona"/>
    <n v="3.5750000000000002"/>
    <x v="0"/>
    <s v="June"/>
    <x v="6"/>
  </r>
  <r>
    <x v="1"/>
    <n v="2"/>
    <x v="1"/>
    <s v="Stylophora"/>
    <n v="3.8735714290000001"/>
    <x v="0"/>
    <s v="June"/>
    <x v="5"/>
  </r>
  <r>
    <x v="1"/>
    <n v="2"/>
    <x v="1"/>
    <s v="Porites Branching"/>
    <n v="17.324999999999999"/>
    <x v="1"/>
    <s v="June"/>
    <x v="0"/>
  </r>
  <r>
    <x v="1"/>
    <n v="2"/>
    <x v="1"/>
    <s v="Porites Branching"/>
    <n v="7.9514285710000001"/>
    <x v="0"/>
    <s v="June"/>
    <x v="0"/>
  </r>
  <r>
    <x v="1"/>
    <n v="2"/>
    <x v="1"/>
    <s v="Pavona"/>
    <n v="19.09285714"/>
    <x v="1"/>
    <s v="June"/>
    <x v="0"/>
  </r>
  <r>
    <x v="1"/>
    <n v="2"/>
    <x v="1"/>
    <s v="Porites Branching"/>
    <n v="5.28"/>
    <x v="0"/>
    <s v="June"/>
    <x v="6"/>
  </r>
  <r>
    <x v="1"/>
    <n v="2"/>
    <x v="1"/>
    <s v="Porites Branching"/>
    <n v="10.175000000000001"/>
    <x v="0"/>
    <s v="June"/>
    <x v="0"/>
  </r>
  <r>
    <x v="1"/>
    <n v="2"/>
    <x v="1"/>
    <s v="Pavona"/>
    <n v="29.071428569999998"/>
    <x v="1"/>
    <s v="June"/>
    <x v="3"/>
  </r>
  <r>
    <x v="1"/>
    <n v="2"/>
    <x v="1"/>
    <s v="Porites Branching"/>
    <n v="17.34857143"/>
    <x v="1"/>
    <s v="June"/>
    <x v="0"/>
  </r>
  <r>
    <x v="1"/>
    <n v="2"/>
    <x v="1"/>
    <s v="Porites Massive"/>
    <n v="12.54"/>
    <x v="0"/>
    <s v="June"/>
    <x v="6"/>
  </r>
  <r>
    <x v="1"/>
    <n v="2"/>
    <x v="1"/>
    <s v="Porites Massive"/>
    <n v="8.6978571430000002"/>
    <x v="0"/>
    <s v="June"/>
    <x v="6"/>
  </r>
  <r>
    <x v="1"/>
    <n v="2"/>
    <x v="1"/>
    <s v="Favia "/>
    <n v="4.667142857"/>
    <x v="0"/>
    <s v="June"/>
    <x v="0"/>
  </r>
  <r>
    <x v="1"/>
    <n v="2"/>
    <x v="1"/>
    <s v="Pavona"/>
    <n v="20.507142859999998"/>
    <x v="1"/>
    <s v="June"/>
    <x v="0"/>
  </r>
  <r>
    <x v="1"/>
    <n v="2"/>
    <x v="1"/>
    <s v="Porites Branching"/>
    <n v="25.527857139999998"/>
    <x v="1"/>
    <s v="June"/>
    <x v="0"/>
  </r>
  <r>
    <x v="1"/>
    <n v="2"/>
    <x v="1"/>
    <s v="Acropora"/>
    <n v="2.2628571430000002"/>
    <x v="0"/>
    <s v="June"/>
    <x v="4"/>
  </r>
  <r>
    <x v="1"/>
    <n v="2"/>
    <x v="1"/>
    <s v="Acropora"/>
    <n v="2.8364285709999999"/>
    <x v="0"/>
    <s v="June"/>
    <x v="4"/>
  </r>
  <r>
    <x v="1"/>
    <n v="2"/>
    <x v="1"/>
    <s v="Pocillopora"/>
    <n v="1.54"/>
    <x v="0"/>
    <s v="June"/>
    <x v="5"/>
  </r>
  <r>
    <x v="1"/>
    <n v="2"/>
    <x v="1"/>
    <s v="Stylophora"/>
    <n v="24.608571430000001"/>
    <x v="1"/>
    <s v="June"/>
    <x v="5"/>
  </r>
  <r>
    <x v="1"/>
    <n v="2"/>
    <x v="1"/>
    <s v="Pavona"/>
    <n v="3.5357142860000002"/>
    <x v="0"/>
    <s v="June"/>
    <x v="1"/>
  </r>
  <r>
    <x v="1"/>
    <n v="2"/>
    <x v="1"/>
    <s v="Pavona"/>
    <n v="16.617857140000002"/>
    <x v="1"/>
    <s v="June"/>
    <x v="0"/>
  </r>
  <r>
    <x v="1"/>
    <n v="2"/>
    <x v="1"/>
    <s v="Favites"/>
    <n v="2.1371428570000002"/>
    <x v="0"/>
    <s v="June"/>
    <x v="0"/>
  </r>
  <r>
    <x v="1"/>
    <n v="2"/>
    <x v="1"/>
    <s v="Favites"/>
    <n v="4.6985714290000002"/>
    <x v="0"/>
    <s v="June"/>
    <x v="0"/>
  </r>
  <r>
    <x v="1"/>
    <n v="2"/>
    <x v="1"/>
    <s v="Stylophora"/>
    <n v="6.05"/>
    <x v="0"/>
    <s v="June"/>
    <x v="4"/>
  </r>
  <r>
    <x v="1"/>
    <n v="2"/>
    <x v="1"/>
    <s v="Pocillopora"/>
    <n v="6.4114285710000001"/>
    <x v="0"/>
    <s v="June"/>
    <x v="5"/>
  </r>
  <r>
    <x v="1"/>
    <n v="2"/>
    <x v="1"/>
    <s v="Pocillopora"/>
    <n v="6.5057142859999999"/>
    <x v="0"/>
    <s v="June"/>
    <x v="4"/>
  </r>
  <r>
    <x v="1"/>
    <n v="2"/>
    <x v="1"/>
    <s v="Pavona"/>
    <n v="13.43571429"/>
    <x v="0"/>
    <s v="June"/>
    <x v="6"/>
  </r>
  <r>
    <x v="1"/>
    <n v="2"/>
    <x v="1"/>
    <s v="Stylophora"/>
    <n v="8.0378571430000001"/>
    <x v="0"/>
    <s v="June"/>
    <x v="6"/>
  </r>
  <r>
    <x v="1"/>
    <n v="2"/>
    <x v="1"/>
    <s v="Porites Branching"/>
    <n v="7.747142857"/>
    <x v="0"/>
    <s v="June"/>
    <x v="0"/>
  </r>
  <r>
    <x v="1"/>
    <n v="2"/>
    <x v="1"/>
    <s v="Favia "/>
    <n v="2.4042857139999998"/>
    <x v="0"/>
    <s v="June"/>
    <x v="4"/>
  </r>
  <r>
    <x v="1"/>
    <n v="2"/>
    <x v="1"/>
    <s v="Porites Branching"/>
    <n v="21.12"/>
    <x v="1"/>
    <s v="June"/>
    <x v="0"/>
  </r>
  <r>
    <x v="1"/>
    <n v="2"/>
    <x v="1"/>
    <s v="Porites Massive"/>
    <n v="11.164999999999999"/>
    <x v="0"/>
    <s v="June"/>
    <x v="3"/>
  </r>
  <r>
    <x v="1"/>
    <n v="3"/>
    <x v="1"/>
    <s v="Porites Branching"/>
    <n v="33.707142859999998"/>
    <x v="4"/>
    <s v="June"/>
    <x v="1"/>
  </r>
  <r>
    <x v="1"/>
    <n v="3"/>
    <x v="1"/>
    <s v="Platygyra"/>
    <n v="16.829999999999998"/>
    <x v="1"/>
    <s v="June"/>
    <x v="0"/>
  </r>
  <r>
    <x v="1"/>
    <n v="3"/>
    <x v="1"/>
    <s v="Porites Massive"/>
    <n v="145.29428569999999"/>
    <x v="5"/>
    <s v="June"/>
    <x v="1"/>
  </r>
  <r>
    <x v="1"/>
    <n v="3"/>
    <x v="1"/>
    <s v="Porites Branching"/>
    <n v="54.308571430000001"/>
    <x v="3"/>
    <s v="June"/>
    <x v="1"/>
  </r>
  <r>
    <x v="1"/>
    <n v="3"/>
    <x v="1"/>
    <s v="Platygyra"/>
    <n v="16.940000000000001"/>
    <x v="1"/>
    <s v="June"/>
    <x v="0"/>
  </r>
  <r>
    <x v="1"/>
    <n v="3"/>
    <x v="1"/>
    <s v="Acropora"/>
    <n v="3.4335714290000001"/>
    <x v="0"/>
    <s v="June"/>
    <x v="2"/>
  </r>
  <r>
    <x v="1"/>
    <n v="3"/>
    <x v="1"/>
    <s v="Favites"/>
    <n v="5.5157142859999997"/>
    <x v="0"/>
    <s v="June"/>
    <x v="0"/>
  </r>
  <r>
    <x v="1"/>
    <n v="3"/>
    <x v="1"/>
    <s v="Porites Massive"/>
    <n v="34.1"/>
    <x v="4"/>
    <s v="June"/>
    <x v="6"/>
  </r>
  <r>
    <x v="1"/>
    <n v="3"/>
    <x v="1"/>
    <s v="Porites Branching"/>
    <n v="76.135714289999996"/>
    <x v="2"/>
    <s v="June"/>
    <x v="1"/>
  </r>
  <r>
    <x v="1"/>
    <n v="3"/>
    <x v="1"/>
    <s v="Platygyra"/>
    <n v="20.02"/>
    <x v="1"/>
    <s v="June"/>
    <x v="6"/>
  </r>
  <r>
    <x v="1"/>
    <n v="3"/>
    <x v="1"/>
    <s v="Porites Massive"/>
    <n v="42.57"/>
    <x v="4"/>
    <s v="June"/>
    <x v="1"/>
  </r>
  <r>
    <x v="1"/>
    <n v="3"/>
    <x v="1"/>
    <s v="Acropora"/>
    <n v="7.000714286"/>
    <x v="0"/>
    <s v="June"/>
    <x v="0"/>
  </r>
  <r>
    <x v="1"/>
    <n v="3"/>
    <x v="1"/>
    <s v="Porites Branching"/>
    <n v="30.069285709999999"/>
    <x v="4"/>
    <s v="June"/>
    <x v="0"/>
  </r>
  <r>
    <x v="1"/>
    <n v="3"/>
    <x v="1"/>
    <s v="Porites Branching"/>
    <n v="28.95357143"/>
    <x v="1"/>
    <s v="June"/>
    <x v="1"/>
  </r>
  <r>
    <x v="1"/>
    <n v="3"/>
    <x v="1"/>
    <s v="Porites Branching"/>
    <n v="27.067857140000001"/>
    <x v="1"/>
    <s v="June"/>
    <x v="0"/>
  </r>
  <r>
    <x v="1"/>
    <n v="3"/>
    <x v="1"/>
    <s v="Porites Branching"/>
    <n v="50.285714290000001"/>
    <x v="3"/>
    <s v="June"/>
    <x v="0"/>
  </r>
  <r>
    <x v="1"/>
    <n v="3"/>
    <x v="1"/>
    <s v="Favia "/>
    <n v="2.09"/>
    <x v="0"/>
    <s v="June"/>
    <x v="0"/>
  </r>
  <r>
    <x v="1"/>
    <n v="3"/>
    <x v="1"/>
    <s v="Porites Branching"/>
    <n v="38.82214286"/>
    <x v="4"/>
    <s v="June"/>
    <x v="6"/>
  </r>
  <r>
    <x v="1"/>
    <n v="3"/>
    <x v="1"/>
    <s v="Porites Branching"/>
    <n v="48.910714290000001"/>
    <x v="3"/>
    <s v="June"/>
    <x v="4"/>
  </r>
  <r>
    <x v="1"/>
    <n v="3"/>
    <x v="1"/>
    <s v="Porites Branching"/>
    <n v="5.1857142859999996"/>
    <x v="0"/>
    <s v="June"/>
    <x v="4"/>
  </r>
  <r>
    <x v="1"/>
    <n v="3"/>
    <x v="1"/>
    <s v="Porites Branching"/>
    <n v="10.112142860000001"/>
    <x v="0"/>
    <s v="June"/>
    <x v="0"/>
  </r>
  <r>
    <x v="1"/>
    <n v="3"/>
    <x v="1"/>
    <s v="Porites Massive"/>
    <n v="19.64285714"/>
    <x v="1"/>
    <s v="June"/>
    <x v="0"/>
  </r>
  <r>
    <x v="1"/>
    <n v="3"/>
    <x v="1"/>
    <s v="Porites Massive"/>
    <n v="4.7142857139999998"/>
    <x v="0"/>
    <s v="June"/>
    <x v="0"/>
  </r>
  <r>
    <x v="1"/>
    <n v="3"/>
    <x v="1"/>
    <s v="Porites Branching"/>
    <n v="14.14285714"/>
    <x v="0"/>
    <s v="June"/>
    <x v="1"/>
  </r>
  <r>
    <x v="1"/>
    <n v="3"/>
    <x v="1"/>
    <s v="Favites"/>
    <n v="1.532142857"/>
    <x v="0"/>
    <s v="June"/>
    <x v="6"/>
  </r>
  <r>
    <x v="1"/>
    <n v="3"/>
    <x v="1"/>
    <s v="Porites Massive"/>
    <n v="13.372857140000001"/>
    <x v="0"/>
    <s v="June"/>
    <x v="4"/>
  </r>
  <r>
    <x v="1"/>
    <n v="3"/>
    <x v="1"/>
    <s v="Favites"/>
    <n v="1.885714286"/>
    <x v="0"/>
    <s v="June"/>
    <x v="4"/>
  </r>
  <r>
    <x v="1"/>
    <n v="3"/>
    <x v="1"/>
    <s v="Favites"/>
    <n v="2.2392857140000002"/>
    <x v="0"/>
    <s v="June"/>
    <x v="6"/>
  </r>
  <r>
    <x v="4"/>
    <n v="1"/>
    <x v="0"/>
    <s v="Porites Branching"/>
    <n v="6.128571429"/>
    <x v="0"/>
    <s v="June"/>
    <x v="0"/>
  </r>
  <r>
    <x v="4"/>
    <n v="1"/>
    <x v="0"/>
    <s v="Acropora"/>
    <n v="3.1349999999999998"/>
    <x v="0"/>
    <s v="June"/>
    <x v="6"/>
  </r>
  <r>
    <x v="4"/>
    <n v="1"/>
    <x v="0"/>
    <s v="Pocillopora"/>
    <n v="0.84857142900000004"/>
    <x v="0"/>
    <s v="June"/>
    <x v="6"/>
  </r>
  <r>
    <x v="4"/>
    <n v="1"/>
    <x v="0"/>
    <s v="Porites Massive"/>
    <n v="29.00857143"/>
    <x v="1"/>
    <s v="June"/>
    <x v="0"/>
  </r>
  <r>
    <x v="4"/>
    <n v="1"/>
    <x v="0"/>
    <s v="Favia "/>
    <n v="5.6964285710000002"/>
    <x v="0"/>
    <s v="June"/>
    <x v="0"/>
  </r>
  <r>
    <x v="4"/>
    <n v="1"/>
    <x v="0"/>
    <s v="Platygyra"/>
    <n v="1.532142857"/>
    <x v="0"/>
    <s v="June"/>
    <x v="6"/>
  </r>
  <r>
    <x v="4"/>
    <n v="1"/>
    <x v="0"/>
    <s v="Pocillopora"/>
    <n v="3.582857143"/>
    <x v="0"/>
    <s v="June"/>
    <x v="5"/>
  </r>
  <r>
    <x v="4"/>
    <n v="1"/>
    <x v="0"/>
    <s v="Porites Massive"/>
    <n v="24.577142859999999"/>
    <x v="1"/>
    <s v="June"/>
    <x v="0"/>
  </r>
  <r>
    <x v="4"/>
    <n v="1"/>
    <x v="0"/>
    <s v="Acropora"/>
    <n v="1.98"/>
    <x v="0"/>
    <s v="June"/>
    <x v="0"/>
  </r>
  <r>
    <x v="4"/>
    <n v="1"/>
    <x v="0"/>
    <s v="Acropora"/>
    <n v="18.432857139999999"/>
    <x v="1"/>
    <s v="June"/>
    <x v="0"/>
  </r>
  <r>
    <x v="4"/>
    <n v="1"/>
    <x v="0"/>
    <s v="Pocillopora"/>
    <n v="3.63"/>
    <x v="0"/>
    <s v="June"/>
    <x v="5"/>
  </r>
  <r>
    <x v="4"/>
    <n v="1"/>
    <x v="0"/>
    <s v="Pocillopora"/>
    <n v="2.9464285710000002"/>
    <x v="0"/>
    <s v="June"/>
    <x v="0"/>
  </r>
  <r>
    <x v="4"/>
    <n v="1"/>
    <x v="0"/>
    <s v="Favites"/>
    <n v="2.8285714290000001"/>
    <x v="0"/>
    <s v="June"/>
    <x v="0"/>
  </r>
  <r>
    <x v="4"/>
    <n v="1"/>
    <x v="0"/>
    <s v="Favites"/>
    <n v="1.5557142859999999"/>
    <x v="0"/>
    <s v="June"/>
    <x v="0"/>
  </r>
  <r>
    <x v="4"/>
    <n v="1"/>
    <x v="0"/>
    <s v="Porites Massive"/>
    <n v="23.312142860000002"/>
    <x v="1"/>
    <s v="June"/>
    <x v="3"/>
  </r>
  <r>
    <x v="4"/>
    <n v="1"/>
    <x v="0"/>
    <s v="Acropora"/>
    <n v="8.8864285709999997"/>
    <x v="0"/>
    <s v="June"/>
    <x v="3"/>
  </r>
  <r>
    <x v="4"/>
    <n v="1"/>
    <x v="0"/>
    <s v="Porites Massive"/>
    <n v="49.900714290000003"/>
    <x v="3"/>
    <s v="June"/>
    <x v="6"/>
  </r>
  <r>
    <x v="4"/>
    <n v="1"/>
    <x v="0"/>
    <s v="Acropora"/>
    <n v="3.252857143"/>
    <x v="0"/>
    <s v="June"/>
    <x v="5"/>
  </r>
  <r>
    <x v="4"/>
    <n v="1"/>
    <x v="0"/>
    <s v="Porites Massive"/>
    <n v="77.22"/>
    <x v="2"/>
    <s v="June"/>
    <x v="6"/>
  </r>
  <r>
    <x v="4"/>
    <n v="1"/>
    <x v="0"/>
    <s v="Stylophora"/>
    <n v="2.64"/>
    <x v="0"/>
    <s v="June"/>
    <x v="0"/>
  </r>
  <r>
    <x v="4"/>
    <n v="1"/>
    <x v="0"/>
    <s v="Pocillopora"/>
    <n v="7.59"/>
    <x v="0"/>
    <s v="June"/>
    <x v="6"/>
  </r>
  <r>
    <x v="4"/>
    <n v="1"/>
    <x v="0"/>
    <s v="Acropora"/>
    <n v="3.2057142860000001"/>
    <x v="0"/>
    <s v="June"/>
    <x v="6"/>
  </r>
  <r>
    <x v="4"/>
    <n v="1"/>
    <x v="0"/>
    <s v="Pocillopora"/>
    <n v="0.495"/>
    <x v="0"/>
    <s v="June"/>
    <x v="5"/>
  </r>
  <r>
    <x v="4"/>
    <n v="1"/>
    <x v="0"/>
    <s v="Acropora"/>
    <n v="5.0599999999999996"/>
    <x v="0"/>
    <s v="June"/>
    <x v="0"/>
  </r>
  <r>
    <x v="4"/>
    <n v="1"/>
    <x v="0"/>
    <s v="Pocillopora"/>
    <n v="2.75"/>
    <x v="0"/>
    <s v="June"/>
    <x v="5"/>
  </r>
  <r>
    <x v="4"/>
    <n v="1"/>
    <x v="0"/>
    <s v="Porites Massive"/>
    <n v="4.9421428570000003"/>
    <x v="0"/>
    <s v="June"/>
    <x v="6"/>
  </r>
  <r>
    <x v="4"/>
    <n v="1"/>
    <x v="0"/>
    <s v="Favia "/>
    <n v="1.940714286"/>
    <x v="0"/>
    <s v="June"/>
    <x v="0"/>
  </r>
  <r>
    <x v="4"/>
    <n v="1"/>
    <x v="0"/>
    <s v="Pocillopora"/>
    <n v="35.702857139999999"/>
    <x v="4"/>
    <s v="June"/>
    <x v="6"/>
  </r>
  <r>
    <x v="4"/>
    <n v="1"/>
    <x v="0"/>
    <s v="Platygyra"/>
    <n v="2.4514285710000001"/>
    <x v="0"/>
    <s v="June"/>
    <x v="6"/>
  </r>
  <r>
    <x v="4"/>
    <n v="1"/>
    <x v="0"/>
    <s v="Stylophora"/>
    <n v="5.3585714290000004"/>
    <x v="0"/>
    <s v="June"/>
    <x v="5"/>
  </r>
  <r>
    <x v="4"/>
    <n v="1"/>
    <x v="0"/>
    <s v="Acropora"/>
    <n v="1.7678571430000001"/>
    <x v="0"/>
    <s v="June"/>
    <x v="5"/>
  </r>
  <r>
    <x v="4"/>
    <n v="1"/>
    <x v="0"/>
    <s v="Pocillopora"/>
    <n v="2.0742857140000002"/>
    <x v="0"/>
    <s v="June"/>
    <x v="5"/>
  </r>
  <r>
    <x v="4"/>
    <n v="1"/>
    <x v="0"/>
    <s v="Acropora"/>
    <n v="2.121428571"/>
    <x v="0"/>
    <s v="June"/>
    <x v="6"/>
  </r>
  <r>
    <x v="4"/>
    <n v="1"/>
    <x v="0"/>
    <s v="Platygyra"/>
    <n v="7.0714285710000002"/>
    <x v="0"/>
    <s v="June"/>
    <x v="5"/>
  </r>
  <r>
    <x v="4"/>
    <n v="1"/>
    <x v="0"/>
    <s v="Porites Massive"/>
    <n v="252.56"/>
    <x v="5"/>
    <s v="June"/>
    <x v="0"/>
  </r>
  <r>
    <x v="4"/>
    <n v="1"/>
    <x v="0"/>
    <s v="Acropora"/>
    <n v="2.938571429"/>
    <x v="0"/>
    <s v="June"/>
    <x v="0"/>
  </r>
  <r>
    <x v="4"/>
    <n v="1"/>
    <x v="0"/>
    <s v="Porites Massive"/>
    <n v="33.911428569999998"/>
    <x v="4"/>
    <s v="June"/>
    <x v="0"/>
  </r>
  <r>
    <x v="4"/>
    <n v="1"/>
    <x v="0"/>
    <s v="Pocillopora"/>
    <n v="2.8050000000000002"/>
    <x v="0"/>
    <s v="June"/>
    <x v="5"/>
  </r>
  <r>
    <x v="4"/>
    <n v="1"/>
    <x v="0"/>
    <s v="Porites Massive"/>
    <n v="8.7214285710000006"/>
    <x v="0"/>
    <s v="June"/>
    <x v="0"/>
  </r>
  <r>
    <x v="4"/>
    <n v="1"/>
    <x v="0"/>
    <s v="Porites Massive"/>
    <n v="110.9821429"/>
    <x v="7"/>
    <s v="June"/>
    <x v="0"/>
  </r>
  <r>
    <x v="4"/>
    <n v="1"/>
    <x v="0"/>
    <s v="Pocillopora"/>
    <n v="9.664285714"/>
    <x v="0"/>
    <s v="June"/>
    <x v="1"/>
  </r>
  <r>
    <x v="4"/>
    <n v="1"/>
    <x v="0"/>
    <s v="Stylophora"/>
    <n v="2.4042857139999998"/>
    <x v="0"/>
    <s v="June"/>
    <x v="5"/>
  </r>
  <r>
    <x v="4"/>
    <n v="1"/>
    <x v="0"/>
    <s v="Platygyra"/>
    <n v="23.335714289999999"/>
    <x v="1"/>
    <s v="June"/>
    <x v="1"/>
  </r>
  <r>
    <x v="4"/>
    <n v="3"/>
    <x v="0"/>
    <s v="Acropora"/>
    <n v="18.071428569999998"/>
    <x v="1"/>
    <s v="June"/>
    <x v="6"/>
  </r>
  <r>
    <x v="4"/>
    <n v="3"/>
    <x v="0"/>
    <s v="Platygyra"/>
    <n v="66.47142857"/>
    <x v="2"/>
    <s v="June"/>
    <x v="0"/>
  </r>
  <r>
    <x v="4"/>
    <n v="3"/>
    <x v="0"/>
    <s v="Pocillopora"/>
    <n v="2.687142857"/>
    <x v="0"/>
    <s v="June"/>
    <x v="5"/>
  </r>
  <r>
    <x v="4"/>
    <n v="3"/>
    <x v="0"/>
    <s v="Stylophora"/>
    <n v="25.292142859999998"/>
    <x v="1"/>
    <s v="June"/>
    <x v="5"/>
  </r>
  <r>
    <x v="4"/>
    <n v="3"/>
    <x v="0"/>
    <s v="Hydnophora"/>
    <n v="3.96"/>
    <x v="0"/>
    <s v="June"/>
    <x v="5"/>
  </r>
  <r>
    <x v="4"/>
    <n v="3"/>
    <x v="0"/>
    <s v="Porites Massive"/>
    <n v="4.667142857"/>
    <x v="0"/>
    <s v="June"/>
    <x v="3"/>
  </r>
  <r>
    <x v="4"/>
    <n v="3"/>
    <x v="0"/>
    <s v="Acropora"/>
    <n v="4.5178571429999996"/>
    <x v="0"/>
    <s v="June"/>
    <x v="3"/>
  </r>
  <r>
    <x v="4"/>
    <n v="3"/>
    <x v="0"/>
    <s v="Favites"/>
    <n v="3.0721428569999998"/>
    <x v="0"/>
    <s v="June"/>
    <x v="3"/>
  </r>
  <r>
    <x v="4"/>
    <n v="3"/>
    <x v="0"/>
    <s v="Pocillopora"/>
    <n v="3.4728571430000001"/>
    <x v="0"/>
    <s v="June"/>
    <x v="5"/>
  </r>
  <r>
    <x v="4"/>
    <n v="3"/>
    <x v="0"/>
    <s v="Stylophora"/>
    <n v="3.7949999999999999"/>
    <x v="0"/>
    <s v="June"/>
    <x v="5"/>
  </r>
  <r>
    <x v="4"/>
    <n v="3"/>
    <x v="0"/>
    <s v="Pocillopora"/>
    <n v="7.7628571429999997"/>
    <x v="0"/>
    <s v="June"/>
    <x v="5"/>
  </r>
  <r>
    <x v="4"/>
    <n v="3"/>
    <x v="0"/>
    <s v="Acropora"/>
    <n v="3.52"/>
    <x v="0"/>
    <s v="June"/>
    <x v="6"/>
  </r>
  <r>
    <x v="4"/>
    <n v="3"/>
    <x v="0"/>
    <s v="Pocillopora"/>
    <n v="7.291428571"/>
    <x v="0"/>
    <s v="June"/>
    <x v="5"/>
  </r>
  <r>
    <x v="4"/>
    <n v="3"/>
    <x v="0"/>
    <s v="Pocillopora"/>
    <n v="6.3642857140000002"/>
    <x v="0"/>
    <s v="June"/>
    <x v="5"/>
  </r>
  <r>
    <x v="4"/>
    <n v="3"/>
    <x v="0"/>
    <s v="Stylophora"/>
    <n v="3.2685714290000001"/>
    <x v="0"/>
    <s v="June"/>
    <x v="5"/>
  </r>
  <r>
    <x v="4"/>
    <n v="3"/>
    <x v="0"/>
    <s v="Acropora"/>
    <n v="5.4214285709999999"/>
    <x v="0"/>
    <s v="June"/>
    <x v="6"/>
  </r>
  <r>
    <x v="4"/>
    <n v="3"/>
    <x v="0"/>
    <s v="Porites Branching"/>
    <n v="27.067857140000001"/>
    <x v="1"/>
    <s v="June"/>
    <x v="5"/>
  </r>
  <r>
    <x v="4"/>
    <n v="3"/>
    <x v="0"/>
    <s v="Porites Massive"/>
    <n v="272.84714289999999"/>
    <x v="5"/>
    <s v="June"/>
    <x v="0"/>
  </r>
  <r>
    <x v="4"/>
    <n v="3"/>
    <x v="0"/>
    <s v="Acropora"/>
    <n v="11.243571429999999"/>
    <x v="0"/>
    <s v="June"/>
    <x v="6"/>
  </r>
  <r>
    <x v="4"/>
    <n v="3"/>
    <x v="0"/>
    <s v="Stylophora"/>
    <n v="4.125"/>
    <x v="0"/>
    <s v="June"/>
    <x v="5"/>
  </r>
  <r>
    <x v="4"/>
    <n v="3"/>
    <x v="0"/>
    <s v="Favites"/>
    <n v="10.56"/>
    <x v="0"/>
    <s v="June"/>
    <x v="6"/>
  </r>
  <r>
    <x v="4"/>
    <n v="3"/>
    <x v="0"/>
    <s v="Porites Massive"/>
    <n v="30.132142859999998"/>
    <x v="4"/>
    <s v="June"/>
    <x v="0"/>
  </r>
  <r>
    <x v="4"/>
    <n v="3"/>
    <x v="0"/>
    <s v="Stylophora"/>
    <n v="6.8671428570000002"/>
    <x v="0"/>
    <s v="June"/>
    <x v="5"/>
  </r>
  <r>
    <x v="4"/>
    <n v="3"/>
    <x v="0"/>
    <s v="Stylophora"/>
    <n v="6.6785714289999998"/>
    <x v="0"/>
    <s v="June"/>
    <x v="5"/>
  </r>
  <r>
    <x v="4"/>
    <n v="3"/>
    <x v="0"/>
    <s v="Acropora"/>
    <n v="12.375"/>
    <x v="0"/>
    <s v="June"/>
    <x v="3"/>
  </r>
  <r>
    <x v="4"/>
    <n v="3"/>
    <x v="0"/>
    <s v="Stylophora"/>
    <n v="3.4335714290000001"/>
    <x v="0"/>
    <s v="June"/>
    <x v="5"/>
  </r>
  <r>
    <x v="4"/>
    <n v="3"/>
    <x v="0"/>
    <s v="Gorniopora "/>
    <n v="86.734999999999999"/>
    <x v="2"/>
    <s v="June"/>
    <x v="1"/>
  </r>
  <r>
    <x v="4"/>
    <n v="3"/>
    <x v="0"/>
    <s v="Stylophora"/>
    <n v="3.9285714289999998"/>
    <x v="0"/>
    <s v="June"/>
    <x v="5"/>
  </r>
  <r>
    <x v="4"/>
    <n v="3"/>
    <x v="0"/>
    <s v="Porites Massive"/>
    <n v="3.417857143"/>
    <x v="0"/>
    <s v="June"/>
    <x v="3"/>
  </r>
  <r>
    <x v="4"/>
    <n v="3"/>
    <x v="0"/>
    <s v="Stylophora"/>
    <n v="6.7885714290000001"/>
    <x v="0"/>
    <s v="June"/>
    <x v="5"/>
  </r>
  <r>
    <x v="4"/>
    <n v="3"/>
    <x v="0"/>
    <s v="Platygyra"/>
    <n v="24.608571430000001"/>
    <x v="1"/>
    <s v="June"/>
    <x v="0"/>
  </r>
  <r>
    <x v="4"/>
    <n v="3"/>
    <x v="0"/>
    <s v="Stylophora"/>
    <n v="4.29"/>
    <x v="0"/>
    <s v="June"/>
    <x v="5"/>
  </r>
  <r>
    <x v="4"/>
    <n v="3"/>
    <x v="0"/>
    <s v="Acropora"/>
    <n v="2.2628571430000002"/>
    <x v="0"/>
    <s v="June"/>
    <x v="6"/>
  </r>
  <r>
    <x v="4"/>
    <n v="3"/>
    <x v="0"/>
    <s v="Favites"/>
    <n v="1.736428571"/>
    <x v="0"/>
    <s v="June"/>
    <x v="3"/>
  </r>
  <r>
    <x v="4"/>
    <n v="3"/>
    <x v="0"/>
    <s v="Stylophora"/>
    <n v="1.2257142860000001"/>
    <x v="0"/>
    <s v="June"/>
    <x v="5"/>
  </r>
  <r>
    <x v="4"/>
    <n v="3"/>
    <x v="0"/>
    <s v="Stylophora"/>
    <n v="2.1371428570000002"/>
    <x v="0"/>
    <s v="June"/>
    <x v="3"/>
  </r>
  <r>
    <x v="4"/>
    <n v="3"/>
    <x v="0"/>
    <s v="Stylophora"/>
    <n v="1.469285714"/>
    <x v="0"/>
    <s v="June"/>
    <x v="3"/>
  </r>
  <r>
    <x v="4"/>
    <n v="3"/>
    <x v="0"/>
    <s v="Stylophora"/>
    <n v="1.1235714290000001"/>
    <x v="0"/>
    <s v="June"/>
    <x v="3"/>
  </r>
  <r>
    <x v="4"/>
    <n v="3"/>
    <x v="0"/>
    <s v="Stylophora"/>
    <n v="1.602857143"/>
    <x v="0"/>
    <s v="June"/>
    <x v="3"/>
  </r>
  <r>
    <x v="4"/>
    <n v="3"/>
    <x v="0"/>
    <s v="Stylophora"/>
    <n v="0.86428571399999998"/>
    <x v="0"/>
    <s v="June"/>
    <x v="3"/>
  </r>
  <r>
    <x v="4"/>
    <n v="3"/>
    <x v="0"/>
    <s v="Acropora"/>
    <n v="1.736428571"/>
    <x v="0"/>
    <s v="June"/>
    <x v="6"/>
  </r>
  <r>
    <x v="4"/>
    <n v="3"/>
    <x v="0"/>
    <s v="Porites Massive"/>
    <n v="42.35"/>
    <x v="4"/>
    <s v="June"/>
    <x v="0"/>
  </r>
  <r>
    <x v="4"/>
    <n v="3"/>
    <x v="0"/>
    <s v="Stylophora"/>
    <n v="3.52"/>
    <x v="0"/>
    <s v="June"/>
    <x v="0"/>
  </r>
  <r>
    <x v="4"/>
    <n v="3"/>
    <x v="0"/>
    <s v="Porites Massive"/>
    <n v="314.2857143"/>
    <x v="5"/>
    <s v="June"/>
    <x v="6"/>
  </r>
  <r>
    <x v="4"/>
    <n v="3"/>
    <x v="0"/>
    <s v="Acropora"/>
    <n v="8.9571428569999991"/>
    <x v="0"/>
    <s v="June"/>
    <x v="6"/>
  </r>
  <r>
    <x v="4"/>
    <n v="3"/>
    <x v="0"/>
    <s v="Platygyra"/>
    <n v="44.33"/>
    <x v="4"/>
    <s v="June"/>
    <x v="6"/>
  </r>
  <r>
    <x v="4"/>
    <n v="3"/>
    <x v="0"/>
    <s v="Stylophora"/>
    <n v="1.98"/>
    <x v="0"/>
    <s v="June"/>
    <x v="5"/>
  </r>
  <r>
    <x v="4"/>
    <n v="3"/>
    <x v="0"/>
    <s v="Stylophora"/>
    <n v="9.8842857140000007"/>
    <x v="0"/>
    <s v="June"/>
    <x v="2"/>
  </r>
  <r>
    <x v="4"/>
    <n v="3"/>
    <x v="0"/>
    <s v="Favites"/>
    <n v="4.2428571430000002"/>
    <x v="0"/>
    <s v="June"/>
    <x v="0"/>
  </r>
  <r>
    <x v="4"/>
    <n v="3"/>
    <x v="0"/>
    <s v="Pocillopora"/>
    <n v="6.2857142860000002"/>
    <x v="0"/>
    <s v="June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2">
  <r>
    <s v="Kuruwitu"/>
    <n v="1"/>
    <s v="Fully protected"/>
    <x v="0"/>
    <n v="5.9635714289999999"/>
    <x v="0"/>
    <x v="0"/>
    <x v="0"/>
  </r>
  <r>
    <s v="Kuruwitu"/>
    <n v="1"/>
    <s v="Fully protected"/>
    <x v="1"/>
    <n v="1.131428571"/>
    <x v="0"/>
    <x v="0"/>
    <x v="0"/>
  </r>
  <r>
    <s v="Kuruwitu"/>
    <n v="1"/>
    <s v="Fully protected"/>
    <x v="2"/>
    <n v="7.7"/>
    <x v="0"/>
    <x v="0"/>
    <x v="0"/>
  </r>
  <r>
    <s v="Kuruwitu"/>
    <n v="1"/>
    <s v="Fully protected"/>
    <x v="3"/>
    <n v="7.7942857139999999"/>
    <x v="0"/>
    <x v="0"/>
    <x v="0"/>
  </r>
  <r>
    <s v="Kuruwitu"/>
    <n v="1"/>
    <s v="Fully protected"/>
    <x v="4"/>
    <n v="1.32"/>
    <x v="0"/>
    <x v="0"/>
    <x v="0"/>
  </r>
  <r>
    <s v="Kuruwitu"/>
    <n v="1"/>
    <s v="Fully protected"/>
    <x v="2"/>
    <n v="15.345000000000001"/>
    <x v="0"/>
    <x v="0"/>
    <x v="0"/>
  </r>
  <r>
    <s v="Kuruwitu"/>
    <n v="1"/>
    <s v="Fully protected"/>
    <x v="0"/>
    <n v="5.6964285710000002"/>
    <x v="0"/>
    <x v="0"/>
    <x v="0"/>
  </r>
  <r>
    <s v="Kuruwitu"/>
    <n v="1"/>
    <s v="Fully protected"/>
    <x v="5"/>
    <n v="1.98"/>
    <x v="0"/>
    <x v="0"/>
    <x v="0"/>
  </r>
  <r>
    <s v="Kuruwitu"/>
    <n v="1"/>
    <s v="Fully protected"/>
    <x v="0"/>
    <n v="8.8000000000000007"/>
    <x v="0"/>
    <x v="0"/>
    <x v="0"/>
  </r>
  <r>
    <s v="Kuruwitu"/>
    <n v="1"/>
    <s v="Fully protected"/>
    <x v="4"/>
    <n v="2.5142857140000001"/>
    <x v="0"/>
    <x v="0"/>
    <x v="0"/>
  </r>
  <r>
    <s v="Kuruwitu"/>
    <n v="1"/>
    <s v="Fully protected"/>
    <x v="2"/>
    <n v="20.239999999999998"/>
    <x v="0"/>
    <x v="0"/>
    <x v="0"/>
  </r>
  <r>
    <s v="Kuruwitu"/>
    <n v="1"/>
    <s v="Fully protected"/>
    <x v="5"/>
    <n v="4.667142857"/>
    <x v="0"/>
    <x v="0"/>
    <x v="0"/>
  </r>
  <r>
    <s v="Kuruwitu"/>
    <n v="1"/>
    <s v="Fully protected"/>
    <x v="5"/>
    <n v="4.1485714290000004"/>
    <x v="0"/>
    <x v="0"/>
    <x v="1"/>
  </r>
  <r>
    <s v="Kuruwitu"/>
    <n v="1"/>
    <s v="Fully protected"/>
    <x v="1"/>
    <n v="4.085714286"/>
    <x v="0"/>
    <x v="0"/>
    <x v="0"/>
  </r>
  <r>
    <s v="Kuruwitu"/>
    <n v="1"/>
    <s v="Fully protected"/>
    <x v="6"/>
    <n v="11.98214286"/>
    <x v="0"/>
    <x v="0"/>
    <x v="0"/>
  </r>
  <r>
    <s v="Kuruwitu"/>
    <n v="1"/>
    <s v="Fully protected"/>
    <x v="0"/>
    <n v="84.15"/>
    <x v="1"/>
    <x v="0"/>
    <x v="0"/>
  </r>
  <r>
    <s v="Kuruwitu"/>
    <n v="1"/>
    <s v="Fully protected"/>
    <x v="7"/>
    <n v="3.1114285709999998"/>
    <x v="0"/>
    <x v="0"/>
    <x v="0"/>
  </r>
  <r>
    <s v="Kuruwitu"/>
    <n v="1"/>
    <s v="Fully protected"/>
    <x v="7"/>
    <n v="50.678571429999998"/>
    <x v="2"/>
    <x v="0"/>
    <x v="0"/>
  </r>
  <r>
    <s v="Kuruwitu"/>
    <n v="1"/>
    <s v="Fully protected"/>
    <x v="5"/>
    <n v="10.371428570000001"/>
    <x v="0"/>
    <x v="0"/>
    <x v="1"/>
  </r>
  <r>
    <s v="Kuruwitu"/>
    <n v="1"/>
    <s v="Fully protected"/>
    <x v="2"/>
    <n v="11.031428569999999"/>
    <x v="0"/>
    <x v="0"/>
    <x v="0"/>
  </r>
  <r>
    <s v="Kuruwitu"/>
    <n v="1"/>
    <s v="Fully protected"/>
    <x v="7"/>
    <n v="11.75428571"/>
    <x v="0"/>
    <x v="0"/>
    <x v="0"/>
  </r>
  <r>
    <s v="Kuruwitu"/>
    <n v="1"/>
    <s v="Fully protected"/>
    <x v="0"/>
    <n v="27.10714286"/>
    <x v="3"/>
    <x v="0"/>
    <x v="0"/>
  </r>
  <r>
    <s v="Kuruwitu"/>
    <n v="1"/>
    <s v="Fully protected"/>
    <x v="7"/>
    <n v="19.014285709999999"/>
    <x v="0"/>
    <x v="0"/>
    <x v="0"/>
  </r>
  <r>
    <s v="Kuruwitu"/>
    <n v="1"/>
    <s v="Fully protected"/>
    <x v="5"/>
    <n v="1.4928571429999999"/>
    <x v="0"/>
    <x v="0"/>
    <x v="0"/>
  </r>
  <r>
    <s v="Kuruwitu"/>
    <n v="1"/>
    <s v="Fully protected"/>
    <x v="0"/>
    <n v="11.40857143"/>
    <x v="0"/>
    <x v="0"/>
    <x v="0"/>
  </r>
  <r>
    <s v="Kuruwitu"/>
    <n v="1"/>
    <s v="Fully protected"/>
    <x v="0"/>
    <n v="3.9285714289999998"/>
    <x v="0"/>
    <x v="0"/>
    <x v="0"/>
  </r>
  <r>
    <s v="Kuruwitu"/>
    <n v="2"/>
    <s v="Fully protected"/>
    <x v="2"/>
    <n v="3.6771428570000002"/>
    <x v="0"/>
    <x v="0"/>
    <x v="0"/>
  </r>
  <r>
    <s v="Kuruwitu"/>
    <n v="2"/>
    <s v="Fully protected"/>
    <x v="8"/>
    <n v="14.09571429"/>
    <x v="0"/>
    <x v="0"/>
    <x v="0"/>
  </r>
  <r>
    <s v="Kuruwitu"/>
    <n v="2"/>
    <s v="Fully protected"/>
    <x v="9"/>
    <n v="11.31428571"/>
    <x v="0"/>
    <x v="0"/>
    <x v="0"/>
  </r>
  <r>
    <s v="Kuruwitu"/>
    <n v="2"/>
    <s v="Fully protected"/>
    <x v="3"/>
    <n v="6.9771428569999996"/>
    <x v="0"/>
    <x v="0"/>
    <x v="0"/>
  </r>
  <r>
    <s v="Kuruwitu"/>
    <n v="2"/>
    <s v="Fully protected"/>
    <x v="1"/>
    <n v="2.168571429"/>
    <x v="0"/>
    <x v="0"/>
    <x v="0"/>
  </r>
  <r>
    <s v="Kuruwitu"/>
    <n v="2"/>
    <s v="Fully protected"/>
    <x v="4"/>
    <n v="1.940714286"/>
    <x v="0"/>
    <x v="0"/>
    <x v="0"/>
  </r>
  <r>
    <s v="Kuruwitu"/>
    <n v="2"/>
    <s v="Fully protected"/>
    <x v="3"/>
    <n v="14.826428569999999"/>
    <x v="0"/>
    <x v="0"/>
    <x v="0"/>
  </r>
  <r>
    <s v="Kuruwitu"/>
    <n v="2"/>
    <s v="Fully protected"/>
    <x v="1"/>
    <n v="1.6421428570000001"/>
    <x v="0"/>
    <x v="0"/>
    <x v="0"/>
  </r>
  <r>
    <s v="Kuruwitu"/>
    <n v="2"/>
    <s v="Fully protected"/>
    <x v="8"/>
    <n v="21.12"/>
    <x v="3"/>
    <x v="0"/>
    <x v="0"/>
  </r>
  <r>
    <s v="Kuruwitu"/>
    <n v="2"/>
    <s v="Fully protected"/>
    <x v="7"/>
    <n v="25.087857140000001"/>
    <x v="3"/>
    <x v="0"/>
    <x v="0"/>
  </r>
  <r>
    <s v="Kuruwitu"/>
    <n v="2"/>
    <s v="Fully protected"/>
    <x v="8"/>
    <n v="8.2028571429999992"/>
    <x v="0"/>
    <x v="0"/>
    <x v="0"/>
  </r>
  <r>
    <s v="Kuruwitu"/>
    <n v="2"/>
    <s v="Fully protected"/>
    <x v="9"/>
    <n v="6.3957142859999996"/>
    <x v="0"/>
    <x v="0"/>
    <x v="1"/>
  </r>
  <r>
    <s v="Kuruwitu"/>
    <n v="2"/>
    <s v="Fully protected"/>
    <x v="9"/>
    <n v="21.638571429999999"/>
    <x v="3"/>
    <x v="0"/>
    <x v="0"/>
  </r>
  <r>
    <s v="Kuruwitu"/>
    <n v="2"/>
    <s v="Fully protected"/>
    <x v="3"/>
    <n v="1.43"/>
    <x v="0"/>
    <x v="0"/>
    <x v="0"/>
  </r>
  <r>
    <s v="Kuruwitu"/>
    <n v="2"/>
    <s v="Fully protected"/>
    <x v="4"/>
    <n v="1.5085714290000001"/>
    <x v="0"/>
    <x v="0"/>
    <x v="0"/>
  </r>
  <r>
    <s v="Kuruwitu"/>
    <n v="2"/>
    <s v="Fully protected"/>
    <x v="9"/>
    <n v="8.9571428569999991"/>
    <x v="0"/>
    <x v="0"/>
    <x v="0"/>
  </r>
  <r>
    <s v="Kuruwitu"/>
    <n v="2"/>
    <s v="Fully protected"/>
    <x v="8"/>
    <n v="2.6714285709999999"/>
    <x v="0"/>
    <x v="0"/>
    <x v="0"/>
  </r>
  <r>
    <s v="Kuruwitu"/>
    <n v="2"/>
    <s v="Fully protected"/>
    <x v="3"/>
    <n v="2.1371428570000002"/>
    <x v="0"/>
    <x v="0"/>
    <x v="1"/>
  </r>
  <r>
    <s v="Kuruwitu"/>
    <n v="2"/>
    <s v="Fully protected"/>
    <x v="0"/>
    <n v="8.8392857140000007"/>
    <x v="0"/>
    <x v="0"/>
    <x v="0"/>
  </r>
  <r>
    <s v="Kuruwitu"/>
    <n v="2"/>
    <s v="Fully protected"/>
    <x v="9"/>
    <n v="8.25"/>
    <x v="0"/>
    <x v="0"/>
    <x v="0"/>
  </r>
  <r>
    <s v="Kuruwitu"/>
    <n v="2"/>
    <s v="Fully protected"/>
    <x v="2"/>
    <n v="5.5314285710000002"/>
    <x v="0"/>
    <x v="0"/>
    <x v="0"/>
  </r>
  <r>
    <s v="Kuruwitu"/>
    <n v="2"/>
    <s v="Fully protected"/>
    <x v="9"/>
    <n v="6.4428571430000003"/>
    <x v="0"/>
    <x v="0"/>
    <x v="0"/>
  </r>
  <r>
    <s v="Kuruwitu"/>
    <n v="2"/>
    <s v="Fully protected"/>
    <x v="9"/>
    <n v="7.9749999999999996"/>
    <x v="0"/>
    <x v="0"/>
    <x v="0"/>
  </r>
  <r>
    <s v="Kuruwitu"/>
    <n v="2"/>
    <s v="Fully protected"/>
    <x v="1"/>
    <n v="1.885714286"/>
    <x v="0"/>
    <x v="0"/>
    <x v="0"/>
  </r>
  <r>
    <s v="Kuruwitu"/>
    <n v="2"/>
    <s v="Fully protected"/>
    <x v="6"/>
    <n v="3.3"/>
    <x v="0"/>
    <x v="0"/>
    <x v="0"/>
  </r>
  <r>
    <s v="Kuruwitu"/>
    <n v="3"/>
    <s v="Fully protected"/>
    <x v="2"/>
    <n v="10.198571429999999"/>
    <x v="0"/>
    <x v="0"/>
    <x v="0"/>
  </r>
  <r>
    <s v="Kuruwitu"/>
    <n v="3"/>
    <s v="Fully protected"/>
    <x v="3"/>
    <n v="4.95"/>
    <x v="0"/>
    <x v="0"/>
    <x v="1"/>
  </r>
  <r>
    <s v="Kuruwitu"/>
    <n v="3"/>
    <s v="Fully protected"/>
    <x v="7"/>
    <n v="18.432857139999999"/>
    <x v="0"/>
    <x v="0"/>
    <x v="0"/>
  </r>
  <r>
    <s v="Kuruwitu"/>
    <n v="3"/>
    <s v="Fully protected"/>
    <x v="2"/>
    <n v="89.924999999999997"/>
    <x v="1"/>
    <x v="0"/>
    <x v="0"/>
  </r>
  <r>
    <s v="Kuruwitu"/>
    <n v="3"/>
    <s v="Fully protected"/>
    <x v="6"/>
    <n v="8.6428571430000005"/>
    <x v="0"/>
    <x v="0"/>
    <x v="0"/>
  </r>
  <r>
    <s v="Kuruwitu"/>
    <n v="3"/>
    <s v="Fully protected"/>
    <x v="1"/>
    <n v="7.92"/>
    <x v="0"/>
    <x v="0"/>
    <x v="0"/>
  </r>
  <r>
    <s v="Kuruwitu"/>
    <n v="3"/>
    <s v="Fully protected"/>
    <x v="3"/>
    <n v="34.367142860000001"/>
    <x v="3"/>
    <x v="0"/>
    <x v="1"/>
  </r>
  <r>
    <s v="Kuruwitu"/>
    <n v="3"/>
    <s v="Fully protected"/>
    <x v="3"/>
    <n v="76.371428570000006"/>
    <x v="4"/>
    <x v="0"/>
    <x v="1"/>
  </r>
  <r>
    <s v="Kuruwitu"/>
    <n v="3"/>
    <s v="Fully protected"/>
    <x v="0"/>
    <n v="13.01142857"/>
    <x v="0"/>
    <x v="0"/>
    <x v="0"/>
  </r>
  <r>
    <s v="Kuruwitu"/>
    <n v="3"/>
    <s v="Fully protected"/>
    <x v="2"/>
    <n v="285.8428571"/>
    <x v="5"/>
    <x v="0"/>
    <x v="0"/>
  </r>
  <r>
    <s v="Kuruwitu"/>
    <n v="3"/>
    <s v="Fully protected"/>
    <x v="7"/>
    <n v="21.78"/>
    <x v="3"/>
    <x v="0"/>
    <x v="0"/>
  </r>
  <r>
    <s v="Kuruwitu"/>
    <n v="3"/>
    <s v="Fully protected"/>
    <x v="3"/>
    <n v="34.626428570000002"/>
    <x v="3"/>
    <x v="0"/>
    <x v="1"/>
  </r>
  <r>
    <s v="Kuruwitu"/>
    <n v="3"/>
    <s v="Fully protected"/>
    <x v="0"/>
    <n v="14.77928571"/>
    <x v="0"/>
    <x v="0"/>
    <x v="0"/>
  </r>
  <r>
    <s v="Kuruwitu"/>
    <n v="3"/>
    <s v="Fully protected"/>
    <x v="2"/>
    <n v="8.4935714289999993"/>
    <x v="0"/>
    <x v="0"/>
    <x v="0"/>
  </r>
  <r>
    <s v="Kuruwitu"/>
    <n v="3"/>
    <s v="Fully protected"/>
    <x v="3"/>
    <n v="21.795714289999999"/>
    <x v="3"/>
    <x v="0"/>
    <x v="1"/>
  </r>
  <r>
    <s v="Kuruwitu"/>
    <n v="3"/>
    <s v="Fully protected"/>
    <x v="2"/>
    <n v="103.7142857"/>
    <x v="6"/>
    <x v="0"/>
    <x v="0"/>
  </r>
  <r>
    <s v="Kuruwitu"/>
    <n v="3"/>
    <s v="Fully protected"/>
    <x v="9"/>
    <n v="5.8928571429999996"/>
    <x v="0"/>
    <x v="0"/>
    <x v="1"/>
  </r>
  <r>
    <s v="Kuruwitu"/>
    <n v="3"/>
    <s v="Fully protected"/>
    <x v="0"/>
    <n v="37.38428571"/>
    <x v="3"/>
    <x v="0"/>
    <x v="1"/>
  </r>
  <r>
    <s v="Kuruwitu"/>
    <n v="3"/>
    <s v="Fully protected"/>
    <x v="5"/>
    <n v="8.0378571430000001"/>
    <x v="0"/>
    <x v="0"/>
    <x v="0"/>
  </r>
  <r>
    <s v="Kuruwitu"/>
    <n v="3"/>
    <s v="Fully protected"/>
    <x v="3"/>
    <n v="13.86"/>
    <x v="0"/>
    <x v="0"/>
    <x v="0"/>
  </r>
  <r>
    <s v="Kanamai"/>
    <n v="1"/>
    <s v="Open access"/>
    <x v="5"/>
    <n v="1.8385714289999999"/>
    <x v="0"/>
    <x v="0"/>
    <x v="0"/>
  </r>
  <r>
    <s v="Kanamai"/>
    <n v="1"/>
    <s v="Open access"/>
    <x v="2"/>
    <n v="1.940714286"/>
    <x v="0"/>
    <x v="0"/>
    <x v="0"/>
  </r>
  <r>
    <s v="Kanamai"/>
    <n v="1"/>
    <s v="Open access"/>
    <x v="2"/>
    <n v="41.25"/>
    <x v="2"/>
    <x v="0"/>
    <x v="0"/>
  </r>
  <r>
    <s v="Kanamai"/>
    <n v="1"/>
    <s v="Open access"/>
    <x v="2"/>
    <n v="2.1371428570000002"/>
    <x v="0"/>
    <x v="0"/>
    <x v="0"/>
  </r>
  <r>
    <s v="Kanamai"/>
    <n v="1"/>
    <s v="Open access"/>
    <x v="2"/>
    <n v="14.025"/>
    <x v="0"/>
    <x v="0"/>
    <x v="0"/>
  </r>
  <r>
    <s v="Kanamai"/>
    <n v="1"/>
    <s v="Open access"/>
    <x v="2"/>
    <n v="15.816428569999999"/>
    <x v="0"/>
    <x v="0"/>
    <x v="0"/>
  </r>
  <r>
    <s v="Kanamai"/>
    <n v="1"/>
    <s v="Open access"/>
    <x v="5"/>
    <n v="2.938571429"/>
    <x v="0"/>
    <x v="0"/>
    <x v="0"/>
  </r>
  <r>
    <s v="Kanamai"/>
    <n v="1"/>
    <s v="Open access"/>
    <x v="3"/>
    <n v="2.121428571"/>
    <x v="0"/>
    <x v="0"/>
    <x v="0"/>
  </r>
  <r>
    <s v="Kanamai"/>
    <n v="1"/>
    <s v="Open access"/>
    <x v="2"/>
    <n v="33.840714290000001"/>
    <x v="3"/>
    <x v="0"/>
    <x v="0"/>
  </r>
  <r>
    <s v="Kanamai"/>
    <n v="1"/>
    <s v="Open access"/>
    <x v="0"/>
    <n v="1.940714286"/>
    <x v="0"/>
    <x v="0"/>
    <x v="0"/>
  </r>
  <r>
    <s v="Kanamai"/>
    <n v="1"/>
    <s v="Open access"/>
    <x v="4"/>
    <n v="2.042857143"/>
    <x v="0"/>
    <x v="0"/>
    <x v="0"/>
  </r>
  <r>
    <s v="Kanamai"/>
    <n v="1"/>
    <s v="Open access"/>
    <x v="2"/>
    <n v="3.394285714"/>
    <x v="0"/>
    <x v="0"/>
    <x v="0"/>
  </r>
  <r>
    <s v="Kanamai"/>
    <n v="1"/>
    <s v="Open access"/>
    <x v="7"/>
    <n v="4.5571428569999997"/>
    <x v="0"/>
    <x v="0"/>
    <x v="0"/>
  </r>
  <r>
    <s v="Kanamai"/>
    <n v="1"/>
    <s v="Open access"/>
    <x v="5"/>
    <n v="2.9857142859999999"/>
    <x v="0"/>
    <x v="0"/>
    <x v="1"/>
  </r>
  <r>
    <s v="Kanamai"/>
    <n v="1"/>
    <s v="Open access"/>
    <x v="2"/>
    <n v="3.9757142860000001"/>
    <x v="0"/>
    <x v="0"/>
    <x v="0"/>
  </r>
  <r>
    <s v="Kanamai"/>
    <n v="1"/>
    <s v="Open access"/>
    <x v="4"/>
    <n v="3.1349999999999998"/>
    <x v="0"/>
    <x v="0"/>
    <x v="0"/>
  </r>
  <r>
    <s v="Kanamai"/>
    <n v="1"/>
    <s v="Open access"/>
    <x v="2"/>
    <n v="9.6014285709999996"/>
    <x v="0"/>
    <x v="0"/>
    <x v="0"/>
  </r>
  <r>
    <s v="Kanamai"/>
    <n v="1"/>
    <s v="Open access"/>
    <x v="0"/>
    <n v="11.385"/>
    <x v="0"/>
    <x v="0"/>
    <x v="0"/>
  </r>
  <r>
    <s v="Kanamai"/>
    <n v="1"/>
    <s v="Open access"/>
    <x v="2"/>
    <n v="10.371428570000001"/>
    <x v="0"/>
    <x v="0"/>
    <x v="0"/>
  </r>
  <r>
    <s v="Kanamai"/>
    <n v="1"/>
    <s v="Open access"/>
    <x v="0"/>
    <n v="12.076428569999999"/>
    <x v="0"/>
    <x v="0"/>
    <x v="0"/>
  </r>
  <r>
    <s v="Kanamai"/>
    <n v="1"/>
    <s v="Open access"/>
    <x v="3"/>
    <n v="2.3885714290000002"/>
    <x v="0"/>
    <x v="0"/>
    <x v="1"/>
  </r>
  <r>
    <s v="Kanamai"/>
    <n v="1"/>
    <s v="Open access"/>
    <x v="5"/>
    <n v="3.252857143"/>
    <x v="0"/>
    <x v="0"/>
    <x v="0"/>
  </r>
  <r>
    <s v="Kanamai"/>
    <n v="1"/>
    <s v="Open access"/>
    <x v="2"/>
    <n v="37.950000000000003"/>
    <x v="3"/>
    <x v="0"/>
    <x v="0"/>
  </r>
  <r>
    <s v="Kanamai"/>
    <n v="1"/>
    <s v="Open access"/>
    <x v="3"/>
    <n v="126.72785709999999"/>
    <x v="5"/>
    <x v="0"/>
    <x v="1"/>
  </r>
  <r>
    <s v="Kanamai"/>
    <n v="1"/>
    <s v="Open access"/>
    <x v="2"/>
    <n v="49.61"/>
    <x v="2"/>
    <x v="0"/>
    <x v="1"/>
  </r>
  <r>
    <s v="Kanamai"/>
    <n v="1"/>
    <s v="Open access"/>
    <x v="0"/>
    <n v="3.4649999999999999"/>
    <x v="0"/>
    <x v="0"/>
    <x v="0"/>
  </r>
  <r>
    <s v="Kanamai"/>
    <n v="1"/>
    <s v="Open access"/>
    <x v="7"/>
    <n v="10.952857140000001"/>
    <x v="0"/>
    <x v="0"/>
    <x v="0"/>
  </r>
  <r>
    <s v="Kanamai"/>
    <n v="1"/>
    <s v="Open access"/>
    <x v="1"/>
    <n v="14.92857143"/>
    <x v="0"/>
    <x v="0"/>
    <x v="0"/>
  </r>
  <r>
    <s v="Kanamai"/>
    <n v="1"/>
    <s v="Open access"/>
    <x v="0"/>
    <n v="7.26"/>
    <x v="0"/>
    <x v="0"/>
    <x v="0"/>
  </r>
  <r>
    <s v="Kanamai"/>
    <n v="1"/>
    <s v="Open access"/>
    <x v="2"/>
    <n v="9.0749999999999993"/>
    <x v="0"/>
    <x v="0"/>
    <x v="0"/>
  </r>
  <r>
    <s v="Kanamai"/>
    <n v="1"/>
    <s v="Open access"/>
    <x v="3"/>
    <n v="4.3214285710000002"/>
    <x v="0"/>
    <x v="0"/>
    <x v="0"/>
  </r>
  <r>
    <s v="Kanamai"/>
    <n v="1"/>
    <s v="Open access"/>
    <x v="2"/>
    <n v="2.3571428569999999"/>
    <x v="0"/>
    <x v="0"/>
    <x v="0"/>
  </r>
  <r>
    <s v="Kanamai"/>
    <n v="1"/>
    <s v="Open access"/>
    <x v="7"/>
    <n v="7.7942857139999999"/>
    <x v="0"/>
    <x v="0"/>
    <x v="0"/>
  </r>
  <r>
    <s v="Kanamai"/>
    <n v="1"/>
    <s v="Open access"/>
    <x v="10"/>
    <n v="4.1878571429999996"/>
    <x v="0"/>
    <x v="0"/>
    <x v="1"/>
  </r>
  <r>
    <s v="Kanamai"/>
    <n v="1"/>
    <s v="Open access"/>
    <x v="0"/>
    <n v="3.52"/>
    <x v="0"/>
    <x v="0"/>
    <x v="0"/>
  </r>
  <r>
    <s v="Kanamai"/>
    <n v="1"/>
    <s v="Open access"/>
    <x v="3"/>
    <n v="3.1349999999999998"/>
    <x v="0"/>
    <x v="0"/>
    <x v="1"/>
  </r>
  <r>
    <s v="Kanamai"/>
    <n v="2"/>
    <s v="Open access"/>
    <x v="2"/>
    <n v="26.965714290000001"/>
    <x v="3"/>
    <x v="0"/>
    <x v="0"/>
  </r>
  <r>
    <s v="Kanamai"/>
    <n v="2"/>
    <s v="Open access"/>
    <x v="3"/>
    <n v="14.496428570000001"/>
    <x v="0"/>
    <x v="0"/>
    <x v="0"/>
  </r>
  <r>
    <s v="Kanamai"/>
    <n v="2"/>
    <s v="Open access"/>
    <x v="2"/>
    <n v="10.15142857"/>
    <x v="0"/>
    <x v="0"/>
    <x v="0"/>
  </r>
  <r>
    <s v="Kanamai"/>
    <n v="2"/>
    <s v="Open access"/>
    <x v="2"/>
    <n v="29.04"/>
    <x v="3"/>
    <x v="0"/>
    <x v="0"/>
  </r>
  <r>
    <s v="Kanamai"/>
    <n v="2"/>
    <s v="Open access"/>
    <x v="3"/>
    <n v="9.8528571429999996"/>
    <x v="0"/>
    <x v="0"/>
    <x v="1"/>
  </r>
  <r>
    <s v="Kanamai"/>
    <n v="2"/>
    <s v="Open access"/>
    <x v="0"/>
    <n v="2.121428571"/>
    <x v="0"/>
    <x v="0"/>
    <x v="0"/>
  </r>
  <r>
    <s v="Kanamai"/>
    <n v="2"/>
    <s v="Open access"/>
    <x v="3"/>
    <n v="6.16"/>
    <x v="0"/>
    <x v="0"/>
    <x v="1"/>
  </r>
  <r>
    <s v="Kanamai"/>
    <n v="2"/>
    <s v="Open access"/>
    <x v="2"/>
    <n v="47.01714286"/>
    <x v="2"/>
    <x v="0"/>
    <x v="0"/>
  </r>
  <r>
    <s v="Kanamai"/>
    <n v="2"/>
    <s v="Open access"/>
    <x v="0"/>
    <n v="3.5750000000000002"/>
    <x v="0"/>
    <x v="0"/>
    <x v="1"/>
  </r>
  <r>
    <s v="Kanamai"/>
    <n v="2"/>
    <s v="Open access"/>
    <x v="3"/>
    <n v="3.8735714290000001"/>
    <x v="0"/>
    <x v="0"/>
    <x v="1"/>
  </r>
  <r>
    <s v="Kanamai"/>
    <n v="2"/>
    <s v="Open access"/>
    <x v="2"/>
    <n v="17.324999999999999"/>
    <x v="0"/>
    <x v="0"/>
    <x v="0"/>
  </r>
  <r>
    <s v="Kanamai"/>
    <n v="2"/>
    <s v="Open access"/>
    <x v="2"/>
    <n v="7.9514285710000001"/>
    <x v="0"/>
    <x v="0"/>
    <x v="0"/>
  </r>
  <r>
    <s v="Kanamai"/>
    <n v="2"/>
    <s v="Open access"/>
    <x v="0"/>
    <n v="19.09285714"/>
    <x v="0"/>
    <x v="0"/>
    <x v="0"/>
  </r>
  <r>
    <s v="Kanamai"/>
    <n v="2"/>
    <s v="Open access"/>
    <x v="2"/>
    <n v="5.28"/>
    <x v="0"/>
    <x v="0"/>
    <x v="0"/>
  </r>
  <r>
    <s v="Kanamai"/>
    <n v="2"/>
    <s v="Open access"/>
    <x v="2"/>
    <n v="10.175000000000001"/>
    <x v="0"/>
    <x v="0"/>
    <x v="0"/>
  </r>
  <r>
    <s v="Kanamai"/>
    <n v="2"/>
    <s v="Open access"/>
    <x v="0"/>
    <n v="29.071428569999998"/>
    <x v="3"/>
    <x v="0"/>
    <x v="0"/>
  </r>
  <r>
    <s v="Kanamai"/>
    <n v="2"/>
    <s v="Open access"/>
    <x v="2"/>
    <n v="17.34857143"/>
    <x v="0"/>
    <x v="0"/>
    <x v="0"/>
  </r>
  <r>
    <s v="Kanamai"/>
    <n v="2"/>
    <s v="Open access"/>
    <x v="7"/>
    <n v="12.54"/>
    <x v="0"/>
    <x v="0"/>
    <x v="1"/>
  </r>
  <r>
    <s v="Kanamai"/>
    <n v="2"/>
    <s v="Open access"/>
    <x v="7"/>
    <n v="8.6978571430000002"/>
    <x v="0"/>
    <x v="0"/>
    <x v="0"/>
  </r>
  <r>
    <s v="Kanamai"/>
    <n v="2"/>
    <s v="Open access"/>
    <x v="4"/>
    <n v="4.667142857"/>
    <x v="0"/>
    <x v="0"/>
    <x v="0"/>
  </r>
  <r>
    <s v="Kanamai"/>
    <n v="2"/>
    <s v="Open access"/>
    <x v="0"/>
    <n v="20.507142859999998"/>
    <x v="0"/>
    <x v="0"/>
    <x v="0"/>
  </r>
  <r>
    <s v="Kanamai"/>
    <n v="2"/>
    <s v="Open access"/>
    <x v="2"/>
    <n v="25.527857139999998"/>
    <x v="3"/>
    <x v="0"/>
    <x v="0"/>
  </r>
  <r>
    <s v="Kanamai"/>
    <n v="2"/>
    <s v="Open access"/>
    <x v="9"/>
    <n v="2.2628571430000002"/>
    <x v="0"/>
    <x v="0"/>
    <x v="1"/>
  </r>
  <r>
    <s v="Kanamai"/>
    <n v="2"/>
    <s v="Open access"/>
    <x v="9"/>
    <n v="2.8364285709999999"/>
    <x v="0"/>
    <x v="0"/>
    <x v="1"/>
  </r>
  <r>
    <s v="Kanamai"/>
    <n v="2"/>
    <s v="Open access"/>
    <x v="5"/>
    <n v="1.54"/>
    <x v="0"/>
    <x v="0"/>
    <x v="2"/>
  </r>
  <r>
    <s v="Kanamai"/>
    <n v="2"/>
    <s v="Open access"/>
    <x v="3"/>
    <n v="24.608571430000001"/>
    <x v="3"/>
    <x v="0"/>
    <x v="0"/>
  </r>
  <r>
    <s v="Kanamai"/>
    <n v="2"/>
    <s v="Open access"/>
    <x v="0"/>
    <n v="3.5357142860000002"/>
    <x v="0"/>
    <x v="0"/>
    <x v="0"/>
  </r>
  <r>
    <s v="Kanamai"/>
    <n v="2"/>
    <s v="Open access"/>
    <x v="0"/>
    <n v="16.617857140000002"/>
    <x v="0"/>
    <x v="0"/>
    <x v="0"/>
  </r>
  <r>
    <s v="Kanamai"/>
    <n v="2"/>
    <s v="Open access"/>
    <x v="1"/>
    <n v="2.1371428570000002"/>
    <x v="0"/>
    <x v="0"/>
    <x v="0"/>
  </r>
  <r>
    <s v="Kanamai"/>
    <n v="2"/>
    <s v="Open access"/>
    <x v="1"/>
    <n v="4.6985714290000002"/>
    <x v="0"/>
    <x v="0"/>
    <x v="0"/>
  </r>
  <r>
    <s v="Kanamai"/>
    <n v="2"/>
    <s v="Open access"/>
    <x v="3"/>
    <n v="6.05"/>
    <x v="0"/>
    <x v="0"/>
    <x v="0"/>
  </r>
  <r>
    <s v="Kanamai"/>
    <n v="2"/>
    <s v="Open access"/>
    <x v="5"/>
    <n v="6.4114285710000001"/>
    <x v="0"/>
    <x v="0"/>
    <x v="0"/>
  </r>
  <r>
    <s v="Kanamai"/>
    <n v="2"/>
    <s v="Open access"/>
    <x v="5"/>
    <n v="6.5057142859999999"/>
    <x v="0"/>
    <x v="0"/>
    <x v="0"/>
  </r>
  <r>
    <s v="Kanamai"/>
    <n v="2"/>
    <s v="Open access"/>
    <x v="0"/>
    <n v="13.43571429"/>
    <x v="0"/>
    <x v="0"/>
    <x v="0"/>
  </r>
  <r>
    <s v="Kanamai"/>
    <n v="2"/>
    <s v="Open access"/>
    <x v="3"/>
    <n v="8.0378571430000001"/>
    <x v="0"/>
    <x v="0"/>
    <x v="0"/>
  </r>
  <r>
    <s v="Kanamai"/>
    <n v="2"/>
    <s v="Open access"/>
    <x v="2"/>
    <n v="7.747142857"/>
    <x v="0"/>
    <x v="0"/>
    <x v="0"/>
  </r>
  <r>
    <s v="Kanamai"/>
    <n v="2"/>
    <s v="Open access"/>
    <x v="4"/>
    <n v="2.4042857139999998"/>
    <x v="0"/>
    <x v="0"/>
    <x v="0"/>
  </r>
  <r>
    <s v="Kanamai"/>
    <n v="2"/>
    <s v="Open access"/>
    <x v="2"/>
    <n v="21.12"/>
    <x v="3"/>
    <x v="0"/>
    <x v="0"/>
  </r>
  <r>
    <s v="Kanamai"/>
    <n v="2"/>
    <s v="Open access"/>
    <x v="7"/>
    <n v="11.164999999999999"/>
    <x v="0"/>
    <x v="0"/>
    <x v="1"/>
  </r>
  <r>
    <s v="Kanamai"/>
    <n v="3"/>
    <s v="Open access"/>
    <x v="2"/>
    <n v="33.707142859999998"/>
    <x v="3"/>
    <x v="0"/>
    <x v="0"/>
  </r>
  <r>
    <s v="Kanamai"/>
    <n v="3"/>
    <s v="Open access"/>
    <x v="6"/>
    <n v="16.829999999999998"/>
    <x v="0"/>
    <x v="0"/>
    <x v="0"/>
  </r>
  <r>
    <s v="Kanamai"/>
    <n v="3"/>
    <s v="Open access"/>
    <x v="7"/>
    <n v="145.29428569999999"/>
    <x v="5"/>
    <x v="0"/>
    <x v="0"/>
  </r>
  <r>
    <s v="Kanamai"/>
    <n v="3"/>
    <s v="Open access"/>
    <x v="2"/>
    <n v="54.308571430000001"/>
    <x v="2"/>
    <x v="0"/>
    <x v="0"/>
  </r>
  <r>
    <s v="Kanamai"/>
    <n v="3"/>
    <s v="Open access"/>
    <x v="6"/>
    <n v="16.940000000000001"/>
    <x v="0"/>
    <x v="0"/>
    <x v="0"/>
  </r>
  <r>
    <s v="Kanamai"/>
    <n v="3"/>
    <s v="Open access"/>
    <x v="9"/>
    <n v="3.4335714290000001"/>
    <x v="0"/>
    <x v="0"/>
    <x v="0"/>
  </r>
  <r>
    <s v="Kanamai"/>
    <n v="3"/>
    <s v="Open access"/>
    <x v="1"/>
    <n v="5.5157142859999997"/>
    <x v="0"/>
    <x v="0"/>
    <x v="0"/>
  </r>
  <r>
    <s v="Kanamai"/>
    <n v="3"/>
    <s v="Open access"/>
    <x v="7"/>
    <n v="34.1"/>
    <x v="3"/>
    <x v="0"/>
    <x v="0"/>
  </r>
  <r>
    <s v="Kanamai"/>
    <n v="3"/>
    <s v="Open access"/>
    <x v="2"/>
    <n v="76.135714289999996"/>
    <x v="4"/>
    <x v="0"/>
    <x v="0"/>
  </r>
  <r>
    <s v="Kanamai"/>
    <n v="3"/>
    <s v="Open access"/>
    <x v="6"/>
    <n v="20.02"/>
    <x v="0"/>
    <x v="0"/>
    <x v="0"/>
  </r>
  <r>
    <s v="Kanamai"/>
    <n v="3"/>
    <s v="Open access"/>
    <x v="7"/>
    <n v="42.57"/>
    <x v="2"/>
    <x v="0"/>
    <x v="0"/>
  </r>
  <r>
    <s v="Kanamai"/>
    <n v="3"/>
    <s v="Open access"/>
    <x v="9"/>
    <n v="7.000714286"/>
    <x v="0"/>
    <x v="0"/>
    <x v="0"/>
  </r>
  <r>
    <s v="Kanamai"/>
    <n v="3"/>
    <s v="Open access"/>
    <x v="2"/>
    <n v="30.069285709999999"/>
    <x v="3"/>
    <x v="0"/>
    <x v="0"/>
  </r>
  <r>
    <s v="Kanamai"/>
    <n v="3"/>
    <s v="Open access"/>
    <x v="2"/>
    <n v="28.95357143"/>
    <x v="3"/>
    <x v="0"/>
    <x v="0"/>
  </r>
  <r>
    <s v="Kanamai"/>
    <n v="3"/>
    <s v="Open access"/>
    <x v="2"/>
    <n v="27.067857140000001"/>
    <x v="3"/>
    <x v="0"/>
    <x v="0"/>
  </r>
  <r>
    <s v="Kanamai"/>
    <n v="3"/>
    <s v="Open access"/>
    <x v="2"/>
    <n v="50.285714290000001"/>
    <x v="2"/>
    <x v="0"/>
    <x v="0"/>
  </r>
  <r>
    <s v="Kanamai"/>
    <n v="3"/>
    <s v="Open access"/>
    <x v="4"/>
    <n v="2.09"/>
    <x v="0"/>
    <x v="0"/>
    <x v="0"/>
  </r>
  <r>
    <s v="Kanamai"/>
    <n v="3"/>
    <s v="Open access"/>
    <x v="2"/>
    <n v="38.82214286"/>
    <x v="3"/>
    <x v="0"/>
    <x v="0"/>
  </r>
  <r>
    <s v="Kanamai"/>
    <n v="3"/>
    <s v="Open access"/>
    <x v="2"/>
    <n v="48.910714290000001"/>
    <x v="2"/>
    <x v="0"/>
    <x v="3"/>
  </r>
  <r>
    <s v="Kanamai"/>
    <n v="3"/>
    <s v="Open access"/>
    <x v="2"/>
    <n v="5.1857142859999996"/>
    <x v="0"/>
    <x v="0"/>
    <x v="0"/>
  </r>
  <r>
    <s v="Kanamai"/>
    <n v="3"/>
    <s v="Open access"/>
    <x v="2"/>
    <n v="10.112142860000001"/>
    <x v="0"/>
    <x v="0"/>
    <x v="0"/>
  </r>
  <r>
    <s v="Kanamai"/>
    <n v="3"/>
    <s v="Open access"/>
    <x v="7"/>
    <n v="19.64285714"/>
    <x v="0"/>
    <x v="0"/>
    <x v="0"/>
  </r>
  <r>
    <s v="Kanamai"/>
    <n v="3"/>
    <s v="Open access"/>
    <x v="7"/>
    <n v="4.7142857139999998"/>
    <x v="0"/>
    <x v="0"/>
    <x v="0"/>
  </r>
  <r>
    <s v="Kanamai"/>
    <n v="3"/>
    <s v="Open access"/>
    <x v="2"/>
    <n v="14.14285714"/>
    <x v="0"/>
    <x v="0"/>
    <x v="0"/>
  </r>
  <r>
    <s v="Kanamai"/>
    <n v="3"/>
    <s v="Open access"/>
    <x v="1"/>
    <n v="1.532142857"/>
    <x v="0"/>
    <x v="0"/>
    <x v="1"/>
  </r>
  <r>
    <s v="Kanamai"/>
    <n v="3"/>
    <s v="Open access"/>
    <x v="7"/>
    <n v="13.372857140000001"/>
    <x v="0"/>
    <x v="0"/>
    <x v="0"/>
  </r>
  <r>
    <s v="Kanamai"/>
    <n v="3"/>
    <s v="Open access"/>
    <x v="1"/>
    <n v="1.885714286"/>
    <x v="0"/>
    <x v="0"/>
    <x v="0"/>
  </r>
  <r>
    <s v="Kanamai"/>
    <n v="3"/>
    <s v="Open access"/>
    <x v="1"/>
    <n v="2.2392857140000002"/>
    <x v="0"/>
    <x v="0"/>
    <x v="0"/>
  </r>
  <r>
    <s v="Nyali"/>
    <n v="1"/>
    <s v="Partially protected"/>
    <x v="3"/>
    <n v="6.4821428570000004"/>
    <x v="0"/>
    <x v="1"/>
    <x v="1"/>
  </r>
  <r>
    <s v="Nyali"/>
    <n v="1"/>
    <s v="Partially protected"/>
    <x v="7"/>
    <n v="92.49428571"/>
    <x v="1"/>
    <x v="1"/>
    <x v="0"/>
  </r>
  <r>
    <s v="Nyali"/>
    <n v="1"/>
    <s v="Partially protected"/>
    <x v="7"/>
    <n v="125.7142857"/>
    <x v="5"/>
    <x v="1"/>
    <x v="0"/>
  </r>
  <r>
    <s v="Nyali"/>
    <n v="1"/>
    <s v="Partially protected"/>
    <x v="6"/>
    <n v="25.08"/>
    <x v="3"/>
    <x v="1"/>
    <x v="0"/>
  </r>
  <r>
    <s v="Nyali"/>
    <n v="1"/>
    <s v="Partially protected"/>
    <x v="7"/>
    <n v="181.39"/>
    <x v="5"/>
    <x v="1"/>
    <x v="0"/>
  </r>
  <r>
    <s v="Nyali"/>
    <n v="1"/>
    <s v="Partially protected"/>
    <x v="2"/>
    <n v="14.52785714"/>
    <x v="0"/>
    <x v="1"/>
    <x v="0"/>
  </r>
  <r>
    <s v="Nyali"/>
    <n v="1"/>
    <s v="Partially protected"/>
    <x v="7"/>
    <n v="148.5"/>
    <x v="5"/>
    <x v="1"/>
    <x v="0"/>
  </r>
  <r>
    <s v="Nyali"/>
    <n v="1"/>
    <s v="Partially protected"/>
    <x v="7"/>
    <n v="173.25"/>
    <x v="5"/>
    <x v="1"/>
    <x v="0"/>
  </r>
  <r>
    <s v="Nyali"/>
    <n v="1"/>
    <s v="Partially protected"/>
    <x v="7"/>
    <n v="111.25714290000001"/>
    <x v="6"/>
    <x v="1"/>
    <x v="0"/>
  </r>
  <r>
    <s v="Nyali"/>
    <n v="1"/>
    <s v="Partially protected"/>
    <x v="1"/>
    <n v="2.9857142859999999"/>
    <x v="0"/>
    <x v="1"/>
    <x v="0"/>
  </r>
  <r>
    <s v="Nyali"/>
    <n v="1"/>
    <s v="Partially protected"/>
    <x v="7"/>
    <n v="158.30571430000001"/>
    <x v="5"/>
    <x v="1"/>
    <x v="0"/>
  </r>
  <r>
    <s v="Nyali"/>
    <n v="1"/>
    <s v="Partially protected"/>
    <x v="7"/>
    <n v="8.6585714290000002"/>
    <x v="0"/>
    <x v="1"/>
    <x v="0"/>
  </r>
  <r>
    <s v="Nyali"/>
    <n v="1"/>
    <s v="Partially protected"/>
    <x v="7"/>
    <n v="49.877142859999999"/>
    <x v="2"/>
    <x v="1"/>
    <x v="0"/>
  </r>
  <r>
    <s v="Nyali"/>
    <n v="1"/>
    <s v="Partially protected"/>
    <x v="9"/>
    <n v="0.63642857100000005"/>
    <x v="0"/>
    <x v="1"/>
    <x v="1"/>
  </r>
  <r>
    <s v="Nyali"/>
    <n v="1"/>
    <s v="Partially protected"/>
    <x v="10"/>
    <n v="115.1228571"/>
    <x v="6"/>
    <x v="1"/>
    <x v="0"/>
  </r>
  <r>
    <s v="Nyali"/>
    <n v="1"/>
    <s v="Partially protected"/>
    <x v="3"/>
    <n v="1.0371428570000001"/>
    <x v="0"/>
    <x v="1"/>
    <x v="1"/>
  </r>
  <r>
    <s v="Nyali"/>
    <n v="1"/>
    <s v="Partially protected"/>
    <x v="9"/>
    <n v="5.9242857139999998"/>
    <x v="0"/>
    <x v="1"/>
    <x v="0"/>
  </r>
  <r>
    <s v="Nyali"/>
    <n v="1"/>
    <s v="Partially protected"/>
    <x v="7"/>
    <n v="146.23714290000001"/>
    <x v="5"/>
    <x v="1"/>
    <x v="0"/>
  </r>
  <r>
    <s v="Nyali"/>
    <n v="1"/>
    <s v="Partially protected"/>
    <x v="7"/>
    <n v="7.7942857139999999"/>
    <x v="0"/>
    <x v="1"/>
    <x v="0"/>
  </r>
  <r>
    <s v="Nyali"/>
    <n v="1"/>
    <s v="Partially protected"/>
    <x v="6"/>
    <n v="16.751428570000002"/>
    <x v="0"/>
    <x v="1"/>
    <x v="0"/>
  </r>
  <r>
    <s v="Nyali"/>
    <n v="1"/>
    <s v="Partially protected"/>
    <x v="7"/>
    <n v="40.534999999999997"/>
    <x v="3"/>
    <x v="1"/>
    <x v="0"/>
  </r>
  <r>
    <s v="Nyali"/>
    <n v="1"/>
    <s v="Partially protected"/>
    <x v="3"/>
    <n v="1.2964285710000001"/>
    <x v="0"/>
    <x v="1"/>
    <x v="0"/>
  </r>
  <r>
    <s v="Nyali"/>
    <n v="1"/>
    <s v="Partially protected"/>
    <x v="3"/>
    <n v="2.4042857139999998"/>
    <x v="0"/>
    <x v="1"/>
    <x v="1"/>
  </r>
  <r>
    <s v="Nyali"/>
    <n v="2"/>
    <s v="Partially protected"/>
    <x v="3"/>
    <n v="1.0371428570000001"/>
    <x v="0"/>
    <x v="1"/>
    <x v="0"/>
  </r>
  <r>
    <s v="Nyali"/>
    <n v="2"/>
    <s v="Partially protected"/>
    <x v="6"/>
    <n v="2.121428571"/>
    <x v="0"/>
    <x v="1"/>
    <x v="0"/>
  </r>
  <r>
    <s v="Nyali"/>
    <n v="2"/>
    <s v="Partially protected"/>
    <x v="7"/>
    <n v="209.80142860000001"/>
    <x v="5"/>
    <x v="1"/>
    <x v="0"/>
  </r>
  <r>
    <s v="Nyali"/>
    <n v="2"/>
    <s v="Partially protected"/>
    <x v="6"/>
    <n v="3.96"/>
    <x v="0"/>
    <x v="1"/>
    <x v="0"/>
  </r>
  <r>
    <s v="Nyali"/>
    <n v="2"/>
    <s v="Partially protected"/>
    <x v="7"/>
    <n v="221.63428569999999"/>
    <x v="5"/>
    <x v="1"/>
    <x v="0"/>
  </r>
  <r>
    <s v="Nyali"/>
    <n v="2"/>
    <s v="Partially protected"/>
    <x v="9"/>
    <n v="1.32"/>
    <x v="0"/>
    <x v="1"/>
    <x v="0"/>
  </r>
  <r>
    <s v="Nyali"/>
    <n v="2"/>
    <s v="Partially protected"/>
    <x v="5"/>
    <n v="4.627857143"/>
    <x v="0"/>
    <x v="1"/>
    <x v="1"/>
  </r>
  <r>
    <s v="Nyali"/>
    <n v="2"/>
    <s v="Partially protected"/>
    <x v="6"/>
    <n v="3.1349999999999998"/>
    <x v="0"/>
    <x v="1"/>
    <x v="0"/>
  </r>
  <r>
    <s v="Nyali"/>
    <n v="2"/>
    <s v="Partially protected"/>
    <x v="11"/>
    <n v="70.069999999999993"/>
    <x v="4"/>
    <x v="1"/>
    <x v="0"/>
  </r>
  <r>
    <s v="Nyali"/>
    <n v="2"/>
    <s v="Partially protected"/>
    <x v="7"/>
    <n v="147.27428570000001"/>
    <x v="5"/>
    <x v="1"/>
    <x v="0"/>
  </r>
  <r>
    <s v="Nyali"/>
    <n v="2"/>
    <s v="Partially protected"/>
    <x v="1"/>
    <n v="11.64428571"/>
    <x v="0"/>
    <x v="1"/>
    <x v="0"/>
  </r>
  <r>
    <s v="Nyali"/>
    <n v="2"/>
    <s v="Partially protected"/>
    <x v="3"/>
    <n v="8.1242857140000009"/>
    <x v="0"/>
    <x v="1"/>
    <x v="0"/>
  </r>
  <r>
    <s v="Nyali"/>
    <n v="2"/>
    <s v="Partially protected"/>
    <x v="3"/>
    <n v="0.99"/>
    <x v="0"/>
    <x v="1"/>
    <x v="1"/>
  </r>
  <r>
    <s v="Nyali"/>
    <n v="2"/>
    <s v="Partially protected"/>
    <x v="6"/>
    <n v="12.57142857"/>
    <x v="0"/>
    <x v="1"/>
    <x v="0"/>
  </r>
  <r>
    <s v="Nyali"/>
    <n v="2"/>
    <s v="Partially protected"/>
    <x v="7"/>
    <n v="68.64"/>
    <x v="4"/>
    <x v="1"/>
    <x v="0"/>
  </r>
  <r>
    <s v="Nyali"/>
    <n v="2"/>
    <s v="Partially protected"/>
    <x v="7"/>
    <n v="101.2"/>
    <x v="6"/>
    <x v="1"/>
    <x v="0"/>
  </r>
  <r>
    <s v="Nyali"/>
    <n v="2"/>
    <s v="Partially protected"/>
    <x v="7"/>
    <n v="189.51428569999999"/>
    <x v="5"/>
    <x v="1"/>
    <x v="0"/>
  </r>
  <r>
    <s v="Nyali"/>
    <n v="2"/>
    <s v="Partially protected"/>
    <x v="6"/>
    <n v="15.227142860000001"/>
    <x v="0"/>
    <x v="1"/>
    <x v="0"/>
  </r>
  <r>
    <s v="Nyali"/>
    <n v="2"/>
    <s v="Partially protected"/>
    <x v="7"/>
    <n v="152.74285710000001"/>
    <x v="5"/>
    <x v="1"/>
    <x v="0"/>
  </r>
  <r>
    <s v="Nyali"/>
    <n v="2"/>
    <s v="Partially protected"/>
    <x v="7"/>
    <n v="12.791428570000001"/>
    <x v="0"/>
    <x v="1"/>
    <x v="0"/>
  </r>
  <r>
    <s v="Nyali"/>
    <n v="2"/>
    <s v="Partially protected"/>
    <x v="7"/>
    <n v="53.381428569999997"/>
    <x v="2"/>
    <x v="1"/>
    <x v="0"/>
  </r>
  <r>
    <s v="Ras Iwatine"/>
    <n v="1"/>
    <s v="Partially protected"/>
    <x v="9"/>
    <n v="8.7214285710000006"/>
    <x v="0"/>
    <x v="1"/>
    <x v="0"/>
  </r>
  <r>
    <s v="Ras Iwatine"/>
    <n v="1"/>
    <s v="Partially protected"/>
    <x v="6"/>
    <n v="20.397142859999999"/>
    <x v="0"/>
    <x v="1"/>
    <x v="0"/>
  </r>
  <r>
    <s v="Ras Iwatine"/>
    <n v="1"/>
    <s v="Partially protected"/>
    <x v="6"/>
    <n v="13.90714286"/>
    <x v="0"/>
    <x v="1"/>
    <x v="0"/>
  </r>
  <r>
    <s v="Ras Iwatine"/>
    <n v="1"/>
    <s v="Partially protected"/>
    <x v="6"/>
    <n v="14.53571429"/>
    <x v="0"/>
    <x v="1"/>
    <x v="0"/>
  </r>
  <r>
    <s v="Ras Iwatine"/>
    <n v="1"/>
    <s v="Partially protected"/>
    <x v="7"/>
    <n v="12.555714289999999"/>
    <x v="0"/>
    <x v="1"/>
    <x v="0"/>
  </r>
  <r>
    <s v="Ras Iwatine"/>
    <n v="1"/>
    <s v="Partially protected"/>
    <x v="3"/>
    <n v="0.56571428599999996"/>
    <x v="0"/>
    <x v="1"/>
    <x v="0"/>
  </r>
  <r>
    <s v="Ras Iwatine"/>
    <n v="1"/>
    <s v="Partially protected"/>
    <x v="7"/>
    <n v="41.587857139999997"/>
    <x v="2"/>
    <x v="1"/>
    <x v="0"/>
  </r>
  <r>
    <s v="Ras Iwatine"/>
    <n v="1"/>
    <s v="Partially protected"/>
    <x v="2"/>
    <n v="20.46"/>
    <x v="0"/>
    <x v="1"/>
    <x v="1"/>
  </r>
  <r>
    <s v="Ras Iwatine"/>
    <n v="1"/>
    <s v="Partially protected"/>
    <x v="7"/>
    <n v="20.742857140000002"/>
    <x v="0"/>
    <x v="1"/>
    <x v="0"/>
  </r>
  <r>
    <s v="Ras Iwatine"/>
    <n v="1"/>
    <s v="Partially protected"/>
    <x v="6"/>
    <n v="3.8814285709999998"/>
    <x v="0"/>
    <x v="1"/>
    <x v="0"/>
  </r>
  <r>
    <s v="Ras Iwatine"/>
    <n v="1"/>
    <s v="Partially protected"/>
    <x v="10"/>
    <n v="7.542857143"/>
    <x v="0"/>
    <x v="1"/>
    <x v="0"/>
  </r>
  <r>
    <s v="Ras Iwatine"/>
    <n v="1"/>
    <s v="Partially protected"/>
    <x v="10"/>
    <n v="2.3571428569999999"/>
    <x v="0"/>
    <x v="1"/>
    <x v="0"/>
  </r>
  <r>
    <s v="Ras Iwatine"/>
    <n v="1"/>
    <s v="Partially protected"/>
    <x v="10"/>
    <n v="3.19"/>
    <x v="0"/>
    <x v="1"/>
    <x v="0"/>
  </r>
  <r>
    <s v="Ras Iwatine"/>
    <n v="1"/>
    <s v="Partially protected"/>
    <x v="6"/>
    <n v="5.72"/>
    <x v="0"/>
    <x v="1"/>
    <x v="0"/>
  </r>
  <r>
    <s v="Ras Iwatine"/>
    <n v="1"/>
    <s v="Partially protected"/>
    <x v="12"/>
    <n v="0.50285714299999995"/>
    <x v="0"/>
    <x v="1"/>
    <x v="0"/>
  </r>
  <r>
    <s v="Ras Iwatine"/>
    <n v="1"/>
    <s v="Partially protected"/>
    <x v="12"/>
    <n v="0.63642857100000005"/>
    <x v="0"/>
    <x v="1"/>
    <x v="0"/>
  </r>
  <r>
    <s v="Ras Iwatine"/>
    <n v="1"/>
    <s v="Partially protected"/>
    <x v="6"/>
    <n v="3.897142857"/>
    <x v="0"/>
    <x v="1"/>
    <x v="0"/>
  </r>
  <r>
    <s v="Ras Iwatine"/>
    <n v="1"/>
    <s v="Partially protected"/>
    <x v="6"/>
    <n v="2.2628571430000002"/>
    <x v="0"/>
    <x v="1"/>
    <x v="0"/>
  </r>
  <r>
    <s v="Ras Iwatine"/>
    <n v="1"/>
    <s v="Partially protected"/>
    <x v="7"/>
    <n v="12.909285710000001"/>
    <x v="0"/>
    <x v="1"/>
    <x v="0"/>
  </r>
  <r>
    <s v="Ras Iwatine"/>
    <n v="1"/>
    <s v="Partially protected"/>
    <x v="9"/>
    <n v="4.667142857"/>
    <x v="0"/>
    <x v="1"/>
    <x v="0"/>
  </r>
  <r>
    <s v="Ras Iwatine"/>
    <n v="1"/>
    <s v="Partially protected"/>
    <x v="6"/>
    <n v="8.25"/>
    <x v="0"/>
    <x v="1"/>
    <x v="0"/>
  </r>
  <r>
    <s v="Kuruwitu"/>
    <n v="1"/>
    <s v="Fully protected"/>
    <x v="0"/>
    <n v="5.9635714289999999"/>
    <x v="0"/>
    <x v="1"/>
    <x v="0"/>
  </r>
  <r>
    <s v="Kuruwitu"/>
    <n v="1"/>
    <s v="Fully protected"/>
    <x v="1"/>
    <n v="1.131428571"/>
    <x v="0"/>
    <x v="1"/>
    <x v="0"/>
  </r>
  <r>
    <s v="Kuruwitu"/>
    <n v="1"/>
    <s v="Fully protected"/>
    <x v="2"/>
    <n v="7.7"/>
    <x v="0"/>
    <x v="1"/>
    <x v="1"/>
  </r>
  <r>
    <s v="Kuruwitu"/>
    <n v="1"/>
    <s v="Fully protected"/>
    <x v="3"/>
    <n v="7.7942857139999999"/>
    <x v="0"/>
    <x v="1"/>
    <x v="1"/>
  </r>
  <r>
    <s v="Kuruwitu"/>
    <n v="1"/>
    <s v="Fully protected"/>
    <x v="4"/>
    <n v="1.32"/>
    <x v="0"/>
    <x v="1"/>
    <x v="1"/>
  </r>
  <r>
    <s v="Kuruwitu"/>
    <n v="1"/>
    <s v="Fully protected"/>
    <x v="2"/>
    <n v="15.345000000000001"/>
    <x v="0"/>
    <x v="1"/>
    <x v="0"/>
  </r>
  <r>
    <s v="Kuruwitu"/>
    <n v="1"/>
    <s v="Fully protected"/>
    <x v="0"/>
    <n v="5.6964285710000002"/>
    <x v="0"/>
    <x v="1"/>
    <x v="0"/>
  </r>
  <r>
    <s v="Kuruwitu"/>
    <n v="1"/>
    <s v="Fully protected"/>
    <x v="5"/>
    <n v="1.98"/>
    <x v="0"/>
    <x v="1"/>
    <x v="0"/>
  </r>
  <r>
    <s v="Kuruwitu"/>
    <n v="1"/>
    <s v="Fully protected"/>
    <x v="0"/>
    <n v="8.8000000000000007"/>
    <x v="0"/>
    <x v="1"/>
    <x v="0"/>
  </r>
  <r>
    <s v="Kuruwitu"/>
    <n v="1"/>
    <s v="Fully protected"/>
    <x v="4"/>
    <n v="2.5142857140000001"/>
    <x v="0"/>
    <x v="1"/>
    <x v="0"/>
  </r>
  <r>
    <s v="Kuruwitu"/>
    <n v="1"/>
    <s v="Fully protected"/>
    <x v="2"/>
    <n v="20.239999999999998"/>
    <x v="0"/>
    <x v="1"/>
    <x v="0"/>
  </r>
  <r>
    <s v="Kuruwitu"/>
    <n v="1"/>
    <s v="Fully protected"/>
    <x v="5"/>
    <n v="4.667142857"/>
    <x v="0"/>
    <x v="1"/>
    <x v="1"/>
  </r>
  <r>
    <s v="Kuruwitu"/>
    <n v="1"/>
    <s v="Fully protected"/>
    <x v="5"/>
    <n v="4.1485714290000004"/>
    <x v="0"/>
    <x v="1"/>
    <x v="1"/>
  </r>
  <r>
    <s v="Kuruwitu"/>
    <n v="1"/>
    <s v="Fully protected"/>
    <x v="1"/>
    <n v="4.085714286"/>
    <x v="0"/>
    <x v="1"/>
    <x v="0"/>
  </r>
  <r>
    <s v="Kuruwitu"/>
    <n v="1"/>
    <s v="Fully protected"/>
    <x v="6"/>
    <n v="11.98214286"/>
    <x v="0"/>
    <x v="1"/>
    <x v="0"/>
  </r>
  <r>
    <s v="Kuruwitu"/>
    <n v="1"/>
    <s v="Fully protected"/>
    <x v="0"/>
    <n v="84.15"/>
    <x v="1"/>
    <x v="1"/>
    <x v="1"/>
  </r>
  <r>
    <s v="Kuruwitu"/>
    <n v="1"/>
    <s v="Fully protected"/>
    <x v="7"/>
    <n v="3.1114285709999998"/>
    <x v="0"/>
    <x v="1"/>
    <x v="1"/>
  </r>
  <r>
    <s v="Kuruwitu"/>
    <n v="1"/>
    <s v="Fully protected"/>
    <x v="7"/>
    <n v="50.678571429999998"/>
    <x v="2"/>
    <x v="1"/>
    <x v="1"/>
  </r>
  <r>
    <s v="Kuruwitu"/>
    <n v="1"/>
    <s v="Fully protected"/>
    <x v="5"/>
    <n v="10.371428570000001"/>
    <x v="0"/>
    <x v="1"/>
    <x v="2"/>
  </r>
  <r>
    <s v="Kuruwitu"/>
    <n v="1"/>
    <s v="Fully protected"/>
    <x v="2"/>
    <n v="11.031428569999999"/>
    <x v="0"/>
    <x v="1"/>
    <x v="4"/>
  </r>
  <r>
    <s v="Kuruwitu"/>
    <n v="1"/>
    <s v="Fully protected"/>
    <x v="7"/>
    <n v="11.75428571"/>
    <x v="0"/>
    <x v="1"/>
    <x v="1"/>
  </r>
  <r>
    <s v="Kuruwitu"/>
    <n v="1"/>
    <s v="Fully protected"/>
    <x v="0"/>
    <n v="27.10714286"/>
    <x v="3"/>
    <x v="1"/>
    <x v="0"/>
  </r>
  <r>
    <s v="Kuruwitu"/>
    <n v="1"/>
    <s v="Fully protected"/>
    <x v="7"/>
    <n v="19.014285709999999"/>
    <x v="0"/>
    <x v="1"/>
    <x v="0"/>
  </r>
  <r>
    <s v="Kuruwitu"/>
    <n v="1"/>
    <s v="Fully protected"/>
    <x v="5"/>
    <n v="1.4928571429999999"/>
    <x v="0"/>
    <x v="1"/>
    <x v="1"/>
  </r>
  <r>
    <s v="Kuruwitu"/>
    <n v="1"/>
    <s v="Fully protected"/>
    <x v="0"/>
    <n v="11.40857143"/>
    <x v="0"/>
    <x v="1"/>
    <x v="0"/>
  </r>
  <r>
    <s v="Kuruwitu"/>
    <n v="1"/>
    <s v="Fully protected"/>
    <x v="0"/>
    <n v="3.9285714289999998"/>
    <x v="0"/>
    <x v="1"/>
    <x v="0"/>
  </r>
  <r>
    <s v="Kuruwitu"/>
    <n v="2"/>
    <s v="Fully protected"/>
    <x v="2"/>
    <n v="3.6771428570000002"/>
    <x v="0"/>
    <x v="1"/>
    <x v="0"/>
  </r>
  <r>
    <s v="Kuruwitu"/>
    <n v="2"/>
    <s v="Fully protected"/>
    <x v="8"/>
    <n v="14.09571429"/>
    <x v="0"/>
    <x v="1"/>
    <x v="0"/>
  </r>
  <r>
    <s v="Kuruwitu"/>
    <n v="2"/>
    <s v="Fully protected"/>
    <x v="9"/>
    <n v="11.31428571"/>
    <x v="0"/>
    <x v="1"/>
    <x v="1"/>
  </r>
  <r>
    <s v="Kuruwitu"/>
    <n v="2"/>
    <s v="Fully protected"/>
    <x v="3"/>
    <n v="6.9771428569999996"/>
    <x v="0"/>
    <x v="1"/>
    <x v="1"/>
  </r>
  <r>
    <s v="Kuruwitu"/>
    <n v="2"/>
    <s v="Fully protected"/>
    <x v="1"/>
    <n v="2.168571429"/>
    <x v="0"/>
    <x v="1"/>
    <x v="0"/>
  </r>
  <r>
    <s v="Kuruwitu"/>
    <n v="2"/>
    <s v="Fully protected"/>
    <x v="4"/>
    <n v="1.940714286"/>
    <x v="0"/>
    <x v="1"/>
    <x v="0"/>
  </r>
  <r>
    <s v="Kuruwitu"/>
    <n v="2"/>
    <s v="Fully protected"/>
    <x v="3"/>
    <n v="14.826428569999999"/>
    <x v="0"/>
    <x v="1"/>
    <x v="1"/>
  </r>
  <r>
    <s v="Kuruwitu"/>
    <n v="2"/>
    <s v="Fully protected"/>
    <x v="1"/>
    <n v="1.6421428570000001"/>
    <x v="0"/>
    <x v="1"/>
    <x v="0"/>
  </r>
  <r>
    <s v="Kuruwitu"/>
    <n v="2"/>
    <s v="Fully protected"/>
    <x v="8"/>
    <n v="21.12"/>
    <x v="3"/>
    <x v="1"/>
    <x v="0"/>
  </r>
  <r>
    <s v="Kuruwitu"/>
    <n v="2"/>
    <s v="Fully protected"/>
    <x v="7"/>
    <n v="25.087857140000001"/>
    <x v="3"/>
    <x v="1"/>
    <x v="1"/>
  </r>
  <r>
    <s v="Kuruwitu"/>
    <n v="2"/>
    <s v="Fully protected"/>
    <x v="8"/>
    <n v="8.2028571429999992"/>
    <x v="0"/>
    <x v="1"/>
    <x v="0"/>
  </r>
  <r>
    <s v="Kuruwitu"/>
    <n v="2"/>
    <s v="Fully protected"/>
    <x v="9"/>
    <n v="6.3957142859999996"/>
    <x v="0"/>
    <x v="1"/>
    <x v="1"/>
  </r>
  <r>
    <s v="Kuruwitu"/>
    <n v="2"/>
    <s v="Fully protected"/>
    <x v="9"/>
    <n v="21.638571429999999"/>
    <x v="3"/>
    <x v="1"/>
    <x v="1"/>
  </r>
  <r>
    <s v="Kuruwitu"/>
    <n v="2"/>
    <s v="Fully protected"/>
    <x v="3"/>
    <n v="1.43"/>
    <x v="0"/>
    <x v="1"/>
    <x v="1"/>
  </r>
  <r>
    <s v="Kuruwitu"/>
    <n v="2"/>
    <s v="Fully protected"/>
    <x v="4"/>
    <n v="1.5085714290000001"/>
    <x v="0"/>
    <x v="1"/>
    <x v="0"/>
  </r>
  <r>
    <s v="Kuruwitu"/>
    <n v="2"/>
    <s v="Fully protected"/>
    <x v="9"/>
    <n v="8.9571428569999991"/>
    <x v="0"/>
    <x v="1"/>
    <x v="1"/>
  </r>
  <r>
    <s v="Kuruwitu"/>
    <n v="2"/>
    <s v="Fully protected"/>
    <x v="8"/>
    <n v="2.6714285709999999"/>
    <x v="0"/>
    <x v="1"/>
    <x v="0"/>
  </r>
  <r>
    <s v="Kuruwitu"/>
    <n v="2"/>
    <s v="Fully protected"/>
    <x v="3"/>
    <n v="2.1371428570000002"/>
    <x v="0"/>
    <x v="1"/>
    <x v="1"/>
  </r>
  <r>
    <s v="Kuruwitu"/>
    <n v="2"/>
    <s v="Fully protected"/>
    <x v="0"/>
    <n v="8.8392857140000007"/>
    <x v="0"/>
    <x v="1"/>
    <x v="1"/>
  </r>
  <r>
    <s v="Kuruwitu"/>
    <n v="2"/>
    <s v="Fully protected"/>
    <x v="9"/>
    <n v="8.25"/>
    <x v="0"/>
    <x v="1"/>
    <x v="1"/>
  </r>
  <r>
    <s v="Kuruwitu"/>
    <n v="2"/>
    <s v="Fully protected"/>
    <x v="2"/>
    <n v="5.5314285710000002"/>
    <x v="0"/>
    <x v="1"/>
    <x v="0"/>
  </r>
  <r>
    <s v="Kuruwitu"/>
    <n v="2"/>
    <s v="Fully protected"/>
    <x v="9"/>
    <n v="6.4428571430000003"/>
    <x v="0"/>
    <x v="1"/>
    <x v="1"/>
  </r>
  <r>
    <s v="Kuruwitu"/>
    <n v="2"/>
    <s v="Fully protected"/>
    <x v="9"/>
    <n v="7.9749999999999996"/>
    <x v="0"/>
    <x v="1"/>
    <x v="1"/>
  </r>
  <r>
    <s v="Kuruwitu"/>
    <n v="2"/>
    <s v="Fully protected"/>
    <x v="1"/>
    <n v="1.885714286"/>
    <x v="0"/>
    <x v="1"/>
    <x v="0"/>
  </r>
  <r>
    <s v="Kuruwitu"/>
    <n v="2"/>
    <s v="Fully protected"/>
    <x v="6"/>
    <n v="3.3"/>
    <x v="0"/>
    <x v="1"/>
    <x v="0"/>
  </r>
  <r>
    <s v="Kuruwitu"/>
    <n v="3"/>
    <s v="Fully protected"/>
    <x v="2"/>
    <n v="10.198571429999999"/>
    <x v="0"/>
    <x v="1"/>
    <x v="0"/>
  </r>
  <r>
    <s v="Kuruwitu"/>
    <n v="3"/>
    <s v="Fully protected"/>
    <x v="3"/>
    <n v="4.95"/>
    <x v="0"/>
    <x v="1"/>
    <x v="1"/>
  </r>
  <r>
    <s v="Kuruwitu"/>
    <n v="3"/>
    <s v="Fully protected"/>
    <x v="7"/>
    <n v="18.432857139999999"/>
    <x v="0"/>
    <x v="1"/>
    <x v="0"/>
  </r>
  <r>
    <s v="Kuruwitu"/>
    <n v="3"/>
    <s v="Fully protected"/>
    <x v="2"/>
    <n v="89.924999999999997"/>
    <x v="1"/>
    <x v="1"/>
    <x v="0"/>
  </r>
  <r>
    <s v="Kuruwitu"/>
    <n v="3"/>
    <s v="Fully protected"/>
    <x v="6"/>
    <n v="8.6428571430000005"/>
    <x v="0"/>
    <x v="1"/>
    <x v="0"/>
  </r>
  <r>
    <s v="Kuruwitu"/>
    <n v="3"/>
    <s v="Fully protected"/>
    <x v="1"/>
    <n v="7.92"/>
    <x v="0"/>
    <x v="1"/>
    <x v="0"/>
  </r>
  <r>
    <s v="Kuruwitu"/>
    <n v="3"/>
    <s v="Fully protected"/>
    <x v="3"/>
    <n v="34.367142860000001"/>
    <x v="3"/>
    <x v="1"/>
    <x v="1"/>
  </r>
  <r>
    <s v="Kuruwitu"/>
    <n v="3"/>
    <s v="Fully protected"/>
    <x v="3"/>
    <n v="76.371428570000006"/>
    <x v="4"/>
    <x v="1"/>
    <x v="1"/>
  </r>
  <r>
    <s v="Kuruwitu"/>
    <n v="3"/>
    <s v="Fully protected"/>
    <x v="0"/>
    <n v="13.01142857"/>
    <x v="0"/>
    <x v="1"/>
    <x v="0"/>
  </r>
  <r>
    <s v="Kuruwitu"/>
    <n v="3"/>
    <s v="Fully protected"/>
    <x v="2"/>
    <n v="285.8428571"/>
    <x v="5"/>
    <x v="1"/>
    <x v="0"/>
  </r>
  <r>
    <s v="Kuruwitu"/>
    <n v="3"/>
    <s v="Fully protected"/>
    <x v="7"/>
    <n v="21.78"/>
    <x v="3"/>
    <x v="1"/>
    <x v="0"/>
  </r>
  <r>
    <s v="Kuruwitu"/>
    <n v="3"/>
    <s v="Fully protected"/>
    <x v="3"/>
    <n v="34.626428570000002"/>
    <x v="3"/>
    <x v="1"/>
    <x v="1"/>
  </r>
  <r>
    <s v="Kuruwitu"/>
    <n v="3"/>
    <s v="Fully protected"/>
    <x v="0"/>
    <n v="14.77928571"/>
    <x v="0"/>
    <x v="1"/>
    <x v="0"/>
  </r>
  <r>
    <s v="Kuruwitu"/>
    <n v="3"/>
    <s v="Fully protected"/>
    <x v="2"/>
    <n v="8.4935714289999993"/>
    <x v="0"/>
    <x v="1"/>
    <x v="0"/>
  </r>
  <r>
    <s v="Kuruwitu"/>
    <n v="3"/>
    <s v="Fully protected"/>
    <x v="3"/>
    <n v="21.795714289999999"/>
    <x v="3"/>
    <x v="1"/>
    <x v="1"/>
  </r>
  <r>
    <s v="Kuruwitu"/>
    <n v="3"/>
    <s v="Fully protected"/>
    <x v="2"/>
    <n v="103.7142857"/>
    <x v="6"/>
    <x v="1"/>
    <x v="0"/>
  </r>
  <r>
    <s v="Kuruwitu"/>
    <n v="3"/>
    <s v="Fully protected"/>
    <x v="9"/>
    <n v="5.8928571429999996"/>
    <x v="0"/>
    <x v="1"/>
    <x v="1"/>
  </r>
  <r>
    <s v="Kuruwitu"/>
    <n v="3"/>
    <s v="Fully protected"/>
    <x v="0"/>
    <n v="37.38428571"/>
    <x v="3"/>
    <x v="1"/>
    <x v="1"/>
  </r>
  <r>
    <s v="Kuruwitu"/>
    <n v="3"/>
    <s v="Fully protected"/>
    <x v="5"/>
    <n v="8.0378571430000001"/>
    <x v="0"/>
    <x v="1"/>
    <x v="0"/>
  </r>
  <r>
    <s v="Kuruwitu"/>
    <n v="3"/>
    <s v="Fully protected"/>
    <x v="3"/>
    <n v="13.86"/>
    <x v="0"/>
    <x v="1"/>
    <x v="0"/>
  </r>
  <r>
    <s v="Kanamai"/>
    <n v="1"/>
    <s v="Open access"/>
    <x v="5"/>
    <n v="1.8385714289999999"/>
    <x v="0"/>
    <x v="1"/>
    <x v="1"/>
  </r>
  <r>
    <s v="Kanamai"/>
    <n v="1"/>
    <s v="Open access"/>
    <x v="2"/>
    <n v="1.940714286"/>
    <x v="0"/>
    <x v="1"/>
    <x v="0"/>
  </r>
  <r>
    <s v="Kanamai"/>
    <n v="1"/>
    <s v="Open access"/>
    <x v="2"/>
    <n v="41.25"/>
    <x v="2"/>
    <x v="1"/>
    <x v="0"/>
  </r>
  <r>
    <s v="Kanamai"/>
    <n v="1"/>
    <s v="Open access"/>
    <x v="2"/>
    <n v="2.1371428570000002"/>
    <x v="0"/>
    <x v="1"/>
    <x v="0"/>
  </r>
  <r>
    <s v="Kanamai"/>
    <n v="1"/>
    <s v="Open access"/>
    <x v="2"/>
    <n v="14.025"/>
    <x v="0"/>
    <x v="1"/>
    <x v="0"/>
  </r>
  <r>
    <s v="Kanamai"/>
    <n v="1"/>
    <s v="Open access"/>
    <x v="2"/>
    <n v="15.816428569999999"/>
    <x v="0"/>
    <x v="1"/>
    <x v="0"/>
  </r>
  <r>
    <s v="Kanamai"/>
    <n v="1"/>
    <s v="Open access"/>
    <x v="5"/>
    <n v="2.938571429"/>
    <x v="0"/>
    <x v="1"/>
    <x v="1"/>
  </r>
  <r>
    <s v="Kanamai"/>
    <n v="1"/>
    <s v="Open access"/>
    <x v="3"/>
    <n v="2.121428571"/>
    <x v="0"/>
    <x v="1"/>
    <x v="1"/>
  </r>
  <r>
    <s v="Kanamai"/>
    <n v="1"/>
    <s v="Open access"/>
    <x v="2"/>
    <n v="33.840714290000001"/>
    <x v="3"/>
    <x v="1"/>
    <x v="0"/>
  </r>
  <r>
    <s v="Kanamai"/>
    <n v="1"/>
    <s v="Open access"/>
    <x v="0"/>
    <n v="1.940714286"/>
    <x v="0"/>
    <x v="1"/>
    <x v="0"/>
  </r>
  <r>
    <s v="Kanamai"/>
    <n v="1"/>
    <s v="Open access"/>
    <x v="4"/>
    <n v="2.042857143"/>
    <x v="0"/>
    <x v="1"/>
    <x v="0"/>
  </r>
  <r>
    <s v="Kanamai"/>
    <n v="1"/>
    <s v="Open access"/>
    <x v="2"/>
    <n v="3.394285714"/>
    <x v="0"/>
    <x v="1"/>
    <x v="0"/>
  </r>
  <r>
    <s v="Kanamai"/>
    <n v="1"/>
    <s v="Open access"/>
    <x v="7"/>
    <n v="4.5571428569999997"/>
    <x v="0"/>
    <x v="1"/>
    <x v="1"/>
  </r>
  <r>
    <s v="Kanamai"/>
    <n v="1"/>
    <s v="Open access"/>
    <x v="5"/>
    <n v="2.9857142859999999"/>
    <x v="0"/>
    <x v="1"/>
    <x v="1"/>
  </r>
  <r>
    <s v="Kanamai"/>
    <n v="1"/>
    <s v="Open access"/>
    <x v="2"/>
    <n v="3.9757142860000001"/>
    <x v="0"/>
    <x v="1"/>
    <x v="0"/>
  </r>
  <r>
    <s v="Kanamai"/>
    <n v="1"/>
    <s v="Open access"/>
    <x v="4"/>
    <n v="3.1349999999999998"/>
    <x v="0"/>
    <x v="1"/>
    <x v="0"/>
  </r>
  <r>
    <s v="Kanamai"/>
    <n v="1"/>
    <s v="Open access"/>
    <x v="2"/>
    <n v="9.6014285709999996"/>
    <x v="0"/>
    <x v="1"/>
    <x v="0"/>
  </r>
  <r>
    <s v="Kanamai"/>
    <n v="1"/>
    <s v="Open access"/>
    <x v="0"/>
    <n v="11.385"/>
    <x v="0"/>
    <x v="1"/>
    <x v="0"/>
  </r>
  <r>
    <s v="Kanamai"/>
    <n v="1"/>
    <s v="Open access"/>
    <x v="2"/>
    <n v="10.371428570000001"/>
    <x v="0"/>
    <x v="1"/>
    <x v="0"/>
  </r>
  <r>
    <s v="Kanamai"/>
    <n v="1"/>
    <s v="Open access"/>
    <x v="0"/>
    <n v="12.076428569999999"/>
    <x v="0"/>
    <x v="1"/>
    <x v="0"/>
  </r>
  <r>
    <s v="Kanamai"/>
    <n v="1"/>
    <s v="Open access"/>
    <x v="3"/>
    <n v="2.3885714290000002"/>
    <x v="0"/>
    <x v="1"/>
    <x v="1"/>
  </r>
  <r>
    <s v="Kanamai"/>
    <n v="1"/>
    <s v="Open access"/>
    <x v="5"/>
    <n v="3.252857143"/>
    <x v="0"/>
    <x v="1"/>
    <x v="0"/>
  </r>
  <r>
    <s v="Kanamai"/>
    <n v="1"/>
    <s v="Open access"/>
    <x v="2"/>
    <n v="37.950000000000003"/>
    <x v="3"/>
    <x v="1"/>
    <x v="0"/>
  </r>
  <r>
    <s v="Kanamai"/>
    <n v="1"/>
    <s v="Open access"/>
    <x v="3"/>
    <n v="126.72785709999999"/>
    <x v="5"/>
    <x v="1"/>
    <x v="1"/>
  </r>
  <r>
    <s v="Kanamai"/>
    <n v="1"/>
    <s v="Open access"/>
    <x v="2"/>
    <n v="49.61"/>
    <x v="2"/>
    <x v="1"/>
    <x v="1"/>
  </r>
  <r>
    <s v="Kanamai"/>
    <n v="1"/>
    <s v="Open access"/>
    <x v="0"/>
    <n v="3.4649999999999999"/>
    <x v="0"/>
    <x v="1"/>
    <x v="0"/>
  </r>
  <r>
    <s v="Kanamai"/>
    <n v="1"/>
    <s v="Open access"/>
    <x v="7"/>
    <n v="10.952857140000001"/>
    <x v="0"/>
    <x v="1"/>
    <x v="0"/>
  </r>
  <r>
    <s v="Kanamai"/>
    <n v="1"/>
    <s v="Open access"/>
    <x v="1"/>
    <n v="14.92857143"/>
    <x v="0"/>
    <x v="1"/>
    <x v="0"/>
  </r>
  <r>
    <s v="Kanamai"/>
    <n v="1"/>
    <s v="Open access"/>
    <x v="0"/>
    <n v="7.26"/>
    <x v="0"/>
    <x v="1"/>
    <x v="0"/>
  </r>
  <r>
    <s v="Kanamai"/>
    <n v="1"/>
    <s v="Open access"/>
    <x v="2"/>
    <n v="9.0749999999999993"/>
    <x v="0"/>
    <x v="1"/>
    <x v="0"/>
  </r>
  <r>
    <s v="Kanamai"/>
    <n v="1"/>
    <s v="Open access"/>
    <x v="3"/>
    <n v="4.3214285710000002"/>
    <x v="0"/>
    <x v="1"/>
    <x v="0"/>
  </r>
  <r>
    <s v="Kanamai"/>
    <n v="1"/>
    <s v="Open access"/>
    <x v="2"/>
    <n v="2.3571428569999999"/>
    <x v="0"/>
    <x v="1"/>
    <x v="0"/>
  </r>
  <r>
    <s v="Kanamai"/>
    <n v="1"/>
    <s v="Open access"/>
    <x v="7"/>
    <n v="7.7942857139999999"/>
    <x v="0"/>
    <x v="1"/>
    <x v="0"/>
  </r>
  <r>
    <s v="Kanamai"/>
    <n v="1"/>
    <s v="Open access"/>
    <x v="10"/>
    <n v="4.1878571429999996"/>
    <x v="0"/>
    <x v="1"/>
    <x v="1"/>
  </r>
  <r>
    <s v="Kanamai"/>
    <n v="1"/>
    <s v="Open access"/>
    <x v="0"/>
    <n v="3.52"/>
    <x v="0"/>
    <x v="1"/>
    <x v="0"/>
  </r>
  <r>
    <s v="Kanamai"/>
    <n v="1"/>
    <s v="Open access"/>
    <x v="3"/>
    <n v="3.1349999999999998"/>
    <x v="0"/>
    <x v="1"/>
    <x v="1"/>
  </r>
  <r>
    <s v="Kanamai"/>
    <n v="2"/>
    <s v="Open access"/>
    <x v="2"/>
    <n v="26.965714290000001"/>
    <x v="3"/>
    <x v="1"/>
    <x v="0"/>
  </r>
  <r>
    <s v="Kanamai"/>
    <n v="2"/>
    <s v="Open access"/>
    <x v="3"/>
    <n v="14.496428570000001"/>
    <x v="0"/>
    <x v="1"/>
    <x v="1"/>
  </r>
  <r>
    <s v="Kanamai"/>
    <n v="2"/>
    <s v="Open access"/>
    <x v="2"/>
    <n v="10.15142857"/>
    <x v="0"/>
    <x v="1"/>
    <x v="0"/>
  </r>
  <r>
    <s v="Kanamai"/>
    <n v="2"/>
    <s v="Open access"/>
    <x v="2"/>
    <n v="29.04"/>
    <x v="3"/>
    <x v="1"/>
    <x v="0"/>
  </r>
  <r>
    <s v="Kanamai"/>
    <n v="2"/>
    <s v="Open access"/>
    <x v="3"/>
    <n v="9.8528571429999996"/>
    <x v="0"/>
    <x v="1"/>
    <x v="1"/>
  </r>
  <r>
    <s v="Kanamai"/>
    <n v="2"/>
    <s v="Open access"/>
    <x v="0"/>
    <n v="2.121428571"/>
    <x v="0"/>
    <x v="1"/>
    <x v="0"/>
  </r>
  <r>
    <s v="Kanamai"/>
    <n v="2"/>
    <s v="Open access"/>
    <x v="3"/>
    <n v="6.16"/>
    <x v="0"/>
    <x v="1"/>
    <x v="1"/>
  </r>
  <r>
    <s v="Kanamai"/>
    <n v="2"/>
    <s v="Open access"/>
    <x v="2"/>
    <n v="47.01714286"/>
    <x v="2"/>
    <x v="1"/>
    <x v="0"/>
  </r>
  <r>
    <s v="Kanamai"/>
    <n v="2"/>
    <s v="Open access"/>
    <x v="0"/>
    <n v="3.5750000000000002"/>
    <x v="0"/>
    <x v="1"/>
    <x v="1"/>
  </r>
  <r>
    <s v="Kanamai"/>
    <n v="2"/>
    <s v="Open access"/>
    <x v="3"/>
    <n v="3.8735714290000001"/>
    <x v="0"/>
    <x v="1"/>
    <x v="1"/>
  </r>
  <r>
    <s v="Kanamai"/>
    <n v="2"/>
    <s v="Open access"/>
    <x v="2"/>
    <n v="17.324999999999999"/>
    <x v="0"/>
    <x v="1"/>
    <x v="0"/>
  </r>
  <r>
    <s v="Kanamai"/>
    <n v="2"/>
    <s v="Open access"/>
    <x v="2"/>
    <n v="7.9514285710000001"/>
    <x v="0"/>
    <x v="1"/>
    <x v="0"/>
  </r>
  <r>
    <s v="Kanamai"/>
    <n v="2"/>
    <s v="Open access"/>
    <x v="0"/>
    <n v="19.09285714"/>
    <x v="0"/>
    <x v="1"/>
    <x v="0"/>
  </r>
  <r>
    <s v="Kanamai"/>
    <n v="2"/>
    <s v="Open access"/>
    <x v="2"/>
    <n v="5.28"/>
    <x v="0"/>
    <x v="1"/>
    <x v="0"/>
  </r>
  <r>
    <s v="Kanamai"/>
    <n v="2"/>
    <s v="Open access"/>
    <x v="2"/>
    <n v="10.175000000000001"/>
    <x v="0"/>
    <x v="1"/>
    <x v="0"/>
  </r>
  <r>
    <s v="Kanamai"/>
    <n v="2"/>
    <s v="Open access"/>
    <x v="0"/>
    <n v="29.071428569999998"/>
    <x v="3"/>
    <x v="1"/>
    <x v="1"/>
  </r>
  <r>
    <s v="Kanamai"/>
    <n v="2"/>
    <s v="Open access"/>
    <x v="2"/>
    <n v="17.34857143"/>
    <x v="0"/>
    <x v="1"/>
    <x v="0"/>
  </r>
  <r>
    <s v="Kanamai"/>
    <n v="2"/>
    <s v="Open access"/>
    <x v="7"/>
    <n v="12.54"/>
    <x v="0"/>
    <x v="1"/>
    <x v="1"/>
  </r>
  <r>
    <s v="Kanamai"/>
    <n v="2"/>
    <s v="Open access"/>
    <x v="7"/>
    <n v="8.6978571430000002"/>
    <x v="0"/>
    <x v="1"/>
    <x v="0"/>
  </r>
  <r>
    <s v="Kanamai"/>
    <n v="2"/>
    <s v="Open access"/>
    <x v="4"/>
    <n v="4.667142857"/>
    <x v="0"/>
    <x v="1"/>
    <x v="0"/>
  </r>
  <r>
    <s v="Kanamai"/>
    <n v="2"/>
    <s v="Open access"/>
    <x v="0"/>
    <n v="20.507142859999998"/>
    <x v="0"/>
    <x v="1"/>
    <x v="0"/>
  </r>
  <r>
    <s v="Kanamai"/>
    <n v="2"/>
    <s v="Open access"/>
    <x v="2"/>
    <n v="25.527857139999998"/>
    <x v="3"/>
    <x v="1"/>
    <x v="0"/>
  </r>
  <r>
    <s v="Kanamai"/>
    <n v="2"/>
    <s v="Open access"/>
    <x v="9"/>
    <n v="2.2628571430000002"/>
    <x v="0"/>
    <x v="1"/>
    <x v="1"/>
  </r>
  <r>
    <s v="Kanamai"/>
    <n v="2"/>
    <s v="Open access"/>
    <x v="9"/>
    <n v="2.8364285709999999"/>
    <x v="0"/>
    <x v="1"/>
    <x v="1"/>
  </r>
  <r>
    <s v="Kanamai"/>
    <n v="2"/>
    <s v="Open access"/>
    <x v="5"/>
    <n v="1.54"/>
    <x v="0"/>
    <x v="1"/>
    <x v="2"/>
  </r>
  <r>
    <s v="Kanamai"/>
    <n v="2"/>
    <s v="Open access"/>
    <x v="3"/>
    <n v="24.608571430000001"/>
    <x v="3"/>
    <x v="1"/>
    <x v="1"/>
  </r>
  <r>
    <s v="Kanamai"/>
    <n v="2"/>
    <s v="Open access"/>
    <x v="0"/>
    <n v="3.5357142860000002"/>
    <x v="0"/>
    <x v="1"/>
    <x v="1"/>
  </r>
  <r>
    <s v="Kanamai"/>
    <n v="2"/>
    <s v="Open access"/>
    <x v="0"/>
    <n v="16.617857140000002"/>
    <x v="0"/>
    <x v="1"/>
    <x v="0"/>
  </r>
  <r>
    <s v="Kanamai"/>
    <n v="2"/>
    <s v="Open access"/>
    <x v="1"/>
    <n v="2.1371428570000002"/>
    <x v="0"/>
    <x v="1"/>
    <x v="0"/>
  </r>
  <r>
    <s v="Kanamai"/>
    <n v="2"/>
    <s v="Open access"/>
    <x v="1"/>
    <n v="4.6985714290000002"/>
    <x v="0"/>
    <x v="1"/>
    <x v="0"/>
  </r>
  <r>
    <s v="Kanamai"/>
    <n v="2"/>
    <s v="Open access"/>
    <x v="3"/>
    <n v="6.05"/>
    <x v="0"/>
    <x v="1"/>
    <x v="4"/>
  </r>
  <r>
    <s v="Kanamai"/>
    <n v="2"/>
    <s v="Open access"/>
    <x v="5"/>
    <n v="6.4114285710000001"/>
    <x v="0"/>
    <x v="1"/>
    <x v="1"/>
  </r>
  <r>
    <s v="Kanamai"/>
    <n v="2"/>
    <s v="Open access"/>
    <x v="5"/>
    <n v="6.5057142859999999"/>
    <x v="0"/>
    <x v="1"/>
    <x v="4"/>
  </r>
  <r>
    <s v="Kanamai"/>
    <n v="2"/>
    <s v="Open access"/>
    <x v="0"/>
    <n v="13.43571429"/>
    <x v="0"/>
    <x v="1"/>
    <x v="1"/>
  </r>
  <r>
    <s v="Kanamai"/>
    <n v="2"/>
    <s v="Open access"/>
    <x v="3"/>
    <n v="8.0378571430000001"/>
    <x v="0"/>
    <x v="1"/>
    <x v="1"/>
  </r>
  <r>
    <s v="Kanamai"/>
    <n v="2"/>
    <s v="Open access"/>
    <x v="2"/>
    <n v="7.747142857"/>
    <x v="0"/>
    <x v="1"/>
    <x v="0"/>
  </r>
  <r>
    <s v="Kanamai"/>
    <n v="2"/>
    <s v="Open access"/>
    <x v="4"/>
    <n v="2.4042857139999998"/>
    <x v="0"/>
    <x v="1"/>
    <x v="0"/>
  </r>
  <r>
    <s v="Kanamai"/>
    <n v="2"/>
    <s v="Open access"/>
    <x v="2"/>
    <n v="21.12"/>
    <x v="3"/>
    <x v="1"/>
    <x v="0"/>
  </r>
  <r>
    <s v="Kanamai"/>
    <n v="2"/>
    <s v="Open access"/>
    <x v="7"/>
    <n v="11.164999999999999"/>
    <x v="0"/>
    <x v="1"/>
    <x v="1"/>
  </r>
  <r>
    <s v="Kanamai"/>
    <n v="3"/>
    <s v="Open access"/>
    <x v="2"/>
    <n v="33.707142859999998"/>
    <x v="3"/>
    <x v="1"/>
    <x v="0"/>
  </r>
  <r>
    <s v="Kanamai"/>
    <n v="3"/>
    <s v="Open access"/>
    <x v="6"/>
    <n v="16.829999999999998"/>
    <x v="0"/>
    <x v="1"/>
    <x v="0"/>
  </r>
  <r>
    <s v="Kanamai"/>
    <n v="3"/>
    <s v="Open access"/>
    <x v="7"/>
    <n v="145.29428569999999"/>
    <x v="5"/>
    <x v="1"/>
    <x v="1"/>
  </r>
  <r>
    <s v="Kanamai"/>
    <n v="3"/>
    <s v="Open access"/>
    <x v="2"/>
    <n v="54.308571430000001"/>
    <x v="2"/>
    <x v="1"/>
    <x v="1"/>
  </r>
  <r>
    <s v="Kanamai"/>
    <n v="3"/>
    <s v="Open access"/>
    <x v="6"/>
    <n v="16.940000000000001"/>
    <x v="0"/>
    <x v="1"/>
    <x v="0"/>
  </r>
  <r>
    <s v="Kanamai"/>
    <n v="3"/>
    <s v="Open access"/>
    <x v="9"/>
    <n v="3.4335714290000001"/>
    <x v="0"/>
    <x v="1"/>
    <x v="0"/>
  </r>
  <r>
    <s v="Kanamai"/>
    <n v="3"/>
    <s v="Open access"/>
    <x v="1"/>
    <n v="5.5157142859999997"/>
    <x v="0"/>
    <x v="1"/>
    <x v="0"/>
  </r>
  <r>
    <s v="Kanamai"/>
    <n v="3"/>
    <s v="Open access"/>
    <x v="7"/>
    <n v="34.1"/>
    <x v="3"/>
    <x v="1"/>
    <x v="0"/>
  </r>
  <r>
    <s v="Kanamai"/>
    <n v="3"/>
    <s v="Open access"/>
    <x v="2"/>
    <n v="76.135714289999996"/>
    <x v="4"/>
    <x v="1"/>
    <x v="0"/>
  </r>
  <r>
    <s v="Kanamai"/>
    <n v="3"/>
    <s v="Open access"/>
    <x v="6"/>
    <n v="20.02"/>
    <x v="0"/>
    <x v="1"/>
    <x v="0"/>
  </r>
  <r>
    <s v="Kanamai"/>
    <n v="3"/>
    <s v="Open access"/>
    <x v="7"/>
    <n v="42.57"/>
    <x v="2"/>
    <x v="1"/>
    <x v="0"/>
  </r>
  <r>
    <s v="Kanamai"/>
    <n v="3"/>
    <s v="Open access"/>
    <x v="9"/>
    <n v="7.000714286"/>
    <x v="0"/>
    <x v="1"/>
    <x v="0"/>
  </r>
  <r>
    <s v="Kanamai"/>
    <n v="3"/>
    <s v="Open access"/>
    <x v="2"/>
    <n v="30.069285709999999"/>
    <x v="3"/>
    <x v="1"/>
    <x v="0"/>
  </r>
  <r>
    <s v="Kanamai"/>
    <n v="3"/>
    <s v="Open access"/>
    <x v="2"/>
    <n v="28.95357143"/>
    <x v="3"/>
    <x v="1"/>
    <x v="0"/>
  </r>
  <r>
    <s v="Kanamai"/>
    <n v="3"/>
    <s v="Open access"/>
    <x v="2"/>
    <n v="27.067857140000001"/>
    <x v="3"/>
    <x v="1"/>
    <x v="0"/>
  </r>
  <r>
    <s v="Kanamai"/>
    <n v="3"/>
    <s v="Open access"/>
    <x v="2"/>
    <n v="50.285714290000001"/>
    <x v="2"/>
    <x v="1"/>
    <x v="0"/>
  </r>
  <r>
    <s v="Kanamai"/>
    <n v="3"/>
    <s v="Open access"/>
    <x v="4"/>
    <n v="2.09"/>
    <x v="0"/>
    <x v="1"/>
    <x v="0"/>
  </r>
  <r>
    <s v="Kanamai"/>
    <n v="3"/>
    <s v="Open access"/>
    <x v="2"/>
    <n v="38.82214286"/>
    <x v="3"/>
    <x v="1"/>
    <x v="0"/>
  </r>
  <r>
    <s v="Kanamai"/>
    <n v="3"/>
    <s v="Open access"/>
    <x v="2"/>
    <n v="48.910714290000001"/>
    <x v="2"/>
    <x v="1"/>
    <x v="0"/>
  </r>
  <r>
    <s v="Kanamai"/>
    <n v="3"/>
    <s v="Open access"/>
    <x v="2"/>
    <n v="5.1857142859999996"/>
    <x v="0"/>
    <x v="1"/>
    <x v="0"/>
  </r>
  <r>
    <s v="Kanamai"/>
    <n v="3"/>
    <s v="Open access"/>
    <x v="2"/>
    <n v="10.112142860000001"/>
    <x v="0"/>
    <x v="1"/>
    <x v="0"/>
  </r>
  <r>
    <s v="Kanamai"/>
    <n v="3"/>
    <s v="Open access"/>
    <x v="7"/>
    <n v="19.64285714"/>
    <x v="0"/>
    <x v="1"/>
    <x v="0"/>
  </r>
  <r>
    <s v="Kanamai"/>
    <n v="3"/>
    <s v="Open access"/>
    <x v="7"/>
    <n v="4.7142857139999998"/>
    <x v="0"/>
    <x v="1"/>
    <x v="0"/>
  </r>
  <r>
    <s v="Kanamai"/>
    <n v="3"/>
    <s v="Open access"/>
    <x v="2"/>
    <n v="14.14285714"/>
    <x v="0"/>
    <x v="1"/>
    <x v="0"/>
  </r>
  <r>
    <s v="Kanamai"/>
    <n v="3"/>
    <s v="Open access"/>
    <x v="1"/>
    <n v="1.532142857"/>
    <x v="0"/>
    <x v="1"/>
    <x v="0"/>
  </r>
  <r>
    <s v="Kanamai"/>
    <n v="3"/>
    <s v="Open access"/>
    <x v="7"/>
    <n v="13.372857140000001"/>
    <x v="0"/>
    <x v="1"/>
    <x v="0"/>
  </r>
  <r>
    <s v="Kanamai"/>
    <n v="3"/>
    <s v="Open access"/>
    <x v="1"/>
    <n v="1.885714286"/>
    <x v="0"/>
    <x v="1"/>
    <x v="0"/>
  </r>
  <r>
    <s v="Kanamai"/>
    <n v="3"/>
    <s v="Open access"/>
    <x v="1"/>
    <n v="2.2392857140000002"/>
    <x v="0"/>
    <x v="1"/>
    <x v="0"/>
  </r>
  <r>
    <s v="Coral Garden "/>
    <n v="1"/>
    <s v="Fully protected"/>
    <x v="2"/>
    <n v="6.128571429"/>
    <x v="0"/>
    <x v="1"/>
    <x v="0"/>
  </r>
  <r>
    <s v="Coral Garden "/>
    <n v="1"/>
    <s v="Fully protected"/>
    <x v="9"/>
    <n v="3.1349999999999998"/>
    <x v="0"/>
    <x v="1"/>
    <x v="0"/>
  </r>
  <r>
    <s v="Coral Garden "/>
    <n v="1"/>
    <s v="Fully protected"/>
    <x v="5"/>
    <n v="0.84857142900000004"/>
    <x v="0"/>
    <x v="1"/>
    <x v="0"/>
  </r>
  <r>
    <s v="Coral Garden "/>
    <n v="1"/>
    <s v="Fully protected"/>
    <x v="7"/>
    <n v="29.00857143"/>
    <x v="3"/>
    <x v="1"/>
    <x v="0"/>
  </r>
  <r>
    <s v="Coral Garden "/>
    <n v="1"/>
    <s v="Fully protected"/>
    <x v="4"/>
    <n v="5.6964285710000002"/>
    <x v="0"/>
    <x v="1"/>
    <x v="0"/>
  </r>
  <r>
    <s v="Coral Garden "/>
    <n v="1"/>
    <s v="Fully protected"/>
    <x v="6"/>
    <n v="1.532142857"/>
    <x v="0"/>
    <x v="1"/>
    <x v="0"/>
  </r>
  <r>
    <s v="Coral Garden "/>
    <n v="1"/>
    <s v="Fully protected"/>
    <x v="5"/>
    <n v="3.582857143"/>
    <x v="0"/>
    <x v="1"/>
    <x v="1"/>
  </r>
  <r>
    <s v="Coral Garden "/>
    <n v="1"/>
    <s v="Fully protected"/>
    <x v="7"/>
    <n v="24.577142859999999"/>
    <x v="3"/>
    <x v="1"/>
    <x v="0"/>
  </r>
  <r>
    <s v="Coral Garden "/>
    <n v="1"/>
    <s v="Fully protected"/>
    <x v="9"/>
    <n v="1.98"/>
    <x v="0"/>
    <x v="1"/>
    <x v="0"/>
  </r>
  <r>
    <s v="Coral Garden "/>
    <n v="1"/>
    <s v="Fully protected"/>
    <x v="9"/>
    <n v="18.432857139999999"/>
    <x v="0"/>
    <x v="1"/>
    <x v="0"/>
  </r>
  <r>
    <s v="Coral Garden "/>
    <n v="1"/>
    <s v="Fully protected"/>
    <x v="5"/>
    <n v="3.63"/>
    <x v="0"/>
    <x v="1"/>
    <x v="1"/>
  </r>
  <r>
    <s v="Coral Garden "/>
    <n v="1"/>
    <s v="Fully protected"/>
    <x v="5"/>
    <n v="2.9464285710000002"/>
    <x v="0"/>
    <x v="1"/>
    <x v="0"/>
  </r>
  <r>
    <s v="Coral Garden "/>
    <n v="1"/>
    <s v="Fully protected"/>
    <x v="1"/>
    <n v="2.8285714290000001"/>
    <x v="0"/>
    <x v="1"/>
    <x v="0"/>
  </r>
  <r>
    <s v="Coral Garden "/>
    <n v="1"/>
    <s v="Fully protected"/>
    <x v="1"/>
    <n v="1.5557142859999999"/>
    <x v="0"/>
    <x v="1"/>
    <x v="0"/>
  </r>
  <r>
    <s v="Coral Garden "/>
    <n v="1"/>
    <s v="Fully protected"/>
    <x v="7"/>
    <n v="23.312142860000002"/>
    <x v="3"/>
    <x v="1"/>
    <x v="0"/>
  </r>
  <r>
    <s v="Coral Garden "/>
    <n v="1"/>
    <s v="Fully protected"/>
    <x v="9"/>
    <n v="8.8864285709999997"/>
    <x v="0"/>
    <x v="1"/>
    <x v="0"/>
  </r>
  <r>
    <s v="Coral Garden "/>
    <n v="1"/>
    <s v="Fully protected"/>
    <x v="7"/>
    <n v="49.900714290000003"/>
    <x v="2"/>
    <x v="1"/>
    <x v="0"/>
  </r>
  <r>
    <s v="Coral Garden "/>
    <n v="1"/>
    <s v="Fully protected"/>
    <x v="9"/>
    <n v="3.252857143"/>
    <x v="0"/>
    <x v="1"/>
    <x v="1"/>
  </r>
  <r>
    <s v="Coral Garden "/>
    <n v="1"/>
    <s v="Fully protected"/>
    <x v="7"/>
    <n v="77.22"/>
    <x v="4"/>
    <x v="1"/>
    <x v="0"/>
  </r>
  <r>
    <s v="Coral Garden "/>
    <n v="1"/>
    <s v="Fully protected"/>
    <x v="3"/>
    <n v="2.64"/>
    <x v="0"/>
    <x v="1"/>
    <x v="0"/>
  </r>
  <r>
    <s v="Coral Garden "/>
    <n v="1"/>
    <s v="Fully protected"/>
    <x v="5"/>
    <n v="7.59"/>
    <x v="0"/>
    <x v="1"/>
    <x v="0"/>
  </r>
  <r>
    <s v="Coral Garden "/>
    <n v="1"/>
    <s v="Fully protected"/>
    <x v="9"/>
    <n v="3.2057142860000001"/>
    <x v="0"/>
    <x v="1"/>
    <x v="0"/>
  </r>
  <r>
    <s v="Coral Garden "/>
    <n v="1"/>
    <s v="Fully protected"/>
    <x v="5"/>
    <n v="0.495"/>
    <x v="0"/>
    <x v="1"/>
    <x v="1"/>
  </r>
  <r>
    <s v="Coral Garden "/>
    <n v="1"/>
    <s v="Fully protected"/>
    <x v="9"/>
    <n v="5.0599999999999996"/>
    <x v="0"/>
    <x v="1"/>
    <x v="0"/>
  </r>
  <r>
    <s v="Coral Garden "/>
    <n v="1"/>
    <s v="Fully protected"/>
    <x v="5"/>
    <n v="2.75"/>
    <x v="0"/>
    <x v="1"/>
    <x v="0"/>
  </r>
  <r>
    <s v="Coral Garden "/>
    <n v="1"/>
    <s v="Fully protected"/>
    <x v="7"/>
    <n v="4.9421428570000003"/>
    <x v="0"/>
    <x v="1"/>
    <x v="0"/>
  </r>
  <r>
    <s v="Coral Garden "/>
    <n v="1"/>
    <s v="Fully protected"/>
    <x v="4"/>
    <n v="1.940714286"/>
    <x v="0"/>
    <x v="1"/>
    <x v="1"/>
  </r>
  <r>
    <s v="Coral Garden "/>
    <n v="1"/>
    <s v="Fully protected"/>
    <x v="5"/>
    <n v="35.702857139999999"/>
    <x v="3"/>
    <x v="1"/>
    <x v="0"/>
  </r>
  <r>
    <s v="Coral Garden "/>
    <n v="1"/>
    <s v="Fully protected"/>
    <x v="6"/>
    <n v="2.4514285710000001"/>
    <x v="0"/>
    <x v="1"/>
    <x v="0"/>
  </r>
  <r>
    <s v="Coral Garden "/>
    <n v="1"/>
    <s v="Fully protected"/>
    <x v="3"/>
    <n v="5.3585714290000004"/>
    <x v="0"/>
    <x v="1"/>
    <x v="0"/>
  </r>
  <r>
    <s v="Coral Garden "/>
    <n v="1"/>
    <s v="Fully protected"/>
    <x v="9"/>
    <n v="1.7678571430000001"/>
    <x v="0"/>
    <x v="1"/>
    <x v="1"/>
  </r>
  <r>
    <s v="Coral Garden "/>
    <n v="1"/>
    <s v="Fully protected"/>
    <x v="5"/>
    <n v="2.0742857140000002"/>
    <x v="0"/>
    <x v="1"/>
    <x v="0"/>
  </r>
  <r>
    <s v="Coral Garden "/>
    <n v="1"/>
    <s v="Fully protected"/>
    <x v="9"/>
    <n v="2.121428571"/>
    <x v="0"/>
    <x v="1"/>
    <x v="0"/>
  </r>
  <r>
    <s v="Coral Garden "/>
    <n v="1"/>
    <s v="Fully protected"/>
    <x v="6"/>
    <n v="7.0714285710000002"/>
    <x v="0"/>
    <x v="1"/>
    <x v="0"/>
  </r>
  <r>
    <s v="Coral Garden "/>
    <n v="1"/>
    <s v="Fully protected"/>
    <x v="7"/>
    <n v="252.56"/>
    <x v="5"/>
    <x v="1"/>
    <x v="0"/>
  </r>
  <r>
    <s v="Coral Garden "/>
    <n v="1"/>
    <s v="Fully protected"/>
    <x v="9"/>
    <n v="2.938571429"/>
    <x v="0"/>
    <x v="1"/>
    <x v="0"/>
  </r>
  <r>
    <s v="Coral Garden "/>
    <n v="1"/>
    <s v="Fully protected"/>
    <x v="7"/>
    <n v="33.911428569999998"/>
    <x v="3"/>
    <x v="1"/>
    <x v="0"/>
  </r>
  <r>
    <s v="Coral Garden "/>
    <n v="1"/>
    <s v="Fully protected"/>
    <x v="5"/>
    <n v="2.8050000000000002"/>
    <x v="0"/>
    <x v="1"/>
    <x v="1"/>
  </r>
  <r>
    <s v="Coral Garden "/>
    <n v="1"/>
    <s v="Fully protected"/>
    <x v="7"/>
    <n v="8.7214285710000006"/>
    <x v="0"/>
    <x v="1"/>
    <x v="0"/>
  </r>
  <r>
    <s v="Coral Garden "/>
    <n v="1"/>
    <s v="Fully protected"/>
    <x v="7"/>
    <n v="110.9821429"/>
    <x v="6"/>
    <x v="1"/>
    <x v="0"/>
  </r>
  <r>
    <s v="Coral Garden "/>
    <n v="1"/>
    <s v="Fully protected"/>
    <x v="5"/>
    <n v="9.664285714"/>
    <x v="0"/>
    <x v="1"/>
    <x v="0"/>
  </r>
  <r>
    <s v="Coral Garden "/>
    <n v="1"/>
    <s v="Fully protected"/>
    <x v="3"/>
    <n v="2.4042857139999998"/>
    <x v="0"/>
    <x v="1"/>
    <x v="0"/>
  </r>
  <r>
    <s v="Coral Garden "/>
    <n v="1"/>
    <s v="Fully protected"/>
    <x v="6"/>
    <n v="23.335714289999999"/>
    <x v="3"/>
    <x v="1"/>
    <x v="0"/>
  </r>
  <r>
    <s v="Nyali"/>
    <n v="1"/>
    <s v="Partially protected"/>
    <x v="3"/>
    <n v="6.4821428570000004"/>
    <x v="0"/>
    <x v="2"/>
    <x v="2"/>
  </r>
  <r>
    <s v="Nyali"/>
    <n v="1"/>
    <s v="Partially protected"/>
    <x v="7"/>
    <n v="92.49428571"/>
    <x v="1"/>
    <x v="2"/>
    <x v="0"/>
  </r>
  <r>
    <s v="Nyali"/>
    <n v="1"/>
    <s v="Partially protected"/>
    <x v="7"/>
    <n v="125.7142857"/>
    <x v="5"/>
    <x v="2"/>
    <x v="0"/>
  </r>
  <r>
    <s v="Nyali"/>
    <n v="1"/>
    <s v="Partially protected"/>
    <x v="6"/>
    <n v="25.08"/>
    <x v="3"/>
    <x v="2"/>
    <x v="1"/>
  </r>
  <r>
    <s v="Nyali"/>
    <n v="1"/>
    <s v="Partially protected"/>
    <x v="7"/>
    <n v="181.39"/>
    <x v="5"/>
    <x v="2"/>
    <x v="1"/>
  </r>
  <r>
    <s v="Nyali"/>
    <n v="1"/>
    <s v="Partially protected"/>
    <x v="2"/>
    <n v="14.52785714"/>
    <x v="0"/>
    <x v="2"/>
    <x v="1"/>
  </r>
  <r>
    <s v="Nyali"/>
    <n v="1"/>
    <s v="Partially protected"/>
    <x v="7"/>
    <n v="148.5"/>
    <x v="5"/>
    <x v="2"/>
    <x v="0"/>
  </r>
  <r>
    <s v="Nyali"/>
    <n v="1"/>
    <s v="Partially protected"/>
    <x v="7"/>
    <n v="173.25"/>
    <x v="5"/>
    <x v="2"/>
    <x v="0"/>
  </r>
  <r>
    <s v="Nyali"/>
    <n v="1"/>
    <s v="Partially protected"/>
    <x v="7"/>
    <n v="111.25714290000001"/>
    <x v="6"/>
    <x v="2"/>
    <x v="1"/>
  </r>
  <r>
    <s v="Nyali"/>
    <n v="1"/>
    <s v="Partially protected"/>
    <x v="1"/>
    <n v="2.9857142859999999"/>
    <x v="0"/>
    <x v="2"/>
    <x v="0"/>
  </r>
  <r>
    <s v="Nyali"/>
    <n v="1"/>
    <s v="Partially protected"/>
    <x v="7"/>
    <n v="158.30571430000001"/>
    <x v="5"/>
    <x v="2"/>
    <x v="1"/>
  </r>
  <r>
    <s v="Nyali"/>
    <n v="1"/>
    <s v="Partially protected"/>
    <x v="7"/>
    <n v="8.6585714290000002"/>
    <x v="0"/>
    <x v="2"/>
    <x v="1"/>
  </r>
  <r>
    <s v="Nyali"/>
    <n v="1"/>
    <s v="Partially protected"/>
    <x v="7"/>
    <n v="49.877142859999999"/>
    <x v="2"/>
    <x v="2"/>
    <x v="1"/>
  </r>
  <r>
    <s v="Nyali"/>
    <n v="1"/>
    <s v="Partially protected"/>
    <x v="9"/>
    <n v="0.63642857100000005"/>
    <x v="0"/>
    <x v="2"/>
    <x v="1"/>
  </r>
  <r>
    <s v="Nyali"/>
    <n v="1"/>
    <s v="Partially protected"/>
    <x v="10"/>
    <n v="115.1228571"/>
    <x v="6"/>
    <x v="2"/>
    <x v="1"/>
  </r>
  <r>
    <s v="Nyali"/>
    <n v="1"/>
    <s v="Partially protected"/>
    <x v="3"/>
    <n v="1.0371428570000001"/>
    <x v="0"/>
    <x v="2"/>
    <x v="3"/>
  </r>
  <r>
    <s v="Nyali"/>
    <n v="1"/>
    <s v="Partially protected"/>
    <x v="9"/>
    <n v="5.9242857139999998"/>
    <x v="0"/>
    <x v="2"/>
    <x v="1"/>
  </r>
  <r>
    <s v="Nyali"/>
    <n v="1"/>
    <s v="Partially protected"/>
    <x v="7"/>
    <n v="146.23714290000001"/>
    <x v="5"/>
    <x v="2"/>
    <x v="0"/>
  </r>
  <r>
    <s v="Nyali"/>
    <n v="1"/>
    <s v="Partially protected"/>
    <x v="7"/>
    <n v="7.7942857139999999"/>
    <x v="0"/>
    <x v="2"/>
    <x v="0"/>
  </r>
  <r>
    <s v="Nyali"/>
    <n v="1"/>
    <s v="Partially protected"/>
    <x v="6"/>
    <n v="16.751428570000002"/>
    <x v="0"/>
    <x v="2"/>
    <x v="1"/>
  </r>
  <r>
    <s v="Nyali"/>
    <n v="1"/>
    <s v="Partially protected"/>
    <x v="7"/>
    <n v="40.534999999999997"/>
    <x v="3"/>
    <x v="2"/>
    <x v="1"/>
  </r>
  <r>
    <s v="Nyali"/>
    <n v="1"/>
    <s v="Partially protected"/>
    <x v="3"/>
    <n v="1.2964285710000001"/>
    <x v="0"/>
    <x v="2"/>
    <x v="2"/>
  </r>
  <r>
    <s v="Nyali"/>
    <n v="1"/>
    <s v="Partially protected"/>
    <x v="3"/>
    <n v="2.4042857139999998"/>
    <x v="0"/>
    <x v="2"/>
    <x v="1"/>
  </r>
  <r>
    <s v="Nyali"/>
    <n v="2"/>
    <s v="Partially protected"/>
    <x v="3"/>
    <n v="1.0371428570000001"/>
    <x v="0"/>
    <x v="2"/>
    <x v="1"/>
  </r>
  <r>
    <s v="Nyali"/>
    <n v="2"/>
    <s v="Partially protected"/>
    <x v="6"/>
    <n v="2.121428571"/>
    <x v="0"/>
    <x v="2"/>
    <x v="0"/>
  </r>
  <r>
    <s v="Nyali"/>
    <n v="2"/>
    <s v="Partially protected"/>
    <x v="7"/>
    <n v="209.80142860000001"/>
    <x v="5"/>
    <x v="2"/>
    <x v="1"/>
  </r>
  <r>
    <s v="Nyali"/>
    <n v="2"/>
    <s v="Partially protected"/>
    <x v="6"/>
    <n v="3.96"/>
    <x v="0"/>
    <x v="2"/>
    <x v="0"/>
  </r>
  <r>
    <s v="Nyali"/>
    <n v="2"/>
    <s v="Partially protected"/>
    <x v="7"/>
    <n v="221.63428569999999"/>
    <x v="5"/>
    <x v="2"/>
    <x v="1"/>
  </r>
  <r>
    <s v="Nyali"/>
    <n v="2"/>
    <s v="Partially protected"/>
    <x v="9"/>
    <n v="1.32"/>
    <x v="0"/>
    <x v="2"/>
    <x v="1"/>
  </r>
  <r>
    <s v="Nyali"/>
    <n v="2"/>
    <s v="Partially protected"/>
    <x v="5"/>
    <n v="4.627857143"/>
    <x v="0"/>
    <x v="2"/>
    <x v="2"/>
  </r>
  <r>
    <s v="Nyali"/>
    <n v="2"/>
    <s v="Partially protected"/>
    <x v="6"/>
    <n v="3.1349999999999998"/>
    <x v="0"/>
    <x v="2"/>
    <x v="0"/>
  </r>
  <r>
    <s v="Nyali"/>
    <n v="2"/>
    <s v="Partially protected"/>
    <x v="11"/>
    <n v="70.069999999999993"/>
    <x v="4"/>
    <x v="2"/>
    <x v="2"/>
  </r>
  <r>
    <s v="Nyali"/>
    <n v="2"/>
    <s v="Partially protected"/>
    <x v="7"/>
    <n v="147.27428570000001"/>
    <x v="5"/>
    <x v="2"/>
    <x v="0"/>
  </r>
  <r>
    <s v="Nyali"/>
    <n v="2"/>
    <s v="Partially protected"/>
    <x v="1"/>
    <n v="11.64428571"/>
    <x v="0"/>
    <x v="2"/>
    <x v="0"/>
  </r>
  <r>
    <s v="Nyali"/>
    <n v="2"/>
    <s v="Partially protected"/>
    <x v="3"/>
    <n v="8.1242857140000009"/>
    <x v="0"/>
    <x v="2"/>
    <x v="1"/>
  </r>
  <r>
    <s v="Nyali"/>
    <n v="2"/>
    <s v="Partially protected"/>
    <x v="3"/>
    <n v="0.99"/>
    <x v="0"/>
    <x v="2"/>
    <x v="1"/>
  </r>
  <r>
    <s v="Nyali"/>
    <n v="2"/>
    <s v="Partially protected"/>
    <x v="6"/>
    <n v="12.57142857"/>
    <x v="0"/>
    <x v="2"/>
    <x v="0"/>
  </r>
  <r>
    <s v="Nyali"/>
    <n v="2"/>
    <s v="Partially protected"/>
    <x v="7"/>
    <n v="68.64"/>
    <x v="4"/>
    <x v="2"/>
    <x v="0"/>
  </r>
  <r>
    <s v="Nyali"/>
    <n v="2"/>
    <s v="Partially protected"/>
    <x v="7"/>
    <n v="101.2"/>
    <x v="6"/>
    <x v="2"/>
    <x v="0"/>
  </r>
  <r>
    <s v="Nyali"/>
    <n v="2"/>
    <s v="Partially protected"/>
    <x v="7"/>
    <n v="189.51428569999999"/>
    <x v="5"/>
    <x v="2"/>
    <x v="0"/>
  </r>
  <r>
    <s v="Nyali"/>
    <n v="2"/>
    <s v="Partially protected"/>
    <x v="6"/>
    <n v="15.227142860000001"/>
    <x v="0"/>
    <x v="2"/>
    <x v="1"/>
  </r>
  <r>
    <s v="Nyali"/>
    <n v="2"/>
    <s v="Partially protected"/>
    <x v="7"/>
    <n v="152.74285710000001"/>
    <x v="5"/>
    <x v="2"/>
    <x v="1"/>
  </r>
  <r>
    <s v="Nyali"/>
    <n v="2"/>
    <s v="Partially protected"/>
    <x v="7"/>
    <n v="12.791428570000001"/>
    <x v="0"/>
    <x v="2"/>
    <x v="1"/>
  </r>
  <r>
    <s v="Nyali"/>
    <n v="2"/>
    <s v="Partially protected"/>
    <x v="7"/>
    <n v="53.381428569999997"/>
    <x v="2"/>
    <x v="2"/>
    <x v="1"/>
  </r>
  <r>
    <s v="Ras Iwatine"/>
    <n v="1"/>
    <s v="Partially protected"/>
    <x v="9"/>
    <n v="8.7214285710000006"/>
    <x v="0"/>
    <x v="2"/>
    <x v="3"/>
  </r>
  <r>
    <s v="Ras Iwatine"/>
    <n v="1"/>
    <s v="Partially protected"/>
    <x v="6"/>
    <n v="20.397142859999999"/>
    <x v="0"/>
    <x v="2"/>
    <x v="0"/>
  </r>
  <r>
    <s v="Ras Iwatine"/>
    <n v="1"/>
    <s v="Partially protected"/>
    <x v="6"/>
    <n v="13.90714286"/>
    <x v="0"/>
    <x v="2"/>
    <x v="0"/>
  </r>
  <r>
    <s v="Ras Iwatine"/>
    <n v="1"/>
    <s v="Partially protected"/>
    <x v="6"/>
    <n v="14.53571429"/>
    <x v="0"/>
    <x v="2"/>
    <x v="3"/>
  </r>
  <r>
    <s v="Ras Iwatine"/>
    <n v="1"/>
    <s v="Partially protected"/>
    <x v="7"/>
    <n v="12.555714289999999"/>
    <x v="0"/>
    <x v="2"/>
    <x v="2"/>
  </r>
  <r>
    <s v="Ras Iwatine"/>
    <n v="1"/>
    <s v="Partially protected"/>
    <x v="3"/>
    <n v="0.56571428599999996"/>
    <x v="0"/>
    <x v="2"/>
    <x v="2"/>
  </r>
  <r>
    <s v="Ras Iwatine"/>
    <n v="1"/>
    <s v="Partially protected"/>
    <x v="7"/>
    <n v="41.587857139999997"/>
    <x v="2"/>
    <x v="2"/>
    <x v="2"/>
  </r>
  <r>
    <s v="Ras Iwatine"/>
    <n v="1"/>
    <s v="Partially protected"/>
    <x v="2"/>
    <n v="20.46"/>
    <x v="0"/>
    <x v="2"/>
    <x v="3"/>
  </r>
  <r>
    <s v="Ras Iwatine"/>
    <n v="1"/>
    <s v="Partially protected"/>
    <x v="7"/>
    <n v="20.742857140000002"/>
    <x v="0"/>
    <x v="2"/>
    <x v="3"/>
  </r>
  <r>
    <s v="Ras Iwatine"/>
    <n v="1"/>
    <s v="Partially protected"/>
    <x v="6"/>
    <n v="3.8814285709999998"/>
    <x v="0"/>
    <x v="2"/>
    <x v="0"/>
  </r>
  <r>
    <s v="Ras Iwatine"/>
    <n v="1"/>
    <s v="Partially protected"/>
    <x v="10"/>
    <n v="7.542857143"/>
    <x v="0"/>
    <x v="2"/>
    <x v="0"/>
  </r>
  <r>
    <s v="Ras Iwatine"/>
    <n v="1"/>
    <s v="Partially protected"/>
    <x v="10"/>
    <n v="2.3571428569999999"/>
    <x v="0"/>
    <x v="2"/>
    <x v="0"/>
  </r>
  <r>
    <s v="Ras Iwatine"/>
    <n v="1"/>
    <s v="Partially protected"/>
    <x v="10"/>
    <n v="3.19"/>
    <x v="0"/>
    <x v="2"/>
    <x v="1"/>
  </r>
  <r>
    <s v="Ras Iwatine"/>
    <n v="1"/>
    <s v="Partially protected"/>
    <x v="6"/>
    <n v="5.72"/>
    <x v="0"/>
    <x v="2"/>
    <x v="0"/>
  </r>
  <r>
    <s v="Ras Iwatine"/>
    <n v="1"/>
    <s v="Partially protected"/>
    <x v="12"/>
    <n v="0.50285714299999995"/>
    <x v="0"/>
    <x v="2"/>
    <x v="0"/>
  </r>
  <r>
    <s v="Ras Iwatine"/>
    <n v="1"/>
    <s v="Partially protected"/>
    <x v="12"/>
    <n v="0.63642857100000005"/>
    <x v="0"/>
    <x v="2"/>
    <x v="0"/>
  </r>
  <r>
    <s v="Ras Iwatine"/>
    <n v="1"/>
    <s v="Partially protected"/>
    <x v="6"/>
    <n v="3.897142857"/>
    <x v="0"/>
    <x v="2"/>
    <x v="0"/>
  </r>
  <r>
    <s v="Ras Iwatine"/>
    <n v="1"/>
    <s v="Partially protected"/>
    <x v="6"/>
    <n v="2.2628571430000002"/>
    <x v="0"/>
    <x v="2"/>
    <x v="0"/>
  </r>
  <r>
    <s v="Ras Iwatine"/>
    <n v="1"/>
    <s v="Partially protected"/>
    <x v="7"/>
    <n v="12.909285710000001"/>
    <x v="0"/>
    <x v="2"/>
    <x v="1"/>
  </r>
  <r>
    <s v="Ras Iwatine"/>
    <n v="1"/>
    <s v="Partially protected"/>
    <x v="9"/>
    <n v="4.667142857"/>
    <x v="0"/>
    <x v="2"/>
    <x v="5"/>
  </r>
  <r>
    <s v="Ras Iwatine"/>
    <n v="1"/>
    <s v="Partially protected"/>
    <x v="6"/>
    <n v="8.25"/>
    <x v="0"/>
    <x v="2"/>
    <x v="0"/>
  </r>
  <r>
    <s v="Kuruwitu"/>
    <n v="1"/>
    <s v="Fully protected"/>
    <x v="0"/>
    <n v="5.9635714289999999"/>
    <x v="0"/>
    <x v="2"/>
    <x v="0"/>
  </r>
  <r>
    <s v="Kuruwitu"/>
    <n v="1"/>
    <s v="Fully protected"/>
    <x v="1"/>
    <n v="1.131428571"/>
    <x v="0"/>
    <x v="2"/>
    <x v="0"/>
  </r>
  <r>
    <s v="Kuruwitu"/>
    <n v="1"/>
    <s v="Fully protected"/>
    <x v="2"/>
    <n v="7.7"/>
    <x v="0"/>
    <x v="2"/>
    <x v="1"/>
  </r>
  <r>
    <s v="Kuruwitu"/>
    <n v="1"/>
    <s v="Fully protected"/>
    <x v="3"/>
    <n v="7.7942857139999999"/>
    <x v="0"/>
    <x v="2"/>
    <x v="1"/>
  </r>
  <r>
    <s v="Kuruwitu"/>
    <n v="1"/>
    <s v="Fully protected"/>
    <x v="4"/>
    <n v="1.32"/>
    <x v="0"/>
    <x v="2"/>
    <x v="1"/>
  </r>
  <r>
    <s v="Kuruwitu"/>
    <n v="1"/>
    <s v="Fully protected"/>
    <x v="2"/>
    <n v="15.345000000000001"/>
    <x v="0"/>
    <x v="2"/>
    <x v="1"/>
  </r>
  <r>
    <s v="Kuruwitu"/>
    <n v="1"/>
    <s v="Fully protected"/>
    <x v="0"/>
    <n v="5.6964285710000002"/>
    <x v="0"/>
    <x v="2"/>
    <x v="1"/>
  </r>
  <r>
    <s v="Kuruwitu"/>
    <n v="1"/>
    <s v="Fully protected"/>
    <x v="5"/>
    <n v="1.98"/>
    <x v="0"/>
    <x v="2"/>
    <x v="4"/>
  </r>
  <r>
    <s v="Kuruwitu"/>
    <n v="1"/>
    <s v="Fully protected"/>
    <x v="0"/>
    <n v="8.8000000000000007"/>
    <x v="0"/>
    <x v="2"/>
    <x v="0"/>
  </r>
  <r>
    <s v="Kuruwitu"/>
    <n v="1"/>
    <s v="Fully protected"/>
    <x v="4"/>
    <n v="2.5142857140000001"/>
    <x v="0"/>
    <x v="2"/>
    <x v="0"/>
  </r>
  <r>
    <s v="Kuruwitu"/>
    <n v="1"/>
    <s v="Fully protected"/>
    <x v="2"/>
    <n v="20.239999999999998"/>
    <x v="0"/>
    <x v="2"/>
    <x v="0"/>
  </r>
  <r>
    <s v="Kuruwitu"/>
    <n v="1"/>
    <s v="Fully protected"/>
    <x v="5"/>
    <n v="4.667142857"/>
    <x v="0"/>
    <x v="2"/>
    <x v="6"/>
  </r>
  <r>
    <s v="Kuruwitu"/>
    <n v="1"/>
    <s v="Fully protected"/>
    <x v="5"/>
    <n v="4.1485714290000004"/>
    <x v="0"/>
    <x v="2"/>
    <x v="2"/>
  </r>
  <r>
    <s v="Kuruwitu"/>
    <n v="1"/>
    <s v="Fully protected"/>
    <x v="1"/>
    <n v="4.085714286"/>
    <x v="0"/>
    <x v="2"/>
    <x v="0"/>
  </r>
  <r>
    <s v="Kuruwitu"/>
    <n v="1"/>
    <s v="Fully protected"/>
    <x v="6"/>
    <n v="11.98214286"/>
    <x v="0"/>
    <x v="2"/>
    <x v="0"/>
  </r>
  <r>
    <s v="Kuruwitu"/>
    <n v="1"/>
    <s v="Fully protected"/>
    <x v="0"/>
    <n v="84.15"/>
    <x v="1"/>
    <x v="2"/>
    <x v="1"/>
  </r>
  <r>
    <s v="Kuruwitu"/>
    <n v="1"/>
    <s v="Fully protected"/>
    <x v="7"/>
    <n v="3.1114285709999998"/>
    <x v="0"/>
    <x v="2"/>
    <x v="1"/>
  </r>
  <r>
    <s v="Kuruwitu"/>
    <n v="1"/>
    <s v="Fully protected"/>
    <x v="7"/>
    <n v="50.678571429999998"/>
    <x v="2"/>
    <x v="2"/>
    <x v="1"/>
  </r>
  <r>
    <s v="Kuruwitu"/>
    <n v="1"/>
    <s v="Fully protected"/>
    <x v="5"/>
    <n v="10.371428570000001"/>
    <x v="0"/>
    <x v="2"/>
    <x v="5"/>
  </r>
  <r>
    <s v="Kuruwitu"/>
    <n v="1"/>
    <s v="Fully protected"/>
    <x v="2"/>
    <n v="11.031428569999999"/>
    <x v="0"/>
    <x v="2"/>
    <x v="4"/>
  </r>
  <r>
    <s v="Kuruwitu"/>
    <n v="1"/>
    <s v="Fully protected"/>
    <x v="7"/>
    <n v="11.75428571"/>
    <x v="0"/>
    <x v="2"/>
    <x v="1"/>
  </r>
  <r>
    <s v="Kuruwitu"/>
    <n v="1"/>
    <s v="Fully protected"/>
    <x v="0"/>
    <n v="27.10714286"/>
    <x v="3"/>
    <x v="2"/>
    <x v="1"/>
  </r>
  <r>
    <s v="Kuruwitu"/>
    <n v="1"/>
    <s v="Fully protected"/>
    <x v="7"/>
    <n v="19.014285709999999"/>
    <x v="0"/>
    <x v="2"/>
    <x v="1"/>
  </r>
  <r>
    <s v="Kuruwitu"/>
    <n v="1"/>
    <s v="Fully protected"/>
    <x v="5"/>
    <n v="1.4928571429999999"/>
    <x v="0"/>
    <x v="2"/>
    <x v="1"/>
  </r>
  <r>
    <s v="Kuruwitu"/>
    <n v="1"/>
    <s v="Fully protected"/>
    <x v="0"/>
    <n v="11.40857143"/>
    <x v="0"/>
    <x v="2"/>
    <x v="0"/>
  </r>
  <r>
    <s v="Kuruwitu"/>
    <n v="1"/>
    <s v="Fully protected"/>
    <x v="0"/>
    <n v="3.9285714289999998"/>
    <x v="0"/>
    <x v="2"/>
    <x v="0"/>
  </r>
  <r>
    <s v="Kuruwitu"/>
    <n v="2"/>
    <s v="Fully protected"/>
    <x v="2"/>
    <n v="3.6771428570000002"/>
    <x v="0"/>
    <x v="2"/>
    <x v="0"/>
  </r>
  <r>
    <s v="Kuruwitu"/>
    <n v="2"/>
    <s v="Fully protected"/>
    <x v="8"/>
    <n v="14.09571429"/>
    <x v="0"/>
    <x v="2"/>
    <x v="0"/>
  </r>
  <r>
    <s v="Kuruwitu"/>
    <n v="2"/>
    <s v="Fully protected"/>
    <x v="9"/>
    <n v="11.31428571"/>
    <x v="0"/>
    <x v="2"/>
    <x v="1"/>
  </r>
  <r>
    <s v="Kuruwitu"/>
    <n v="2"/>
    <s v="Fully protected"/>
    <x v="3"/>
    <n v="6.9771428569999996"/>
    <x v="0"/>
    <x v="2"/>
    <x v="1"/>
  </r>
  <r>
    <s v="Kuruwitu"/>
    <n v="2"/>
    <s v="Fully protected"/>
    <x v="1"/>
    <n v="2.168571429"/>
    <x v="0"/>
    <x v="2"/>
    <x v="0"/>
  </r>
  <r>
    <s v="Kuruwitu"/>
    <n v="2"/>
    <s v="Fully protected"/>
    <x v="4"/>
    <n v="1.940714286"/>
    <x v="0"/>
    <x v="2"/>
    <x v="0"/>
  </r>
  <r>
    <s v="Kuruwitu"/>
    <n v="2"/>
    <s v="Fully protected"/>
    <x v="3"/>
    <n v="14.826428569999999"/>
    <x v="0"/>
    <x v="2"/>
    <x v="1"/>
  </r>
  <r>
    <s v="Kuruwitu"/>
    <n v="2"/>
    <s v="Fully protected"/>
    <x v="1"/>
    <n v="1.6421428570000001"/>
    <x v="0"/>
    <x v="2"/>
    <x v="0"/>
  </r>
  <r>
    <s v="Kuruwitu"/>
    <n v="2"/>
    <s v="Fully protected"/>
    <x v="8"/>
    <n v="21.12"/>
    <x v="3"/>
    <x v="2"/>
    <x v="0"/>
  </r>
  <r>
    <s v="Kuruwitu"/>
    <n v="2"/>
    <s v="Fully protected"/>
    <x v="7"/>
    <n v="25.087857140000001"/>
    <x v="3"/>
    <x v="2"/>
    <x v="1"/>
  </r>
  <r>
    <s v="Kuruwitu"/>
    <n v="2"/>
    <s v="Fully protected"/>
    <x v="8"/>
    <n v="8.2028571429999992"/>
    <x v="0"/>
    <x v="2"/>
    <x v="0"/>
  </r>
  <r>
    <s v="Kuruwitu"/>
    <n v="2"/>
    <s v="Fully protected"/>
    <x v="9"/>
    <n v="6.3957142859999996"/>
    <x v="0"/>
    <x v="2"/>
    <x v="1"/>
  </r>
  <r>
    <s v="Kuruwitu"/>
    <n v="2"/>
    <s v="Fully protected"/>
    <x v="9"/>
    <n v="21.638571429999999"/>
    <x v="3"/>
    <x v="2"/>
    <x v="1"/>
  </r>
  <r>
    <s v="Kuruwitu"/>
    <n v="2"/>
    <s v="Fully protected"/>
    <x v="3"/>
    <n v="1.43"/>
    <x v="0"/>
    <x v="2"/>
    <x v="1"/>
  </r>
  <r>
    <s v="Kuruwitu"/>
    <n v="2"/>
    <s v="Fully protected"/>
    <x v="4"/>
    <n v="1.5085714290000001"/>
    <x v="0"/>
    <x v="2"/>
    <x v="0"/>
  </r>
  <r>
    <s v="Kuruwitu"/>
    <n v="2"/>
    <s v="Fully protected"/>
    <x v="9"/>
    <n v="8.9571428569999991"/>
    <x v="0"/>
    <x v="2"/>
    <x v="1"/>
  </r>
  <r>
    <s v="Kuruwitu"/>
    <n v="2"/>
    <s v="Fully protected"/>
    <x v="8"/>
    <n v="2.6714285709999999"/>
    <x v="0"/>
    <x v="2"/>
    <x v="0"/>
  </r>
  <r>
    <s v="Kuruwitu"/>
    <n v="2"/>
    <s v="Fully protected"/>
    <x v="3"/>
    <n v="2.1371428570000002"/>
    <x v="0"/>
    <x v="2"/>
    <x v="1"/>
  </r>
  <r>
    <s v="Kuruwitu"/>
    <n v="2"/>
    <s v="Fully protected"/>
    <x v="0"/>
    <n v="8.8392857140000007"/>
    <x v="0"/>
    <x v="2"/>
    <x v="1"/>
  </r>
  <r>
    <s v="Kuruwitu"/>
    <n v="2"/>
    <s v="Fully protected"/>
    <x v="9"/>
    <n v="8.25"/>
    <x v="0"/>
    <x v="2"/>
    <x v="1"/>
  </r>
  <r>
    <s v="Kuruwitu"/>
    <n v="2"/>
    <s v="Fully protected"/>
    <x v="2"/>
    <n v="5.5314285710000002"/>
    <x v="0"/>
    <x v="2"/>
    <x v="0"/>
  </r>
  <r>
    <s v="Kuruwitu"/>
    <n v="2"/>
    <s v="Fully protected"/>
    <x v="9"/>
    <n v="6.4428571430000003"/>
    <x v="0"/>
    <x v="2"/>
    <x v="1"/>
  </r>
  <r>
    <s v="Kuruwitu"/>
    <n v="2"/>
    <s v="Fully protected"/>
    <x v="9"/>
    <n v="7.9749999999999996"/>
    <x v="0"/>
    <x v="2"/>
    <x v="1"/>
  </r>
  <r>
    <s v="Kuruwitu"/>
    <n v="2"/>
    <s v="Fully protected"/>
    <x v="1"/>
    <n v="1.885714286"/>
    <x v="0"/>
    <x v="2"/>
    <x v="0"/>
  </r>
  <r>
    <s v="Kuruwitu"/>
    <n v="2"/>
    <s v="Fully protected"/>
    <x v="6"/>
    <n v="3.3"/>
    <x v="0"/>
    <x v="2"/>
    <x v="0"/>
  </r>
  <r>
    <s v="Kuruwitu"/>
    <n v="3"/>
    <s v="Fully protected"/>
    <x v="2"/>
    <n v="10.198571429999999"/>
    <x v="0"/>
    <x v="2"/>
    <x v="1"/>
  </r>
  <r>
    <s v="Kuruwitu"/>
    <n v="3"/>
    <s v="Fully protected"/>
    <x v="3"/>
    <n v="4.95"/>
    <x v="0"/>
    <x v="2"/>
    <x v="1"/>
  </r>
  <r>
    <s v="Kuruwitu"/>
    <n v="3"/>
    <s v="Fully protected"/>
    <x v="7"/>
    <n v="18.432857139999999"/>
    <x v="0"/>
    <x v="2"/>
    <x v="0"/>
  </r>
  <r>
    <s v="Kuruwitu"/>
    <n v="3"/>
    <s v="Fully protected"/>
    <x v="2"/>
    <n v="89.924999999999997"/>
    <x v="1"/>
    <x v="2"/>
    <x v="0"/>
  </r>
  <r>
    <s v="Kuruwitu"/>
    <n v="3"/>
    <s v="Fully protected"/>
    <x v="6"/>
    <n v="8.6428571430000005"/>
    <x v="0"/>
    <x v="2"/>
    <x v="0"/>
  </r>
  <r>
    <s v="Kuruwitu"/>
    <n v="3"/>
    <s v="Fully protected"/>
    <x v="1"/>
    <n v="7.92"/>
    <x v="0"/>
    <x v="2"/>
    <x v="0"/>
  </r>
  <r>
    <s v="Kuruwitu"/>
    <n v="3"/>
    <s v="Fully protected"/>
    <x v="3"/>
    <n v="34.367142860000001"/>
    <x v="3"/>
    <x v="2"/>
    <x v="1"/>
  </r>
  <r>
    <s v="Kuruwitu"/>
    <n v="3"/>
    <s v="Fully protected"/>
    <x v="3"/>
    <n v="76.371428570000006"/>
    <x v="4"/>
    <x v="2"/>
    <x v="1"/>
  </r>
  <r>
    <s v="Kuruwitu"/>
    <n v="3"/>
    <s v="Fully protected"/>
    <x v="0"/>
    <n v="13.01142857"/>
    <x v="0"/>
    <x v="2"/>
    <x v="0"/>
  </r>
  <r>
    <s v="Kuruwitu"/>
    <n v="3"/>
    <s v="Fully protected"/>
    <x v="2"/>
    <n v="285.8428571"/>
    <x v="5"/>
    <x v="2"/>
    <x v="0"/>
  </r>
  <r>
    <s v="Kuruwitu"/>
    <n v="3"/>
    <s v="Fully protected"/>
    <x v="7"/>
    <n v="21.78"/>
    <x v="3"/>
    <x v="2"/>
    <x v="1"/>
  </r>
  <r>
    <s v="Kuruwitu"/>
    <n v="3"/>
    <s v="Fully protected"/>
    <x v="3"/>
    <n v="34.626428570000002"/>
    <x v="3"/>
    <x v="2"/>
    <x v="1"/>
  </r>
  <r>
    <s v="Kuruwitu"/>
    <n v="3"/>
    <s v="Fully protected"/>
    <x v="0"/>
    <n v="14.77928571"/>
    <x v="0"/>
    <x v="2"/>
    <x v="0"/>
  </r>
  <r>
    <s v="Kuruwitu"/>
    <n v="3"/>
    <s v="Fully protected"/>
    <x v="2"/>
    <n v="8.4935714289999993"/>
    <x v="0"/>
    <x v="2"/>
    <x v="0"/>
  </r>
  <r>
    <s v="Kuruwitu"/>
    <n v="3"/>
    <s v="Fully protected"/>
    <x v="3"/>
    <n v="21.795714289999999"/>
    <x v="3"/>
    <x v="2"/>
    <x v="1"/>
  </r>
  <r>
    <s v="Kuruwitu"/>
    <n v="3"/>
    <s v="Fully protected"/>
    <x v="2"/>
    <n v="103.7142857"/>
    <x v="6"/>
    <x v="2"/>
    <x v="1"/>
  </r>
  <r>
    <s v="Kuruwitu"/>
    <n v="3"/>
    <s v="Fully protected"/>
    <x v="9"/>
    <n v="5.8928571429999996"/>
    <x v="0"/>
    <x v="2"/>
    <x v="1"/>
  </r>
  <r>
    <s v="Kuruwitu"/>
    <n v="3"/>
    <s v="Fully protected"/>
    <x v="0"/>
    <n v="37.38428571"/>
    <x v="3"/>
    <x v="2"/>
    <x v="1"/>
  </r>
  <r>
    <s v="Kuruwitu"/>
    <n v="3"/>
    <s v="Fully protected"/>
    <x v="5"/>
    <n v="8.0378571430000001"/>
    <x v="0"/>
    <x v="2"/>
    <x v="1"/>
  </r>
  <r>
    <s v="Kuruwitu"/>
    <n v="3"/>
    <s v="Fully protected"/>
    <x v="3"/>
    <n v="13.86"/>
    <x v="0"/>
    <x v="2"/>
    <x v="0"/>
  </r>
  <r>
    <s v="Kanamai"/>
    <n v="1"/>
    <s v="Open access"/>
    <x v="5"/>
    <n v="1.8385714289999999"/>
    <x v="0"/>
    <x v="2"/>
    <x v="1"/>
  </r>
  <r>
    <s v="Kanamai"/>
    <n v="1"/>
    <s v="Open access"/>
    <x v="2"/>
    <n v="1.940714286"/>
    <x v="0"/>
    <x v="2"/>
    <x v="0"/>
  </r>
  <r>
    <s v="Kanamai"/>
    <n v="1"/>
    <s v="Open access"/>
    <x v="2"/>
    <n v="41.25"/>
    <x v="2"/>
    <x v="2"/>
    <x v="0"/>
  </r>
  <r>
    <s v="Kanamai"/>
    <n v="1"/>
    <s v="Open access"/>
    <x v="2"/>
    <n v="2.1371428570000002"/>
    <x v="0"/>
    <x v="2"/>
    <x v="0"/>
  </r>
  <r>
    <s v="Kanamai"/>
    <n v="1"/>
    <s v="Open access"/>
    <x v="2"/>
    <n v="14.025"/>
    <x v="0"/>
    <x v="2"/>
    <x v="1"/>
  </r>
  <r>
    <s v="Kanamai"/>
    <n v="1"/>
    <s v="Open access"/>
    <x v="2"/>
    <n v="15.816428569999999"/>
    <x v="0"/>
    <x v="2"/>
    <x v="0"/>
  </r>
  <r>
    <s v="Kanamai"/>
    <n v="1"/>
    <s v="Open access"/>
    <x v="5"/>
    <n v="2.938571429"/>
    <x v="0"/>
    <x v="2"/>
    <x v="1"/>
  </r>
  <r>
    <s v="Kanamai"/>
    <n v="1"/>
    <s v="Open access"/>
    <x v="3"/>
    <n v="2.121428571"/>
    <x v="0"/>
    <x v="2"/>
    <x v="1"/>
  </r>
  <r>
    <s v="Kanamai"/>
    <n v="1"/>
    <s v="Open access"/>
    <x v="2"/>
    <n v="33.840714290000001"/>
    <x v="3"/>
    <x v="2"/>
    <x v="0"/>
  </r>
  <r>
    <s v="Kanamai"/>
    <n v="1"/>
    <s v="Open access"/>
    <x v="0"/>
    <n v="1.940714286"/>
    <x v="0"/>
    <x v="2"/>
    <x v="0"/>
  </r>
  <r>
    <s v="Kanamai"/>
    <n v="1"/>
    <s v="Open access"/>
    <x v="4"/>
    <n v="2.042857143"/>
    <x v="0"/>
    <x v="2"/>
    <x v="0"/>
  </r>
  <r>
    <s v="Kanamai"/>
    <n v="1"/>
    <s v="Open access"/>
    <x v="2"/>
    <n v="3.394285714"/>
    <x v="0"/>
    <x v="2"/>
    <x v="0"/>
  </r>
  <r>
    <s v="Kanamai"/>
    <n v="1"/>
    <s v="Open access"/>
    <x v="7"/>
    <n v="4.5571428569999997"/>
    <x v="0"/>
    <x v="2"/>
    <x v="1"/>
  </r>
  <r>
    <s v="Kanamai"/>
    <n v="1"/>
    <s v="Open access"/>
    <x v="5"/>
    <n v="2.9857142859999999"/>
    <x v="0"/>
    <x v="2"/>
    <x v="1"/>
  </r>
  <r>
    <s v="Kanamai"/>
    <n v="1"/>
    <s v="Open access"/>
    <x v="2"/>
    <n v="3.9757142860000001"/>
    <x v="0"/>
    <x v="2"/>
    <x v="0"/>
  </r>
  <r>
    <s v="Kanamai"/>
    <n v="1"/>
    <s v="Open access"/>
    <x v="4"/>
    <n v="3.1349999999999998"/>
    <x v="0"/>
    <x v="2"/>
    <x v="1"/>
  </r>
  <r>
    <s v="Kanamai"/>
    <n v="1"/>
    <s v="Open access"/>
    <x v="2"/>
    <n v="9.6014285709999996"/>
    <x v="0"/>
    <x v="2"/>
    <x v="0"/>
  </r>
  <r>
    <s v="Kanamai"/>
    <n v="1"/>
    <s v="Open access"/>
    <x v="0"/>
    <n v="11.385"/>
    <x v="0"/>
    <x v="2"/>
    <x v="0"/>
  </r>
  <r>
    <s v="Kanamai"/>
    <n v="1"/>
    <s v="Open access"/>
    <x v="2"/>
    <n v="10.371428570000001"/>
    <x v="0"/>
    <x v="2"/>
    <x v="0"/>
  </r>
  <r>
    <s v="Kanamai"/>
    <n v="1"/>
    <s v="Open access"/>
    <x v="0"/>
    <n v="12.076428569999999"/>
    <x v="0"/>
    <x v="2"/>
    <x v="0"/>
  </r>
  <r>
    <s v="Kanamai"/>
    <n v="1"/>
    <s v="Open access"/>
    <x v="3"/>
    <n v="2.3885714290000002"/>
    <x v="0"/>
    <x v="2"/>
    <x v="2"/>
  </r>
  <r>
    <s v="Kanamai"/>
    <n v="1"/>
    <s v="Open access"/>
    <x v="5"/>
    <n v="3.252857143"/>
    <x v="0"/>
    <x v="2"/>
    <x v="0"/>
  </r>
  <r>
    <s v="Kanamai"/>
    <n v="1"/>
    <s v="Open access"/>
    <x v="2"/>
    <n v="37.950000000000003"/>
    <x v="3"/>
    <x v="2"/>
    <x v="0"/>
  </r>
  <r>
    <s v="Kanamai"/>
    <n v="1"/>
    <s v="Open access"/>
    <x v="3"/>
    <n v="126.72785709999999"/>
    <x v="5"/>
    <x v="2"/>
    <x v="1"/>
  </r>
  <r>
    <s v="Kanamai"/>
    <n v="1"/>
    <s v="Open access"/>
    <x v="2"/>
    <n v="49.61"/>
    <x v="2"/>
    <x v="2"/>
    <x v="1"/>
  </r>
  <r>
    <s v="Kanamai"/>
    <n v="1"/>
    <s v="Open access"/>
    <x v="0"/>
    <n v="3.4649999999999999"/>
    <x v="0"/>
    <x v="2"/>
    <x v="1"/>
  </r>
  <r>
    <s v="Kanamai"/>
    <n v="1"/>
    <s v="Open access"/>
    <x v="7"/>
    <n v="10.952857140000001"/>
    <x v="0"/>
    <x v="2"/>
    <x v="0"/>
  </r>
  <r>
    <s v="Kanamai"/>
    <n v="1"/>
    <s v="Open access"/>
    <x v="1"/>
    <n v="14.92857143"/>
    <x v="0"/>
    <x v="2"/>
    <x v="0"/>
  </r>
  <r>
    <s v="Kanamai"/>
    <n v="1"/>
    <s v="Open access"/>
    <x v="0"/>
    <n v="7.26"/>
    <x v="0"/>
    <x v="2"/>
    <x v="0"/>
  </r>
  <r>
    <s v="Kanamai"/>
    <n v="1"/>
    <s v="Open access"/>
    <x v="2"/>
    <n v="9.0749999999999993"/>
    <x v="0"/>
    <x v="2"/>
    <x v="0"/>
  </r>
  <r>
    <s v="Kanamai"/>
    <n v="1"/>
    <s v="Open access"/>
    <x v="3"/>
    <n v="4.3214285710000002"/>
    <x v="0"/>
    <x v="2"/>
    <x v="0"/>
  </r>
  <r>
    <s v="Kanamai"/>
    <n v="1"/>
    <s v="Open access"/>
    <x v="2"/>
    <n v="2.3571428569999999"/>
    <x v="0"/>
    <x v="2"/>
    <x v="0"/>
  </r>
  <r>
    <s v="Kanamai"/>
    <n v="1"/>
    <s v="Open access"/>
    <x v="7"/>
    <n v="7.7942857139999999"/>
    <x v="0"/>
    <x v="2"/>
    <x v="0"/>
  </r>
  <r>
    <s v="Kanamai"/>
    <n v="1"/>
    <s v="Open access"/>
    <x v="10"/>
    <n v="4.1878571429999996"/>
    <x v="0"/>
    <x v="2"/>
    <x v="1"/>
  </r>
  <r>
    <s v="Kanamai"/>
    <n v="1"/>
    <s v="Open access"/>
    <x v="0"/>
    <n v="3.52"/>
    <x v="0"/>
    <x v="2"/>
    <x v="0"/>
  </r>
  <r>
    <s v="Kanamai"/>
    <n v="1"/>
    <s v="Open access"/>
    <x v="3"/>
    <n v="3.1349999999999998"/>
    <x v="0"/>
    <x v="2"/>
    <x v="1"/>
  </r>
  <r>
    <s v="Kanamai"/>
    <n v="2"/>
    <s v="Open access"/>
    <x v="2"/>
    <n v="26.965714290000001"/>
    <x v="3"/>
    <x v="2"/>
    <x v="0"/>
  </r>
  <r>
    <s v="Kanamai"/>
    <n v="2"/>
    <s v="Open access"/>
    <x v="3"/>
    <n v="14.496428570000001"/>
    <x v="0"/>
    <x v="2"/>
    <x v="1"/>
  </r>
  <r>
    <s v="Kanamai"/>
    <n v="2"/>
    <s v="Open access"/>
    <x v="2"/>
    <n v="10.15142857"/>
    <x v="0"/>
    <x v="2"/>
    <x v="1"/>
  </r>
  <r>
    <s v="Kanamai"/>
    <n v="2"/>
    <s v="Open access"/>
    <x v="2"/>
    <n v="29.04"/>
    <x v="3"/>
    <x v="2"/>
    <x v="1"/>
  </r>
  <r>
    <s v="Kanamai"/>
    <n v="2"/>
    <s v="Open access"/>
    <x v="3"/>
    <n v="9.8528571429999996"/>
    <x v="0"/>
    <x v="2"/>
    <x v="2"/>
  </r>
  <r>
    <s v="Kanamai"/>
    <n v="2"/>
    <s v="Open access"/>
    <x v="0"/>
    <n v="2.121428571"/>
    <x v="0"/>
    <x v="2"/>
    <x v="0"/>
  </r>
  <r>
    <s v="Kanamai"/>
    <n v="2"/>
    <s v="Open access"/>
    <x v="3"/>
    <n v="6.16"/>
    <x v="0"/>
    <x v="2"/>
    <x v="1"/>
  </r>
  <r>
    <s v="Kanamai"/>
    <n v="2"/>
    <s v="Open access"/>
    <x v="2"/>
    <n v="47.01714286"/>
    <x v="2"/>
    <x v="2"/>
    <x v="0"/>
  </r>
  <r>
    <s v="Kanamai"/>
    <n v="2"/>
    <s v="Open access"/>
    <x v="0"/>
    <n v="3.5750000000000002"/>
    <x v="0"/>
    <x v="2"/>
    <x v="1"/>
  </r>
  <r>
    <s v="Kanamai"/>
    <n v="2"/>
    <s v="Open access"/>
    <x v="3"/>
    <n v="3.8735714290000001"/>
    <x v="0"/>
    <x v="2"/>
    <x v="5"/>
  </r>
  <r>
    <s v="Kanamai"/>
    <n v="2"/>
    <s v="Open access"/>
    <x v="2"/>
    <n v="17.324999999999999"/>
    <x v="0"/>
    <x v="2"/>
    <x v="0"/>
  </r>
  <r>
    <s v="Kanamai"/>
    <n v="2"/>
    <s v="Open access"/>
    <x v="2"/>
    <n v="7.9514285710000001"/>
    <x v="0"/>
    <x v="2"/>
    <x v="0"/>
  </r>
  <r>
    <s v="Kanamai"/>
    <n v="2"/>
    <s v="Open access"/>
    <x v="0"/>
    <n v="19.09285714"/>
    <x v="0"/>
    <x v="2"/>
    <x v="0"/>
  </r>
  <r>
    <s v="Kanamai"/>
    <n v="2"/>
    <s v="Open access"/>
    <x v="2"/>
    <n v="5.28"/>
    <x v="0"/>
    <x v="2"/>
    <x v="2"/>
  </r>
  <r>
    <s v="Kanamai"/>
    <n v="2"/>
    <s v="Open access"/>
    <x v="2"/>
    <n v="10.175000000000001"/>
    <x v="0"/>
    <x v="2"/>
    <x v="0"/>
  </r>
  <r>
    <s v="Kanamai"/>
    <n v="2"/>
    <s v="Open access"/>
    <x v="0"/>
    <n v="29.071428569999998"/>
    <x v="3"/>
    <x v="2"/>
    <x v="1"/>
  </r>
  <r>
    <s v="Kanamai"/>
    <n v="2"/>
    <s v="Open access"/>
    <x v="2"/>
    <n v="17.34857143"/>
    <x v="0"/>
    <x v="2"/>
    <x v="0"/>
  </r>
  <r>
    <s v="Kanamai"/>
    <n v="2"/>
    <s v="Open access"/>
    <x v="7"/>
    <n v="12.54"/>
    <x v="0"/>
    <x v="2"/>
    <x v="3"/>
  </r>
  <r>
    <s v="Kanamai"/>
    <n v="2"/>
    <s v="Open access"/>
    <x v="7"/>
    <n v="8.6978571430000002"/>
    <x v="0"/>
    <x v="2"/>
    <x v="1"/>
  </r>
  <r>
    <s v="Kanamai"/>
    <n v="2"/>
    <s v="Open access"/>
    <x v="4"/>
    <n v="4.667142857"/>
    <x v="0"/>
    <x v="2"/>
    <x v="0"/>
  </r>
  <r>
    <s v="Kanamai"/>
    <n v="2"/>
    <s v="Open access"/>
    <x v="0"/>
    <n v="20.507142859999998"/>
    <x v="0"/>
    <x v="2"/>
    <x v="0"/>
  </r>
  <r>
    <s v="Kanamai"/>
    <n v="2"/>
    <s v="Open access"/>
    <x v="2"/>
    <n v="25.527857139999998"/>
    <x v="3"/>
    <x v="2"/>
    <x v="0"/>
  </r>
  <r>
    <s v="Kanamai"/>
    <n v="2"/>
    <s v="Open access"/>
    <x v="9"/>
    <n v="2.2628571430000002"/>
    <x v="0"/>
    <x v="2"/>
    <x v="1"/>
  </r>
  <r>
    <s v="Kanamai"/>
    <n v="2"/>
    <s v="Open access"/>
    <x v="9"/>
    <n v="2.8364285709999999"/>
    <x v="0"/>
    <x v="2"/>
    <x v="1"/>
  </r>
  <r>
    <s v="Kanamai"/>
    <n v="2"/>
    <s v="Open access"/>
    <x v="5"/>
    <n v="1.54"/>
    <x v="0"/>
    <x v="2"/>
    <x v="2"/>
  </r>
  <r>
    <s v="Kanamai"/>
    <n v="2"/>
    <s v="Open access"/>
    <x v="3"/>
    <n v="24.608571430000001"/>
    <x v="3"/>
    <x v="2"/>
    <x v="2"/>
  </r>
  <r>
    <s v="Kanamai"/>
    <n v="2"/>
    <s v="Open access"/>
    <x v="0"/>
    <n v="3.5357142860000002"/>
    <x v="0"/>
    <x v="2"/>
    <x v="1"/>
  </r>
  <r>
    <s v="Kanamai"/>
    <n v="2"/>
    <s v="Open access"/>
    <x v="0"/>
    <n v="16.617857140000002"/>
    <x v="0"/>
    <x v="2"/>
    <x v="0"/>
  </r>
  <r>
    <s v="Kanamai"/>
    <n v="2"/>
    <s v="Open access"/>
    <x v="1"/>
    <n v="2.1371428570000002"/>
    <x v="0"/>
    <x v="2"/>
    <x v="0"/>
  </r>
  <r>
    <s v="Kanamai"/>
    <n v="2"/>
    <s v="Open access"/>
    <x v="1"/>
    <n v="4.6985714290000002"/>
    <x v="0"/>
    <x v="2"/>
    <x v="0"/>
  </r>
  <r>
    <s v="Kanamai"/>
    <n v="2"/>
    <s v="Open access"/>
    <x v="3"/>
    <n v="6.05"/>
    <x v="0"/>
    <x v="2"/>
    <x v="4"/>
  </r>
  <r>
    <s v="Kanamai"/>
    <n v="2"/>
    <s v="Open access"/>
    <x v="5"/>
    <n v="6.4114285710000001"/>
    <x v="0"/>
    <x v="2"/>
    <x v="2"/>
  </r>
  <r>
    <s v="Kanamai"/>
    <n v="2"/>
    <s v="Open access"/>
    <x v="5"/>
    <n v="6.5057142859999999"/>
    <x v="0"/>
    <x v="2"/>
    <x v="4"/>
  </r>
  <r>
    <s v="Kanamai"/>
    <n v="2"/>
    <s v="Open access"/>
    <x v="0"/>
    <n v="13.43571429"/>
    <x v="0"/>
    <x v="2"/>
    <x v="2"/>
  </r>
  <r>
    <s v="Kanamai"/>
    <n v="2"/>
    <s v="Open access"/>
    <x v="3"/>
    <n v="8.0378571430000001"/>
    <x v="0"/>
    <x v="2"/>
    <x v="1"/>
  </r>
  <r>
    <s v="Kanamai"/>
    <n v="2"/>
    <s v="Open access"/>
    <x v="2"/>
    <n v="7.747142857"/>
    <x v="0"/>
    <x v="2"/>
    <x v="0"/>
  </r>
  <r>
    <s v="Kanamai"/>
    <n v="2"/>
    <s v="Open access"/>
    <x v="4"/>
    <n v="2.4042857139999998"/>
    <x v="0"/>
    <x v="2"/>
    <x v="0"/>
  </r>
  <r>
    <s v="Kanamai"/>
    <n v="2"/>
    <s v="Open access"/>
    <x v="2"/>
    <n v="21.12"/>
    <x v="3"/>
    <x v="2"/>
    <x v="0"/>
  </r>
  <r>
    <s v="Kanamai"/>
    <n v="2"/>
    <s v="Open access"/>
    <x v="7"/>
    <n v="11.164999999999999"/>
    <x v="0"/>
    <x v="2"/>
    <x v="2"/>
  </r>
  <r>
    <s v="Kanamai"/>
    <n v="3"/>
    <s v="Open access"/>
    <x v="2"/>
    <n v="33.707142859999998"/>
    <x v="3"/>
    <x v="2"/>
    <x v="1"/>
  </r>
  <r>
    <s v="Kanamai"/>
    <n v="3"/>
    <s v="Open access"/>
    <x v="6"/>
    <n v="16.829999999999998"/>
    <x v="0"/>
    <x v="2"/>
    <x v="0"/>
  </r>
  <r>
    <s v="Kanamai"/>
    <n v="3"/>
    <s v="Open access"/>
    <x v="7"/>
    <n v="145.29428569999999"/>
    <x v="5"/>
    <x v="2"/>
    <x v="2"/>
  </r>
  <r>
    <s v="Kanamai"/>
    <n v="3"/>
    <s v="Open access"/>
    <x v="2"/>
    <n v="54.308571430000001"/>
    <x v="2"/>
    <x v="2"/>
    <x v="1"/>
  </r>
  <r>
    <s v="Kanamai"/>
    <n v="3"/>
    <s v="Open access"/>
    <x v="6"/>
    <n v="16.940000000000001"/>
    <x v="0"/>
    <x v="2"/>
    <x v="0"/>
  </r>
  <r>
    <s v="Kanamai"/>
    <n v="3"/>
    <s v="Open access"/>
    <x v="9"/>
    <n v="3.4335714290000001"/>
    <x v="0"/>
    <x v="2"/>
    <x v="1"/>
  </r>
  <r>
    <s v="Kanamai"/>
    <n v="3"/>
    <s v="Open access"/>
    <x v="1"/>
    <n v="5.5157142859999997"/>
    <x v="0"/>
    <x v="2"/>
    <x v="0"/>
  </r>
  <r>
    <s v="Kanamai"/>
    <n v="3"/>
    <s v="Open access"/>
    <x v="7"/>
    <n v="34.1"/>
    <x v="3"/>
    <x v="2"/>
    <x v="1"/>
  </r>
  <r>
    <s v="Kanamai"/>
    <n v="3"/>
    <s v="Open access"/>
    <x v="2"/>
    <n v="76.135714289999996"/>
    <x v="4"/>
    <x v="2"/>
    <x v="2"/>
  </r>
  <r>
    <s v="Kanamai"/>
    <n v="3"/>
    <s v="Open access"/>
    <x v="6"/>
    <n v="20.02"/>
    <x v="0"/>
    <x v="2"/>
    <x v="1"/>
  </r>
  <r>
    <s v="Kanamai"/>
    <n v="3"/>
    <s v="Open access"/>
    <x v="7"/>
    <n v="42.57"/>
    <x v="2"/>
    <x v="2"/>
    <x v="0"/>
  </r>
  <r>
    <s v="Kanamai"/>
    <n v="3"/>
    <s v="Open access"/>
    <x v="9"/>
    <n v="7.000714286"/>
    <x v="0"/>
    <x v="2"/>
    <x v="0"/>
  </r>
  <r>
    <s v="Kanamai"/>
    <n v="3"/>
    <s v="Open access"/>
    <x v="2"/>
    <n v="30.069285709999999"/>
    <x v="3"/>
    <x v="2"/>
    <x v="0"/>
  </r>
  <r>
    <s v="Kanamai"/>
    <n v="3"/>
    <s v="Open access"/>
    <x v="2"/>
    <n v="28.95357143"/>
    <x v="3"/>
    <x v="2"/>
    <x v="2"/>
  </r>
  <r>
    <s v="Kanamai"/>
    <n v="3"/>
    <s v="Open access"/>
    <x v="2"/>
    <n v="27.067857140000001"/>
    <x v="3"/>
    <x v="2"/>
    <x v="0"/>
  </r>
  <r>
    <s v="Kanamai"/>
    <n v="3"/>
    <s v="Open access"/>
    <x v="2"/>
    <n v="50.285714290000001"/>
    <x v="2"/>
    <x v="2"/>
    <x v="0"/>
  </r>
  <r>
    <s v="Kanamai"/>
    <n v="3"/>
    <s v="Open access"/>
    <x v="4"/>
    <n v="2.09"/>
    <x v="0"/>
    <x v="2"/>
    <x v="0"/>
  </r>
  <r>
    <s v="Kanamai"/>
    <n v="3"/>
    <s v="Open access"/>
    <x v="2"/>
    <n v="38.82214286"/>
    <x v="3"/>
    <x v="2"/>
    <x v="1"/>
  </r>
  <r>
    <s v="Kanamai"/>
    <n v="3"/>
    <s v="Open access"/>
    <x v="2"/>
    <n v="48.910714290000001"/>
    <x v="2"/>
    <x v="2"/>
    <x v="1"/>
  </r>
  <r>
    <s v="Kanamai"/>
    <n v="3"/>
    <s v="Open access"/>
    <x v="2"/>
    <n v="5.1857142859999996"/>
    <x v="0"/>
    <x v="2"/>
    <x v="2"/>
  </r>
  <r>
    <s v="Kanamai"/>
    <n v="3"/>
    <s v="Open access"/>
    <x v="2"/>
    <n v="10.112142860000001"/>
    <x v="0"/>
    <x v="2"/>
    <x v="0"/>
  </r>
  <r>
    <s v="Kanamai"/>
    <n v="3"/>
    <s v="Open access"/>
    <x v="7"/>
    <n v="19.64285714"/>
    <x v="0"/>
    <x v="2"/>
    <x v="0"/>
  </r>
  <r>
    <s v="Kanamai"/>
    <n v="3"/>
    <s v="Open access"/>
    <x v="7"/>
    <n v="4.7142857139999998"/>
    <x v="0"/>
    <x v="2"/>
    <x v="0"/>
  </r>
  <r>
    <s v="Kanamai"/>
    <n v="3"/>
    <s v="Open access"/>
    <x v="2"/>
    <n v="14.14285714"/>
    <x v="0"/>
    <x v="2"/>
    <x v="1"/>
  </r>
  <r>
    <s v="Kanamai"/>
    <n v="3"/>
    <s v="Open access"/>
    <x v="1"/>
    <n v="1.532142857"/>
    <x v="0"/>
    <x v="2"/>
    <x v="1"/>
  </r>
  <r>
    <s v="Kanamai"/>
    <n v="3"/>
    <s v="Open access"/>
    <x v="7"/>
    <n v="13.372857140000001"/>
    <x v="0"/>
    <x v="2"/>
    <x v="1"/>
  </r>
  <r>
    <s v="Kanamai"/>
    <n v="3"/>
    <s v="Open access"/>
    <x v="1"/>
    <n v="1.885714286"/>
    <x v="0"/>
    <x v="2"/>
    <x v="0"/>
  </r>
  <r>
    <s v="Kanamai"/>
    <n v="3"/>
    <s v="Open access"/>
    <x v="1"/>
    <n v="2.2392857140000002"/>
    <x v="0"/>
    <x v="2"/>
    <x v="0"/>
  </r>
  <r>
    <s v="Coral Garden "/>
    <n v="1"/>
    <s v="Fully protected"/>
    <x v="2"/>
    <n v="6.128571429"/>
    <x v="0"/>
    <x v="2"/>
    <x v="0"/>
  </r>
  <r>
    <s v="Coral Garden "/>
    <n v="1"/>
    <s v="Fully protected"/>
    <x v="9"/>
    <n v="3.1349999999999998"/>
    <x v="0"/>
    <x v="2"/>
    <x v="1"/>
  </r>
  <r>
    <s v="Coral Garden "/>
    <n v="1"/>
    <s v="Fully protected"/>
    <x v="5"/>
    <n v="0.84857142900000004"/>
    <x v="0"/>
    <x v="2"/>
    <x v="2"/>
  </r>
  <r>
    <s v="Coral Garden "/>
    <n v="1"/>
    <s v="Fully protected"/>
    <x v="7"/>
    <n v="29.00857143"/>
    <x v="3"/>
    <x v="2"/>
    <x v="0"/>
  </r>
  <r>
    <s v="Coral Garden "/>
    <n v="1"/>
    <s v="Fully protected"/>
    <x v="4"/>
    <n v="5.6964285710000002"/>
    <x v="0"/>
    <x v="2"/>
    <x v="0"/>
  </r>
  <r>
    <s v="Coral Garden "/>
    <n v="1"/>
    <s v="Fully protected"/>
    <x v="6"/>
    <n v="1.532142857"/>
    <x v="0"/>
    <x v="2"/>
    <x v="1"/>
  </r>
  <r>
    <s v="Coral Garden "/>
    <n v="1"/>
    <s v="Fully protected"/>
    <x v="5"/>
    <n v="3.582857143"/>
    <x v="0"/>
    <x v="2"/>
    <x v="2"/>
  </r>
  <r>
    <s v="Coral Garden "/>
    <n v="1"/>
    <s v="Fully protected"/>
    <x v="7"/>
    <n v="24.577142859999999"/>
    <x v="3"/>
    <x v="2"/>
    <x v="0"/>
  </r>
  <r>
    <s v="Coral Garden "/>
    <n v="1"/>
    <s v="Fully protected"/>
    <x v="9"/>
    <n v="1.98"/>
    <x v="0"/>
    <x v="2"/>
    <x v="0"/>
  </r>
  <r>
    <s v="Coral Garden "/>
    <n v="1"/>
    <s v="Fully protected"/>
    <x v="9"/>
    <n v="18.432857139999999"/>
    <x v="0"/>
    <x v="2"/>
    <x v="0"/>
  </r>
  <r>
    <s v="Coral Garden "/>
    <n v="1"/>
    <s v="Fully protected"/>
    <x v="5"/>
    <n v="3.63"/>
    <x v="0"/>
    <x v="2"/>
    <x v="1"/>
  </r>
  <r>
    <s v="Coral Garden "/>
    <n v="1"/>
    <s v="Fully protected"/>
    <x v="5"/>
    <n v="2.9464285710000002"/>
    <x v="0"/>
    <x v="2"/>
    <x v="0"/>
  </r>
  <r>
    <s v="Coral Garden "/>
    <n v="1"/>
    <s v="Fully protected"/>
    <x v="1"/>
    <n v="2.8285714290000001"/>
    <x v="0"/>
    <x v="2"/>
    <x v="0"/>
  </r>
  <r>
    <s v="Coral Garden "/>
    <n v="1"/>
    <s v="Fully protected"/>
    <x v="1"/>
    <n v="1.5557142859999999"/>
    <x v="0"/>
    <x v="2"/>
    <x v="0"/>
  </r>
  <r>
    <s v="Coral Garden "/>
    <n v="1"/>
    <s v="Fully protected"/>
    <x v="7"/>
    <n v="23.312142860000002"/>
    <x v="3"/>
    <x v="2"/>
    <x v="0"/>
  </r>
  <r>
    <s v="Coral Garden "/>
    <n v="1"/>
    <s v="Fully protected"/>
    <x v="9"/>
    <n v="8.8864285709999997"/>
    <x v="0"/>
    <x v="2"/>
    <x v="0"/>
  </r>
  <r>
    <s v="Coral Garden "/>
    <n v="1"/>
    <s v="Fully protected"/>
    <x v="7"/>
    <n v="49.900714290000003"/>
    <x v="2"/>
    <x v="2"/>
    <x v="1"/>
  </r>
  <r>
    <s v="Coral Garden "/>
    <n v="1"/>
    <s v="Fully protected"/>
    <x v="9"/>
    <n v="3.252857143"/>
    <x v="0"/>
    <x v="2"/>
    <x v="1"/>
  </r>
  <r>
    <s v="Coral Garden "/>
    <n v="1"/>
    <s v="Fully protected"/>
    <x v="7"/>
    <n v="77.22"/>
    <x v="4"/>
    <x v="2"/>
    <x v="0"/>
  </r>
  <r>
    <s v="Coral Garden "/>
    <n v="1"/>
    <s v="Fully protected"/>
    <x v="3"/>
    <n v="2.64"/>
    <x v="0"/>
    <x v="2"/>
    <x v="0"/>
  </r>
  <r>
    <s v="Coral Garden "/>
    <n v="1"/>
    <s v="Fully protected"/>
    <x v="5"/>
    <n v="7.59"/>
    <x v="0"/>
    <x v="2"/>
    <x v="1"/>
  </r>
  <r>
    <s v="Coral Garden "/>
    <n v="1"/>
    <s v="Fully protected"/>
    <x v="9"/>
    <n v="3.2057142860000001"/>
    <x v="0"/>
    <x v="2"/>
    <x v="2"/>
  </r>
  <r>
    <s v="Coral Garden "/>
    <n v="1"/>
    <s v="Fully protected"/>
    <x v="5"/>
    <n v="0.495"/>
    <x v="0"/>
    <x v="2"/>
    <x v="2"/>
  </r>
  <r>
    <s v="Coral Garden "/>
    <n v="1"/>
    <s v="Fully protected"/>
    <x v="9"/>
    <n v="5.0599999999999996"/>
    <x v="0"/>
    <x v="2"/>
    <x v="0"/>
  </r>
  <r>
    <s v="Coral Garden "/>
    <n v="1"/>
    <s v="Fully protected"/>
    <x v="5"/>
    <n v="2.75"/>
    <x v="0"/>
    <x v="2"/>
    <x v="1"/>
  </r>
  <r>
    <s v="Coral Garden "/>
    <n v="1"/>
    <s v="Fully protected"/>
    <x v="7"/>
    <n v="4.9421428570000003"/>
    <x v="0"/>
    <x v="2"/>
    <x v="0"/>
  </r>
  <r>
    <s v="Coral Garden "/>
    <n v="1"/>
    <s v="Fully protected"/>
    <x v="4"/>
    <n v="1.940714286"/>
    <x v="0"/>
    <x v="2"/>
    <x v="0"/>
  </r>
  <r>
    <s v="Coral Garden "/>
    <n v="1"/>
    <s v="Fully protected"/>
    <x v="5"/>
    <n v="35.702857139999999"/>
    <x v="3"/>
    <x v="2"/>
    <x v="1"/>
  </r>
  <r>
    <s v="Coral Garden "/>
    <n v="1"/>
    <s v="Fully protected"/>
    <x v="6"/>
    <n v="2.4514285710000001"/>
    <x v="0"/>
    <x v="2"/>
    <x v="2"/>
  </r>
  <r>
    <s v="Coral Garden "/>
    <n v="1"/>
    <s v="Fully protected"/>
    <x v="3"/>
    <n v="5.3585714290000004"/>
    <x v="0"/>
    <x v="2"/>
    <x v="0"/>
  </r>
  <r>
    <s v="Coral Garden "/>
    <n v="1"/>
    <s v="Fully protected"/>
    <x v="9"/>
    <n v="1.7678571430000001"/>
    <x v="0"/>
    <x v="2"/>
    <x v="1"/>
  </r>
  <r>
    <s v="Coral Garden "/>
    <n v="1"/>
    <s v="Fully protected"/>
    <x v="5"/>
    <n v="2.0742857140000002"/>
    <x v="0"/>
    <x v="2"/>
    <x v="0"/>
  </r>
  <r>
    <s v="Coral Garden "/>
    <n v="1"/>
    <s v="Fully protected"/>
    <x v="9"/>
    <n v="2.121428571"/>
    <x v="0"/>
    <x v="2"/>
    <x v="1"/>
  </r>
  <r>
    <s v="Coral Garden "/>
    <n v="1"/>
    <s v="Fully protected"/>
    <x v="6"/>
    <n v="7.0714285710000002"/>
    <x v="0"/>
    <x v="2"/>
    <x v="1"/>
  </r>
  <r>
    <s v="Coral Garden "/>
    <n v="1"/>
    <s v="Fully protected"/>
    <x v="7"/>
    <n v="252.56"/>
    <x v="5"/>
    <x v="2"/>
    <x v="0"/>
  </r>
  <r>
    <s v="Coral Garden "/>
    <n v="1"/>
    <s v="Fully protected"/>
    <x v="9"/>
    <n v="2.938571429"/>
    <x v="0"/>
    <x v="2"/>
    <x v="0"/>
  </r>
  <r>
    <s v="Coral Garden "/>
    <n v="1"/>
    <s v="Fully protected"/>
    <x v="7"/>
    <n v="33.911428569999998"/>
    <x v="3"/>
    <x v="2"/>
    <x v="0"/>
  </r>
  <r>
    <s v="Coral Garden "/>
    <n v="1"/>
    <s v="Fully protected"/>
    <x v="5"/>
    <n v="2.8050000000000002"/>
    <x v="0"/>
    <x v="2"/>
    <x v="2"/>
  </r>
  <r>
    <s v="Coral Garden "/>
    <n v="1"/>
    <s v="Fully protected"/>
    <x v="7"/>
    <n v="8.7214285710000006"/>
    <x v="0"/>
    <x v="2"/>
    <x v="0"/>
  </r>
  <r>
    <s v="Coral Garden "/>
    <n v="1"/>
    <s v="Fully protected"/>
    <x v="7"/>
    <n v="110.9821429"/>
    <x v="6"/>
    <x v="2"/>
    <x v="0"/>
  </r>
  <r>
    <s v="Coral Garden "/>
    <n v="1"/>
    <s v="Fully protected"/>
    <x v="5"/>
    <n v="9.664285714"/>
    <x v="0"/>
    <x v="2"/>
    <x v="0"/>
  </r>
  <r>
    <s v="Coral Garden "/>
    <n v="1"/>
    <s v="Fully protected"/>
    <x v="3"/>
    <n v="2.4042857139999998"/>
    <x v="0"/>
    <x v="2"/>
    <x v="2"/>
  </r>
  <r>
    <s v="Coral Garden "/>
    <n v="1"/>
    <s v="Fully protected"/>
    <x v="6"/>
    <n v="23.335714289999999"/>
    <x v="3"/>
    <x v="2"/>
    <x v="0"/>
  </r>
  <r>
    <s v="Coral Garden "/>
    <n v="3"/>
    <s v="Fully protected"/>
    <x v="9"/>
    <n v="18.071428569999998"/>
    <x v="0"/>
    <x v="2"/>
    <x v="1"/>
  </r>
  <r>
    <s v="Coral Garden "/>
    <n v="3"/>
    <s v="Fully protected"/>
    <x v="6"/>
    <n v="66.47142857"/>
    <x v="4"/>
    <x v="2"/>
    <x v="0"/>
  </r>
  <r>
    <s v="Coral Garden "/>
    <n v="3"/>
    <s v="Fully protected"/>
    <x v="5"/>
    <n v="2.687142857"/>
    <x v="0"/>
    <x v="2"/>
    <x v="1"/>
  </r>
  <r>
    <s v="Coral Garden "/>
    <n v="3"/>
    <s v="Fully protected"/>
    <x v="3"/>
    <n v="25.292142859999998"/>
    <x v="3"/>
    <x v="2"/>
    <x v="1"/>
  </r>
  <r>
    <s v="Coral Garden "/>
    <n v="3"/>
    <s v="Fully protected"/>
    <x v="10"/>
    <n v="3.96"/>
    <x v="0"/>
    <x v="2"/>
    <x v="0"/>
  </r>
  <r>
    <s v="Coral Garden "/>
    <n v="3"/>
    <s v="Fully protected"/>
    <x v="7"/>
    <n v="4.667142857"/>
    <x v="0"/>
    <x v="2"/>
    <x v="0"/>
  </r>
  <r>
    <s v="Coral Garden "/>
    <n v="3"/>
    <s v="Fully protected"/>
    <x v="9"/>
    <n v="4.5178571429999996"/>
    <x v="0"/>
    <x v="2"/>
    <x v="1"/>
  </r>
  <r>
    <s v="Coral Garden "/>
    <n v="3"/>
    <s v="Fully protected"/>
    <x v="1"/>
    <n v="3.0721428569999998"/>
    <x v="0"/>
    <x v="2"/>
    <x v="0"/>
  </r>
  <r>
    <s v="Coral Garden "/>
    <n v="3"/>
    <s v="Fully protected"/>
    <x v="5"/>
    <n v="3.4728571430000001"/>
    <x v="0"/>
    <x v="2"/>
    <x v="1"/>
  </r>
  <r>
    <s v="Coral Garden "/>
    <n v="3"/>
    <s v="Fully protected"/>
    <x v="3"/>
    <n v="3.7949999999999999"/>
    <x v="0"/>
    <x v="2"/>
    <x v="1"/>
  </r>
  <r>
    <s v="Coral Garden "/>
    <n v="3"/>
    <s v="Fully protected"/>
    <x v="5"/>
    <n v="7.7628571429999997"/>
    <x v="0"/>
    <x v="2"/>
    <x v="2"/>
  </r>
  <r>
    <s v="Coral Garden "/>
    <n v="3"/>
    <s v="Fully protected"/>
    <x v="9"/>
    <n v="3.52"/>
    <x v="0"/>
    <x v="2"/>
    <x v="2"/>
  </r>
  <r>
    <s v="Coral Garden "/>
    <n v="3"/>
    <s v="Fully protected"/>
    <x v="5"/>
    <n v="7.291428571"/>
    <x v="0"/>
    <x v="2"/>
    <x v="2"/>
  </r>
  <r>
    <s v="Coral Garden "/>
    <n v="3"/>
    <s v="Fully protected"/>
    <x v="5"/>
    <n v="6.3642857140000002"/>
    <x v="0"/>
    <x v="2"/>
    <x v="2"/>
  </r>
  <r>
    <s v="Coral Garden "/>
    <n v="3"/>
    <s v="Fully protected"/>
    <x v="3"/>
    <n v="3.2685714290000001"/>
    <x v="0"/>
    <x v="2"/>
    <x v="2"/>
  </r>
  <r>
    <s v="Coral Garden "/>
    <n v="3"/>
    <s v="Fully protected"/>
    <x v="9"/>
    <n v="5.4214285709999999"/>
    <x v="0"/>
    <x v="2"/>
    <x v="1"/>
  </r>
  <r>
    <s v="Coral Garden "/>
    <n v="3"/>
    <s v="Fully protected"/>
    <x v="2"/>
    <n v="27.067857140000001"/>
    <x v="3"/>
    <x v="2"/>
    <x v="2"/>
  </r>
  <r>
    <s v="Coral Garden "/>
    <n v="3"/>
    <s v="Fully protected"/>
    <x v="7"/>
    <n v="272.84714289999999"/>
    <x v="5"/>
    <x v="2"/>
    <x v="0"/>
  </r>
  <r>
    <s v="Coral Garden "/>
    <n v="3"/>
    <s v="Fully protected"/>
    <x v="9"/>
    <n v="11.243571429999999"/>
    <x v="0"/>
    <x v="2"/>
    <x v="1"/>
  </r>
  <r>
    <s v="Coral Garden "/>
    <n v="3"/>
    <s v="Fully protected"/>
    <x v="3"/>
    <n v="4.125"/>
    <x v="0"/>
    <x v="2"/>
    <x v="1"/>
  </r>
  <r>
    <s v="Coral Garden "/>
    <n v="3"/>
    <s v="Fully protected"/>
    <x v="1"/>
    <n v="10.56"/>
    <x v="0"/>
    <x v="2"/>
    <x v="0"/>
  </r>
  <r>
    <s v="Coral Garden "/>
    <n v="3"/>
    <s v="Fully protected"/>
    <x v="7"/>
    <n v="30.132142859999998"/>
    <x v="3"/>
    <x v="2"/>
    <x v="0"/>
  </r>
  <r>
    <s v="Coral Garden "/>
    <n v="3"/>
    <s v="Fully protected"/>
    <x v="3"/>
    <n v="6.8671428570000002"/>
    <x v="0"/>
    <x v="2"/>
    <x v="2"/>
  </r>
  <r>
    <s v="Coral Garden "/>
    <n v="3"/>
    <s v="Fully protected"/>
    <x v="3"/>
    <n v="6.6785714289999998"/>
    <x v="0"/>
    <x v="2"/>
    <x v="1"/>
  </r>
  <r>
    <s v="Coral Garden "/>
    <n v="3"/>
    <s v="Fully protected"/>
    <x v="9"/>
    <n v="12.375"/>
    <x v="0"/>
    <x v="2"/>
    <x v="1"/>
  </r>
  <r>
    <s v="Coral Garden "/>
    <n v="3"/>
    <s v="Fully protected"/>
    <x v="3"/>
    <n v="3.4335714290000001"/>
    <x v="0"/>
    <x v="2"/>
    <x v="1"/>
  </r>
  <r>
    <s v="Coral Garden "/>
    <n v="3"/>
    <s v="Fully protected"/>
    <x v="11"/>
    <n v="86.734999999999999"/>
    <x v="1"/>
    <x v="2"/>
    <x v="2"/>
  </r>
  <r>
    <s v="Coral Garden "/>
    <n v="3"/>
    <s v="Fully protected"/>
    <x v="3"/>
    <n v="3.9285714289999998"/>
    <x v="0"/>
    <x v="2"/>
    <x v="2"/>
  </r>
  <r>
    <s v="Coral Garden "/>
    <n v="3"/>
    <s v="Fully protected"/>
    <x v="7"/>
    <n v="3.417857143"/>
    <x v="0"/>
    <x v="2"/>
    <x v="2"/>
  </r>
  <r>
    <s v="Coral Garden "/>
    <n v="3"/>
    <s v="Fully protected"/>
    <x v="3"/>
    <n v="6.7885714290000001"/>
    <x v="0"/>
    <x v="2"/>
    <x v="2"/>
  </r>
  <r>
    <s v="Coral Garden "/>
    <n v="3"/>
    <s v="Fully protected"/>
    <x v="6"/>
    <n v="24.608571430000001"/>
    <x v="3"/>
    <x v="2"/>
    <x v="0"/>
  </r>
  <r>
    <s v="Coral Garden "/>
    <n v="3"/>
    <s v="Fully protected"/>
    <x v="3"/>
    <n v="4.29"/>
    <x v="0"/>
    <x v="2"/>
    <x v="3"/>
  </r>
  <r>
    <s v="Coral Garden "/>
    <n v="3"/>
    <s v="Fully protected"/>
    <x v="9"/>
    <n v="2.2628571430000002"/>
    <x v="0"/>
    <x v="2"/>
    <x v="1"/>
  </r>
  <r>
    <s v="Coral Garden "/>
    <n v="3"/>
    <s v="Fully protected"/>
    <x v="1"/>
    <n v="1.736428571"/>
    <x v="0"/>
    <x v="2"/>
    <x v="1"/>
  </r>
  <r>
    <s v="Coral Garden "/>
    <n v="3"/>
    <s v="Fully protected"/>
    <x v="3"/>
    <n v="1.2257142860000001"/>
    <x v="0"/>
    <x v="2"/>
    <x v="1"/>
  </r>
  <r>
    <s v="Coral Garden "/>
    <n v="3"/>
    <s v="Fully protected"/>
    <x v="3"/>
    <n v="2.1371428570000002"/>
    <x v="0"/>
    <x v="2"/>
    <x v="1"/>
  </r>
  <r>
    <s v="Coral Garden "/>
    <n v="3"/>
    <s v="Fully protected"/>
    <x v="3"/>
    <n v="1.469285714"/>
    <x v="0"/>
    <x v="2"/>
    <x v="1"/>
  </r>
  <r>
    <s v="Coral Garden "/>
    <n v="3"/>
    <s v="Fully protected"/>
    <x v="3"/>
    <n v="1.1235714290000001"/>
    <x v="0"/>
    <x v="2"/>
    <x v="2"/>
  </r>
  <r>
    <s v="Coral Garden "/>
    <n v="3"/>
    <s v="Fully protected"/>
    <x v="3"/>
    <n v="1.602857143"/>
    <x v="0"/>
    <x v="2"/>
    <x v="1"/>
  </r>
  <r>
    <s v="Coral Garden "/>
    <n v="3"/>
    <s v="Fully protected"/>
    <x v="3"/>
    <n v="0.86428571399999998"/>
    <x v="0"/>
    <x v="2"/>
    <x v="2"/>
  </r>
  <r>
    <s v="Coral Garden "/>
    <n v="3"/>
    <s v="Fully protected"/>
    <x v="9"/>
    <n v="1.736428571"/>
    <x v="0"/>
    <x v="2"/>
    <x v="1"/>
  </r>
  <r>
    <s v="Coral Garden "/>
    <n v="3"/>
    <s v="Fully protected"/>
    <x v="7"/>
    <n v="42.35"/>
    <x v="2"/>
    <x v="2"/>
    <x v="1"/>
  </r>
  <r>
    <s v="Coral Garden "/>
    <n v="3"/>
    <s v="Fully protected"/>
    <x v="3"/>
    <n v="3.52"/>
    <x v="0"/>
    <x v="2"/>
    <x v="0"/>
  </r>
  <r>
    <s v="Coral Garden "/>
    <n v="3"/>
    <s v="Fully protected"/>
    <x v="7"/>
    <n v="314.2857143"/>
    <x v="5"/>
    <x v="2"/>
    <x v="0"/>
  </r>
  <r>
    <s v="Coral Garden "/>
    <n v="3"/>
    <s v="Fully protected"/>
    <x v="9"/>
    <n v="8.9571428569999991"/>
    <x v="0"/>
    <x v="2"/>
    <x v="2"/>
  </r>
  <r>
    <s v="Coral Garden "/>
    <n v="3"/>
    <s v="Fully protected"/>
    <x v="6"/>
    <n v="44.33"/>
    <x v="2"/>
    <x v="2"/>
    <x v="0"/>
  </r>
  <r>
    <s v="Coral Garden "/>
    <n v="3"/>
    <s v="Fully protected"/>
    <x v="3"/>
    <n v="1.98"/>
    <x v="0"/>
    <x v="2"/>
    <x v="2"/>
  </r>
  <r>
    <s v="Coral Garden "/>
    <n v="3"/>
    <s v="Fully protected"/>
    <x v="3"/>
    <n v="9.8842857140000007"/>
    <x v="0"/>
    <x v="2"/>
    <x v="1"/>
  </r>
  <r>
    <s v="Coral Garden "/>
    <n v="3"/>
    <s v="Fully protected"/>
    <x v="1"/>
    <n v="4.2428571430000002"/>
    <x v="0"/>
    <x v="2"/>
    <x v="0"/>
  </r>
  <r>
    <s v="Coral Garden "/>
    <n v="3"/>
    <s v="Fully protected"/>
    <x v="5"/>
    <n v="6.2857142860000002"/>
    <x v="0"/>
    <x v="2"/>
    <x v="1"/>
  </r>
  <r>
    <s v="Nyali"/>
    <n v="1"/>
    <s v="Partially protected"/>
    <x v="3"/>
    <n v="6.4821428570000004"/>
    <x v="0"/>
    <x v="3"/>
    <x v="2"/>
  </r>
  <r>
    <s v="Nyali"/>
    <n v="1"/>
    <s v="Partially protected"/>
    <x v="7"/>
    <n v="92.49428571"/>
    <x v="1"/>
    <x v="3"/>
    <x v="2"/>
  </r>
  <r>
    <s v="Nyali"/>
    <n v="1"/>
    <s v="Partially protected"/>
    <x v="7"/>
    <n v="125.7142857"/>
    <x v="5"/>
    <x v="3"/>
    <x v="0"/>
  </r>
  <r>
    <s v="Nyali"/>
    <n v="1"/>
    <s v="Partially protected"/>
    <x v="6"/>
    <n v="25.08"/>
    <x v="3"/>
    <x v="3"/>
    <x v="6"/>
  </r>
  <r>
    <s v="Nyali"/>
    <n v="1"/>
    <s v="Partially protected"/>
    <x v="7"/>
    <n v="181.39"/>
    <x v="5"/>
    <x v="3"/>
    <x v="6"/>
  </r>
  <r>
    <s v="Nyali"/>
    <n v="1"/>
    <s v="Partially protected"/>
    <x v="2"/>
    <n v="14.52785714"/>
    <x v="0"/>
    <x v="3"/>
    <x v="6"/>
  </r>
  <r>
    <s v="Nyali"/>
    <n v="1"/>
    <s v="Partially protected"/>
    <x v="7"/>
    <n v="148.5"/>
    <x v="5"/>
    <x v="3"/>
    <x v="0"/>
  </r>
  <r>
    <s v="Nyali"/>
    <n v="1"/>
    <s v="Partially protected"/>
    <x v="7"/>
    <n v="173.25"/>
    <x v="5"/>
    <x v="3"/>
    <x v="0"/>
  </r>
  <r>
    <s v="Nyali"/>
    <n v="1"/>
    <s v="Partially protected"/>
    <x v="7"/>
    <n v="111.25714290000001"/>
    <x v="6"/>
    <x v="3"/>
    <x v="1"/>
  </r>
  <r>
    <s v="Nyali"/>
    <n v="1"/>
    <s v="Partially protected"/>
    <x v="1"/>
    <n v="2.9857142859999999"/>
    <x v="0"/>
    <x v="3"/>
    <x v="3"/>
  </r>
  <r>
    <s v="Nyali"/>
    <n v="1"/>
    <s v="Partially protected"/>
    <x v="7"/>
    <n v="158.30571430000001"/>
    <x v="5"/>
    <x v="3"/>
    <x v="6"/>
  </r>
  <r>
    <s v="Nyali"/>
    <n v="1"/>
    <s v="Partially protected"/>
    <x v="7"/>
    <n v="8.6585714290000002"/>
    <x v="0"/>
    <x v="3"/>
    <x v="1"/>
  </r>
  <r>
    <s v="Nyali"/>
    <n v="1"/>
    <s v="Partially protected"/>
    <x v="7"/>
    <n v="49.877142859999999"/>
    <x v="2"/>
    <x v="3"/>
    <x v="2"/>
  </r>
  <r>
    <s v="Nyali"/>
    <n v="1"/>
    <s v="Partially protected"/>
    <x v="9"/>
    <n v="0.63642857100000005"/>
    <x v="0"/>
    <x v="3"/>
    <x v="2"/>
  </r>
  <r>
    <s v="Nyali"/>
    <n v="1"/>
    <s v="Partially protected"/>
    <x v="10"/>
    <n v="115.1228571"/>
    <x v="6"/>
    <x v="3"/>
    <x v="2"/>
  </r>
  <r>
    <s v="Nyali"/>
    <n v="1"/>
    <s v="Partially protected"/>
    <x v="3"/>
    <n v="1.0371428570000001"/>
    <x v="0"/>
    <x v="3"/>
    <x v="5"/>
  </r>
  <r>
    <s v="Nyali"/>
    <n v="1"/>
    <s v="Partially protected"/>
    <x v="9"/>
    <n v="5.9242857139999998"/>
    <x v="0"/>
    <x v="3"/>
    <x v="1"/>
  </r>
  <r>
    <s v="Nyali"/>
    <n v="1"/>
    <s v="Partially protected"/>
    <x v="7"/>
    <n v="146.23714290000001"/>
    <x v="5"/>
    <x v="3"/>
    <x v="0"/>
  </r>
  <r>
    <s v="Nyali"/>
    <n v="1"/>
    <s v="Partially protected"/>
    <x v="7"/>
    <n v="7.7942857139999999"/>
    <x v="0"/>
    <x v="3"/>
    <x v="0"/>
  </r>
  <r>
    <s v="Nyali"/>
    <n v="1"/>
    <s v="Partially protected"/>
    <x v="6"/>
    <n v="16.751428570000002"/>
    <x v="0"/>
    <x v="3"/>
    <x v="1"/>
  </r>
  <r>
    <s v="Nyali"/>
    <n v="1"/>
    <s v="Partially protected"/>
    <x v="7"/>
    <n v="40.534999999999997"/>
    <x v="3"/>
    <x v="3"/>
    <x v="1"/>
  </r>
  <r>
    <s v="Nyali"/>
    <n v="1"/>
    <s v="Partially protected"/>
    <x v="3"/>
    <n v="1.2964285710000001"/>
    <x v="0"/>
    <x v="3"/>
    <x v="3"/>
  </r>
  <r>
    <s v="Nyali"/>
    <n v="1"/>
    <s v="Partially protected"/>
    <x v="3"/>
    <n v="2.4042857139999998"/>
    <x v="0"/>
    <x v="3"/>
    <x v="2"/>
  </r>
  <r>
    <s v="Nyali"/>
    <n v="2"/>
    <s v="Partially protected"/>
    <x v="3"/>
    <n v="1.0371428570000001"/>
    <x v="0"/>
    <x v="3"/>
    <x v="3"/>
  </r>
  <r>
    <s v="Nyali"/>
    <n v="2"/>
    <s v="Partially protected"/>
    <x v="6"/>
    <n v="2.121428571"/>
    <x v="0"/>
    <x v="3"/>
    <x v="0"/>
  </r>
  <r>
    <s v="Nyali"/>
    <n v="2"/>
    <s v="Partially protected"/>
    <x v="7"/>
    <n v="209.80142860000001"/>
    <x v="5"/>
    <x v="3"/>
    <x v="6"/>
  </r>
  <r>
    <s v="Nyali"/>
    <n v="2"/>
    <s v="Partially protected"/>
    <x v="6"/>
    <n v="3.96"/>
    <x v="0"/>
    <x v="3"/>
    <x v="0"/>
  </r>
  <r>
    <s v="Nyali"/>
    <n v="2"/>
    <s v="Partially protected"/>
    <x v="7"/>
    <n v="221.63428569999999"/>
    <x v="5"/>
    <x v="3"/>
    <x v="6"/>
  </r>
  <r>
    <s v="Nyali"/>
    <n v="2"/>
    <s v="Partially protected"/>
    <x v="9"/>
    <n v="1.32"/>
    <x v="0"/>
    <x v="3"/>
    <x v="6"/>
  </r>
  <r>
    <s v="Nyali"/>
    <n v="2"/>
    <s v="Partially protected"/>
    <x v="5"/>
    <n v="4.627857143"/>
    <x v="0"/>
    <x v="3"/>
    <x v="2"/>
  </r>
  <r>
    <s v="Nyali"/>
    <n v="2"/>
    <s v="Partially protected"/>
    <x v="6"/>
    <n v="3.1349999999999998"/>
    <x v="0"/>
    <x v="3"/>
    <x v="0"/>
  </r>
  <r>
    <s v="Nyali"/>
    <n v="2"/>
    <s v="Partially protected"/>
    <x v="11"/>
    <n v="70.069999999999993"/>
    <x v="4"/>
    <x v="3"/>
    <x v="2"/>
  </r>
  <r>
    <s v="Nyali"/>
    <n v="2"/>
    <s v="Partially protected"/>
    <x v="7"/>
    <n v="147.27428570000001"/>
    <x v="5"/>
    <x v="3"/>
    <x v="0"/>
  </r>
  <r>
    <s v="Nyali"/>
    <n v="2"/>
    <s v="Partially protected"/>
    <x v="1"/>
    <n v="11.64428571"/>
    <x v="0"/>
    <x v="3"/>
    <x v="0"/>
  </r>
  <r>
    <s v="Nyali"/>
    <n v="2"/>
    <s v="Partially protected"/>
    <x v="3"/>
    <n v="8.1242857140000009"/>
    <x v="0"/>
    <x v="3"/>
    <x v="2"/>
  </r>
  <r>
    <s v="Nyali"/>
    <n v="2"/>
    <s v="Partially protected"/>
    <x v="3"/>
    <n v="0.99"/>
    <x v="0"/>
    <x v="3"/>
    <x v="2"/>
  </r>
  <r>
    <s v="Nyali"/>
    <n v="2"/>
    <s v="Partially protected"/>
    <x v="6"/>
    <n v="12.57142857"/>
    <x v="0"/>
    <x v="3"/>
    <x v="0"/>
  </r>
  <r>
    <s v="Nyali"/>
    <n v="2"/>
    <s v="Partially protected"/>
    <x v="7"/>
    <n v="68.64"/>
    <x v="4"/>
    <x v="3"/>
    <x v="0"/>
  </r>
  <r>
    <s v="Nyali"/>
    <n v="2"/>
    <s v="Partially protected"/>
    <x v="7"/>
    <n v="101.2"/>
    <x v="6"/>
    <x v="3"/>
    <x v="1"/>
  </r>
  <r>
    <s v="Nyali"/>
    <n v="2"/>
    <s v="Partially protected"/>
    <x v="7"/>
    <n v="189.51428569999999"/>
    <x v="5"/>
    <x v="3"/>
    <x v="0"/>
  </r>
  <r>
    <s v="Nyali"/>
    <n v="2"/>
    <s v="Partially protected"/>
    <x v="6"/>
    <n v="15.227142860000001"/>
    <x v="0"/>
    <x v="3"/>
    <x v="1"/>
  </r>
  <r>
    <s v="Nyali"/>
    <n v="2"/>
    <s v="Partially protected"/>
    <x v="7"/>
    <n v="152.74285710000001"/>
    <x v="5"/>
    <x v="3"/>
    <x v="1"/>
  </r>
  <r>
    <s v="Nyali"/>
    <n v="2"/>
    <s v="Partially protected"/>
    <x v="7"/>
    <n v="12.791428570000001"/>
    <x v="0"/>
    <x v="3"/>
    <x v="1"/>
  </r>
  <r>
    <s v="Nyali"/>
    <n v="2"/>
    <s v="Partially protected"/>
    <x v="7"/>
    <n v="53.381428569999997"/>
    <x v="2"/>
    <x v="3"/>
    <x v="1"/>
  </r>
  <r>
    <s v="Ras Iwatine"/>
    <n v="1"/>
    <s v="Partially protected"/>
    <x v="9"/>
    <n v="8.7214285710000006"/>
    <x v="0"/>
    <x v="3"/>
    <x v="5"/>
  </r>
  <r>
    <s v="Ras Iwatine"/>
    <n v="1"/>
    <s v="Partially protected"/>
    <x v="6"/>
    <n v="20.397142859999999"/>
    <x v="0"/>
    <x v="3"/>
    <x v="0"/>
  </r>
  <r>
    <s v="Ras Iwatine"/>
    <n v="1"/>
    <s v="Partially protected"/>
    <x v="6"/>
    <n v="13.90714286"/>
    <x v="0"/>
    <x v="3"/>
    <x v="0"/>
  </r>
  <r>
    <s v="Ras Iwatine"/>
    <n v="1"/>
    <s v="Partially protected"/>
    <x v="6"/>
    <n v="14.53571429"/>
    <x v="0"/>
    <x v="3"/>
    <x v="3"/>
  </r>
  <r>
    <s v="Ras Iwatine"/>
    <n v="1"/>
    <s v="Partially protected"/>
    <x v="7"/>
    <n v="12.555714289999999"/>
    <x v="0"/>
    <x v="3"/>
    <x v="2"/>
  </r>
  <r>
    <s v="Ras Iwatine"/>
    <n v="1"/>
    <s v="Partially protected"/>
    <x v="3"/>
    <n v="0.56571428599999996"/>
    <x v="0"/>
    <x v="3"/>
    <x v="5"/>
  </r>
  <r>
    <s v="Ras Iwatine"/>
    <n v="1"/>
    <s v="Partially protected"/>
    <x v="7"/>
    <n v="41.587857139999997"/>
    <x v="2"/>
    <x v="3"/>
    <x v="2"/>
  </r>
  <r>
    <s v="Ras Iwatine"/>
    <n v="1"/>
    <s v="Partially protected"/>
    <x v="2"/>
    <n v="20.46"/>
    <x v="0"/>
    <x v="3"/>
    <x v="3"/>
  </r>
  <r>
    <s v="Ras Iwatine"/>
    <n v="1"/>
    <s v="Partially protected"/>
    <x v="7"/>
    <n v="20.742857140000002"/>
    <x v="0"/>
    <x v="3"/>
    <x v="3"/>
  </r>
  <r>
    <s v="Ras Iwatine"/>
    <n v="1"/>
    <s v="Partially protected"/>
    <x v="6"/>
    <n v="3.8814285709999998"/>
    <x v="0"/>
    <x v="3"/>
    <x v="0"/>
  </r>
  <r>
    <s v="Ras Iwatine"/>
    <n v="1"/>
    <s v="Partially protected"/>
    <x v="10"/>
    <n v="7.542857143"/>
    <x v="0"/>
    <x v="3"/>
    <x v="3"/>
  </r>
  <r>
    <s v="Ras Iwatine"/>
    <n v="1"/>
    <s v="Partially protected"/>
    <x v="10"/>
    <n v="2.3571428569999999"/>
    <x v="0"/>
    <x v="3"/>
    <x v="3"/>
  </r>
  <r>
    <s v="Ras Iwatine"/>
    <n v="1"/>
    <s v="Partially protected"/>
    <x v="10"/>
    <n v="3.19"/>
    <x v="0"/>
    <x v="3"/>
    <x v="5"/>
  </r>
  <r>
    <s v="Ras Iwatine"/>
    <n v="1"/>
    <s v="Partially protected"/>
    <x v="6"/>
    <n v="5.72"/>
    <x v="0"/>
    <x v="3"/>
    <x v="3"/>
  </r>
  <r>
    <s v="Ras Iwatine"/>
    <n v="1"/>
    <s v="Partially protected"/>
    <x v="12"/>
    <n v="0.50285714299999995"/>
    <x v="0"/>
    <x v="3"/>
    <x v="0"/>
  </r>
  <r>
    <s v="Ras Iwatine"/>
    <n v="1"/>
    <s v="Partially protected"/>
    <x v="12"/>
    <n v="0.63642857100000005"/>
    <x v="0"/>
    <x v="3"/>
    <x v="0"/>
  </r>
  <r>
    <s v="Ras Iwatine"/>
    <n v="1"/>
    <s v="Partially protected"/>
    <x v="6"/>
    <n v="3.897142857"/>
    <x v="0"/>
    <x v="3"/>
    <x v="0"/>
  </r>
  <r>
    <s v="Ras Iwatine"/>
    <n v="1"/>
    <s v="Partially protected"/>
    <x v="6"/>
    <n v="2.2628571430000002"/>
    <x v="0"/>
    <x v="3"/>
    <x v="3"/>
  </r>
  <r>
    <s v="Ras Iwatine"/>
    <n v="1"/>
    <s v="Partially protected"/>
    <x v="7"/>
    <n v="12.909285710000001"/>
    <x v="0"/>
    <x v="3"/>
    <x v="3"/>
  </r>
  <r>
    <s v="Ras Iwatine"/>
    <n v="1"/>
    <s v="Partially protected"/>
    <x v="9"/>
    <n v="4.667142857"/>
    <x v="0"/>
    <x v="3"/>
    <x v="5"/>
  </r>
  <r>
    <s v="Ras Iwatine"/>
    <n v="1"/>
    <s v="Partially protected"/>
    <x v="6"/>
    <n v="8.25"/>
    <x v="0"/>
    <x v="3"/>
    <x v="3"/>
  </r>
  <r>
    <s v="Kuruwitu"/>
    <n v="1"/>
    <s v="Fully protected"/>
    <x v="0"/>
    <n v="5.9635714289999999"/>
    <x v="0"/>
    <x v="3"/>
    <x v="0"/>
  </r>
  <r>
    <s v="Kuruwitu"/>
    <n v="1"/>
    <s v="Fully protected"/>
    <x v="1"/>
    <n v="1.131428571"/>
    <x v="0"/>
    <x v="3"/>
    <x v="0"/>
  </r>
  <r>
    <s v="Kuruwitu"/>
    <n v="1"/>
    <s v="Fully protected"/>
    <x v="2"/>
    <n v="7.7"/>
    <x v="0"/>
    <x v="3"/>
    <x v="6"/>
  </r>
  <r>
    <s v="Kuruwitu"/>
    <n v="1"/>
    <s v="Fully protected"/>
    <x v="3"/>
    <n v="7.7942857139999999"/>
    <x v="0"/>
    <x v="3"/>
    <x v="1"/>
  </r>
  <r>
    <s v="Kuruwitu"/>
    <n v="1"/>
    <s v="Fully protected"/>
    <x v="4"/>
    <n v="1.32"/>
    <x v="0"/>
    <x v="3"/>
    <x v="1"/>
  </r>
  <r>
    <s v="Kuruwitu"/>
    <n v="1"/>
    <s v="Fully protected"/>
    <x v="2"/>
    <n v="15.345000000000001"/>
    <x v="0"/>
    <x v="3"/>
    <x v="1"/>
  </r>
  <r>
    <s v="Kuruwitu"/>
    <n v="1"/>
    <s v="Fully protected"/>
    <x v="0"/>
    <n v="5.6964285710000002"/>
    <x v="0"/>
    <x v="3"/>
    <x v="6"/>
  </r>
  <r>
    <s v="Kuruwitu"/>
    <n v="1"/>
    <s v="Fully protected"/>
    <x v="5"/>
    <n v="1.98"/>
    <x v="0"/>
    <x v="3"/>
    <x v="4"/>
  </r>
  <r>
    <s v="Kuruwitu"/>
    <n v="1"/>
    <s v="Fully protected"/>
    <x v="0"/>
    <n v="8.8000000000000007"/>
    <x v="0"/>
    <x v="3"/>
    <x v="0"/>
  </r>
  <r>
    <s v="Kuruwitu"/>
    <n v="1"/>
    <s v="Fully protected"/>
    <x v="4"/>
    <n v="2.5142857140000001"/>
    <x v="0"/>
    <x v="3"/>
    <x v="0"/>
  </r>
  <r>
    <s v="Kuruwitu"/>
    <n v="1"/>
    <s v="Fully protected"/>
    <x v="2"/>
    <n v="20.239999999999998"/>
    <x v="0"/>
    <x v="3"/>
    <x v="3"/>
  </r>
  <r>
    <s v="Kuruwitu"/>
    <n v="1"/>
    <s v="Fully protected"/>
    <x v="5"/>
    <n v="4.667142857"/>
    <x v="0"/>
    <x v="3"/>
    <x v="6"/>
  </r>
  <r>
    <s v="Kuruwitu"/>
    <n v="1"/>
    <s v="Fully protected"/>
    <x v="5"/>
    <n v="4.1485714290000004"/>
    <x v="0"/>
    <x v="3"/>
    <x v="6"/>
  </r>
  <r>
    <s v="Kuruwitu"/>
    <n v="1"/>
    <s v="Fully protected"/>
    <x v="1"/>
    <n v="4.085714286"/>
    <x v="0"/>
    <x v="3"/>
    <x v="0"/>
  </r>
  <r>
    <s v="Kuruwitu"/>
    <n v="1"/>
    <s v="Fully protected"/>
    <x v="6"/>
    <n v="11.98214286"/>
    <x v="0"/>
    <x v="3"/>
    <x v="1"/>
  </r>
  <r>
    <s v="Kuruwitu"/>
    <n v="1"/>
    <s v="Fully protected"/>
    <x v="0"/>
    <n v="84.15"/>
    <x v="1"/>
    <x v="3"/>
    <x v="6"/>
  </r>
  <r>
    <s v="Kuruwitu"/>
    <n v="1"/>
    <s v="Fully protected"/>
    <x v="7"/>
    <n v="3.1114285709999998"/>
    <x v="0"/>
    <x v="3"/>
    <x v="2"/>
  </r>
  <r>
    <s v="Kuruwitu"/>
    <n v="1"/>
    <s v="Fully protected"/>
    <x v="7"/>
    <n v="50.678571429999998"/>
    <x v="2"/>
    <x v="3"/>
    <x v="6"/>
  </r>
  <r>
    <s v="Kuruwitu"/>
    <n v="1"/>
    <s v="Fully protected"/>
    <x v="5"/>
    <n v="10.371428570000001"/>
    <x v="0"/>
    <x v="3"/>
    <x v="5"/>
  </r>
  <r>
    <s v="Kuruwitu"/>
    <n v="1"/>
    <s v="Fully protected"/>
    <x v="2"/>
    <n v="11.031428569999999"/>
    <x v="0"/>
    <x v="3"/>
    <x v="4"/>
  </r>
  <r>
    <s v="Kuruwitu"/>
    <n v="1"/>
    <s v="Fully protected"/>
    <x v="7"/>
    <n v="11.75428571"/>
    <x v="0"/>
    <x v="3"/>
    <x v="1"/>
  </r>
  <r>
    <s v="Kuruwitu"/>
    <n v="1"/>
    <s v="Fully protected"/>
    <x v="0"/>
    <n v="27.10714286"/>
    <x v="3"/>
    <x v="3"/>
    <x v="6"/>
  </r>
  <r>
    <s v="Kuruwitu"/>
    <n v="1"/>
    <s v="Fully protected"/>
    <x v="7"/>
    <n v="19.014285709999999"/>
    <x v="0"/>
    <x v="3"/>
    <x v="6"/>
  </r>
  <r>
    <s v="Kuruwitu"/>
    <n v="1"/>
    <s v="Fully protected"/>
    <x v="5"/>
    <n v="1.4928571429999999"/>
    <x v="0"/>
    <x v="3"/>
    <x v="3"/>
  </r>
  <r>
    <s v="Kuruwitu"/>
    <n v="1"/>
    <s v="Fully protected"/>
    <x v="0"/>
    <n v="11.40857143"/>
    <x v="0"/>
    <x v="3"/>
    <x v="0"/>
  </r>
  <r>
    <s v="Kuruwitu"/>
    <n v="1"/>
    <s v="Fully protected"/>
    <x v="0"/>
    <n v="3.9285714289999998"/>
    <x v="0"/>
    <x v="3"/>
    <x v="0"/>
  </r>
  <r>
    <s v="Kuruwitu"/>
    <n v="2"/>
    <s v="Fully protected"/>
    <x v="2"/>
    <n v="3.6771428570000002"/>
    <x v="0"/>
    <x v="3"/>
    <x v="0"/>
  </r>
  <r>
    <s v="Kuruwitu"/>
    <n v="2"/>
    <s v="Fully protected"/>
    <x v="8"/>
    <n v="14.09571429"/>
    <x v="0"/>
    <x v="3"/>
    <x v="0"/>
  </r>
  <r>
    <s v="Kuruwitu"/>
    <n v="2"/>
    <s v="Fully protected"/>
    <x v="9"/>
    <n v="11.31428571"/>
    <x v="0"/>
    <x v="3"/>
    <x v="4"/>
  </r>
  <r>
    <s v="Kuruwitu"/>
    <n v="2"/>
    <s v="Fully protected"/>
    <x v="3"/>
    <n v="6.9771428569999996"/>
    <x v="0"/>
    <x v="3"/>
    <x v="1"/>
  </r>
  <r>
    <s v="Kuruwitu"/>
    <n v="2"/>
    <s v="Fully protected"/>
    <x v="1"/>
    <n v="2.168571429"/>
    <x v="0"/>
    <x v="3"/>
    <x v="0"/>
  </r>
  <r>
    <s v="Kuruwitu"/>
    <n v="2"/>
    <s v="Fully protected"/>
    <x v="4"/>
    <n v="1.940714286"/>
    <x v="0"/>
    <x v="3"/>
    <x v="0"/>
  </r>
  <r>
    <s v="Kuruwitu"/>
    <n v="2"/>
    <s v="Fully protected"/>
    <x v="3"/>
    <n v="14.826428569999999"/>
    <x v="0"/>
    <x v="3"/>
    <x v="1"/>
  </r>
  <r>
    <s v="Kuruwitu"/>
    <n v="2"/>
    <s v="Fully protected"/>
    <x v="1"/>
    <n v="1.6421428570000001"/>
    <x v="0"/>
    <x v="3"/>
    <x v="0"/>
  </r>
  <r>
    <s v="Kuruwitu"/>
    <n v="2"/>
    <s v="Fully protected"/>
    <x v="8"/>
    <n v="21.12"/>
    <x v="3"/>
    <x v="3"/>
    <x v="0"/>
  </r>
  <r>
    <s v="Kuruwitu"/>
    <n v="2"/>
    <s v="Fully protected"/>
    <x v="7"/>
    <n v="25.087857140000001"/>
    <x v="3"/>
    <x v="3"/>
    <x v="6"/>
  </r>
  <r>
    <s v="Kuruwitu"/>
    <n v="2"/>
    <s v="Fully protected"/>
    <x v="8"/>
    <n v="8.2028571429999992"/>
    <x v="0"/>
    <x v="3"/>
    <x v="0"/>
  </r>
  <r>
    <s v="Kuruwitu"/>
    <n v="2"/>
    <s v="Fully protected"/>
    <x v="9"/>
    <n v="6.3957142859999996"/>
    <x v="0"/>
    <x v="3"/>
    <x v="1"/>
  </r>
  <r>
    <s v="Kuruwitu"/>
    <n v="2"/>
    <s v="Fully protected"/>
    <x v="9"/>
    <n v="21.638571429999999"/>
    <x v="3"/>
    <x v="3"/>
    <x v="1"/>
  </r>
  <r>
    <s v="Kuruwitu"/>
    <n v="2"/>
    <s v="Fully protected"/>
    <x v="3"/>
    <n v="1.43"/>
    <x v="0"/>
    <x v="3"/>
    <x v="1"/>
  </r>
  <r>
    <s v="Kuruwitu"/>
    <n v="2"/>
    <s v="Fully protected"/>
    <x v="4"/>
    <n v="1.5085714290000001"/>
    <x v="0"/>
    <x v="3"/>
    <x v="1"/>
  </r>
  <r>
    <s v="Kuruwitu"/>
    <n v="2"/>
    <s v="Fully protected"/>
    <x v="9"/>
    <n v="8.9571428569999991"/>
    <x v="0"/>
    <x v="3"/>
    <x v="5"/>
  </r>
  <r>
    <s v="Kuruwitu"/>
    <n v="2"/>
    <s v="Fully protected"/>
    <x v="8"/>
    <n v="2.6714285709999999"/>
    <x v="0"/>
    <x v="3"/>
    <x v="0"/>
  </r>
  <r>
    <s v="Kuruwitu"/>
    <n v="2"/>
    <s v="Fully protected"/>
    <x v="3"/>
    <n v="2.1371428570000002"/>
    <x v="0"/>
    <x v="3"/>
    <x v="1"/>
  </r>
  <r>
    <s v="Kuruwitu"/>
    <n v="2"/>
    <s v="Fully protected"/>
    <x v="0"/>
    <n v="8.8392857140000007"/>
    <x v="0"/>
    <x v="3"/>
    <x v="6"/>
  </r>
  <r>
    <s v="Kuruwitu"/>
    <n v="2"/>
    <s v="Fully protected"/>
    <x v="9"/>
    <n v="8.25"/>
    <x v="0"/>
    <x v="3"/>
    <x v="1"/>
  </r>
  <r>
    <s v="Kuruwitu"/>
    <n v="2"/>
    <s v="Fully protected"/>
    <x v="2"/>
    <n v="5.5314285710000002"/>
    <x v="0"/>
    <x v="3"/>
    <x v="0"/>
  </r>
  <r>
    <s v="Kuruwitu"/>
    <n v="2"/>
    <s v="Fully protected"/>
    <x v="9"/>
    <n v="6.4428571430000003"/>
    <x v="0"/>
    <x v="3"/>
    <x v="1"/>
  </r>
  <r>
    <s v="Kuruwitu"/>
    <n v="2"/>
    <s v="Fully protected"/>
    <x v="9"/>
    <n v="7.9749999999999996"/>
    <x v="0"/>
    <x v="3"/>
    <x v="1"/>
  </r>
  <r>
    <s v="Kuruwitu"/>
    <n v="2"/>
    <s v="Fully protected"/>
    <x v="1"/>
    <n v="1.885714286"/>
    <x v="0"/>
    <x v="3"/>
    <x v="1"/>
  </r>
  <r>
    <s v="Kuruwitu"/>
    <n v="2"/>
    <s v="Fully protected"/>
    <x v="6"/>
    <n v="3.3"/>
    <x v="0"/>
    <x v="3"/>
    <x v="0"/>
  </r>
  <r>
    <s v="Kuruwitu"/>
    <n v="3"/>
    <s v="Fully protected"/>
    <x v="2"/>
    <n v="10.198571429999999"/>
    <x v="0"/>
    <x v="3"/>
    <x v="1"/>
  </r>
  <r>
    <s v="Kuruwitu"/>
    <n v="3"/>
    <s v="Fully protected"/>
    <x v="3"/>
    <n v="4.95"/>
    <x v="0"/>
    <x v="3"/>
    <x v="6"/>
  </r>
  <r>
    <s v="Kuruwitu"/>
    <n v="3"/>
    <s v="Fully protected"/>
    <x v="7"/>
    <n v="18.432857139999999"/>
    <x v="0"/>
    <x v="3"/>
    <x v="0"/>
  </r>
  <r>
    <s v="Kuruwitu"/>
    <n v="3"/>
    <s v="Fully protected"/>
    <x v="2"/>
    <n v="89.924999999999997"/>
    <x v="1"/>
    <x v="3"/>
    <x v="1"/>
  </r>
  <r>
    <s v="Kuruwitu"/>
    <n v="3"/>
    <s v="Fully protected"/>
    <x v="6"/>
    <n v="8.6428571430000005"/>
    <x v="0"/>
    <x v="3"/>
    <x v="0"/>
  </r>
  <r>
    <s v="Kuruwitu"/>
    <n v="3"/>
    <s v="Fully protected"/>
    <x v="1"/>
    <n v="7.92"/>
    <x v="0"/>
    <x v="3"/>
    <x v="0"/>
  </r>
  <r>
    <s v="Kuruwitu"/>
    <n v="3"/>
    <s v="Fully protected"/>
    <x v="3"/>
    <n v="34.367142860000001"/>
    <x v="3"/>
    <x v="3"/>
    <x v="3"/>
  </r>
  <r>
    <s v="Kuruwitu"/>
    <n v="3"/>
    <s v="Fully protected"/>
    <x v="3"/>
    <n v="76.371428570000006"/>
    <x v="4"/>
    <x v="3"/>
    <x v="1"/>
  </r>
  <r>
    <s v="Kuruwitu"/>
    <n v="3"/>
    <s v="Fully protected"/>
    <x v="0"/>
    <n v="13.01142857"/>
    <x v="0"/>
    <x v="3"/>
    <x v="0"/>
  </r>
  <r>
    <s v="Kuruwitu"/>
    <n v="3"/>
    <s v="Fully protected"/>
    <x v="2"/>
    <n v="285.8428571"/>
    <x v="5"/>
    <x v="3"/>
    <x v="0"/>
  </r>
  <r>
    <s v="Kuruwitu"/>
    <n v="3"/>
    <s v="Fully protected"/>
    <x v="7"/>
    <n v="21.78"/>
    <x v="3"/>
    <x v="3"/>
    <x v="1"/>
  </r>
  <r>
    <s v="Kuruwitu"/>
    <n v="3"/>
    <s v="Fully protected"/>
    <x v="3"/>
    <n v="34.626428570000002"/>
    <x v="3"/>
    <x v="3"/>
    <x v="6"/>
  </r>
  <r>
    <s v="Kuruwitu"/>
    <n v="3"/>
    <s v="Fully protected"/>
    <x v="0"/>
    <n v="14.77928571"/>
    <x v="0"/>
    <x v="3"/>
    <x v="0"/>
  </r>
  <r>
    <s v="Kuruwitu"/>
    <n v="3"/>
    <s v="Fully protected"/>
    <x v="2"/>
    <n v="8.4935714289999993"/>
    <x v="0"/>
    <x v="3"/>
    <x v="0"/>
  </r>
  <r>
    <s v="Kuruwitu"/>
    <n v="3"/>
    <s v="Fully protected"/>
    <x v="3"/>
    <n v="21.795714289999999"/>
    <x v="3"/>
    <x v="3"/>
    <x v="2"/>
  </r>
  <r>
    <s v="Kuruwitu"/>
    <n v="3"/>
    <s v="Fully protected"/>
    <x v="2"/>
    <n v="103.7142857"/>
    <x v="6"/>
    <x v="3"/>
    <x v="1"/>
  </r>
  <r>
    <s v="Kuruwitu"/>
    <n v="3"/>
    <s v="Fully protected"/>
    <x v="9"/>
    <n v="5.8928571429999996"/>
    <x v="0"/>
    <x v="3"/>
    <x v="1"/>
  </r>
  <r>
    <s v="Kuruwitu"/>
    <n v="3"/>
    <s v="Fully protected"/>
    <x v="0"/>
    <n v="37.38428571"/>
    <x v="3"/>
    <x v="3"/>
    <x v="3"/>
  </r>
  <r>
    <s v="Kuruwitu"/>
    <n v="3"/>
    <s v="Fully protected"/>
    <x v="5"/>
    <n v="8.0378571430000001"/>
    <x v="0"/>
    <x v="3"/>
    <x v="6"/>
  </r>
  <r>
    <s v="Kuruwitu"/>
    <n v="3"/>
    <s v="Fully protected"/>
    <x v="3"/>
    <n v="13.86"/>
    <x v="0"/>
    <x v="3"/>
    <x v="1"/>
  </r>
  <r>
    <s v="Kanamai"/>
    <n v="1"/>
    <s v="Open access"/>
    <x v="5"/>
    <n v="1.8385714289999999"/>
    <x v="0"/>
    <x v="3"/>
    <x v="1"/>
  </r>
  <r>
    <s v="Kanamai"/>
    <n v="1"/>
    <s v="Open access"/>
    <x v="2"/>
    <n v="1.940714286"/>
    <x v="0"/>
    <x v="3"/>
    <x v="0"/>
  </r>
  <r>
    <s v="Kanamai"/>
    <n v="1"/>
    <s v="Open access"/>
    <x v="2"/>
    <n v="41.25"/>
    <x v="2"/>
    <x v="3"/>
    <x v="0"/>
  </r>
  <r>
    <s v="Kanamai"/>
    <n v="1"/>
    <s v="Open access"/>
    <x v="2"/>
    <n v="2.1371428570000002"/>
    <x v="0"/>
    <x v="3"/>
    <x v="0"/>
  </r>
  <r>
    <s v="Kanamai"/>
    <n v="1"/>
    <s v="Open access"/>
    <x v="2"/>
    <n v="14.025"/>
    <x v="0"/>
    <x v="3"/>
    <x v="6"/>
  </r>
  <r>
    <s v="Kanamai"/>
    <n v="1"/>
    <s v="Open access"/>
    <x v="2"/>
    <n v="15.816428569999999"/>
    <x v="0"/>
    <x v="3"/>
    <x v="0"/>
  </r>
  <r>
    <s v="Kanamai"/>
    <n v="1"/>
    <s v="Open access"/>
    <x v="5"/>
    <n v="2.938571429"/>
    <x v="0"/>
    <x v="3"/>
    <x v="1"/>
  </r>
  <r>
    <s v="Kanamai"/>
    <n v="1"/>
    <s v="Open access"/>
    <x v="3"/>
    <n v="2.121428571"/>
    <x v="0"/>
    <x v="3"/>
    <x v="1"/>
  </r>
  <r>
    <s v="Kanamai"/>
    <n v="1"/>
    <s v="Open access"/>
    <x v="2"/>
    <n v="33.840714290000001"/>
    <x v="3"/>
    <x v="3"/>
    <x v="0"/>
  </r>
  <r>
    <s v="Kanamai"/>
    <n v="1"/>
    <s v="Open access"/>
    <x v="0"/>
    <n v="1.940714286"/>
    <x v="0"/>
    <x v="3"/>
    <x v="0"/>
  </r>
  <r>
    <s v="Kanamai"/>
    <n v="1"/>
    <s v="Open access"/>
    <x v="4"/>
    <n v="2.042857143"/>
    <x v="0"/>
    <x v="3"/>
    <x v="0"/>
  </r>
  <r>
    <s v="Kanamai"/>
    <n v="1"/>
    <s v="Open access"/>
    <x v="2"/>
    <n v="3.394285714"/>
    <x v="0"/>
    <x v="3"/>
    <x v="0"/>
  </r>
  <r>
    <s v="Kanamai"/>
    <n v="1"/>
    <s v="Open access"/>
    <x v="7"/>
    <n v="4.5571428569999997"/>
    <x v="0"/>
    <x v="3"/>
    <x v="6"/>
  </r>
  <r>
    <s v="Kanamai"/>
    <n v="1"/>
    <s v="Open access"/>
    <x v="5"/>
    <n v="2.9857142859999999"/>
    <x v="0"/>
    <x v="3"/>
    <x v="2"/>
  </r>
  <r>
    <s v="Kanamai"/>
    <n v="1"/>
    <s v="Open access"/>
    <x v="2"/>
    <n v="3.9757142860000001"/>
    <x v="0"/>
    <x v="3"/>
    <x v="0"/>
  </r>
  <r>
    <s v="Kanamai"/>
    <n v="1"/>
    <s v="Open access"/>
    <x v="4"/>
    <n v="3.1349999999999998"/>
    <x v="0"/>
    <x v="3"/>
    <x v="6"/>
  </r>
  <r>
    <s v="Kanamai"/>
    <n v="1"/>
    <s v="Open access"/>
    <x v="2"/>
    <n v="9.6014285709999996"/>
    <x v="0"/>
    <x v="3"/>
    <x v="0"/>
  </r>
  <r>
    <s v="Kanamai"/>
    <n v="1"/>
    <s v="Open access"/>
    <x v="0"/>
    <n v="11.385"/>
    <x v="0"/>
    <x v="3"/>
    <x v="0"/>
  </r>
  <r>
    <s v="Kanamai"/>
    <n v="1"/>
    <s v="Open access"/>
    <x v="2"/>
    <n v="10.371428570000001"/>
    <x v="0"/>
    <x v="3"/>
    <x v="0"/>
  </r>
  <r>
    <s v="Kanamai"/>
    <n v="1"/>
    <s v="Open access"/>
    <x v="0"/>
    <n v="12.076428569999999"/>
    <x v="0"/>
    <x v="3"/>
    <x v="0"/>
  </r>
  <r>
    <s v="Kanamai"/>
    <n v="1"/>
    <s v="Open access"/>
    <x v="3"/>
    <n v="2.3885714290000002"/>
    <x v="0"/>
    <x v="3"/>
    <x v="1"/>
  </r>
  <r>
    <s v="Kanamai"/>
    <n v="1"/>
    <s v="Open access"/>
    <x v="5"/>
    <n v="3.252857143"/>
    <x v="0"/>
    <x v="3"/>
    <x v="0"/>
  </r>
  <r>
    <s v="Kanamai"/>
    <n v="1"/>
    <s v="Open access"/>
    <x v="2"/>
    <n v="37.950000000000003"/>
    <x v="3"/>
    <x v="3"/>
    <x v="0"/>
  </r>
  <r>
    <s v="Kanamai"/>
    <n v="1"/>
    <s v="Open access"/>
    <x v="3"/>
    <n v="126.72785709999999"/>
    <x v="5"/>
    <x v="3"/>
    <x v="5"/>
  </r>
  <r>
    <s v="Kanamai"/>
    <n v="1"/>
    <s v="Open access"/>
    <x v="2"/>
    <n v="49.61"/>
    <x v="2"/>
    <x v="3"/>
    <x v="1"/>
  </r>
  <r>
    <s v="Kanamai"/>
    <n v="1"/>
    <s v="Open access"/>
    <x v="0"/>
    <n v="3.4649999999999999"/>
    <x v="0"/>
    <x v="3"/>
    <x v="6"/>
  </r>
  <r>
    <s v="Kanamai"/>
    <n v="1"/>
    <s v="Open access"/>
    <x v="7"/>
    <n v="10.952857140000001"/>
    <x v="0"/>
    <x v="3"/>
    <x v="0"/>
  </r>
  <r>
    <s v="Kanamai"/>
    <n v="1"/>
    <s v="Open access"/>
    <x v="1"/>
    <n v="14.92857143"/>
    <x v="0"/>
    <x v="3"/>
    <x v="0"/>
  </r>
  <r>
    <s v="Kanamai"/>
    <n v="1"/>
    <s v="Open access"/>
    <x v="0"/>
    <n v="7.26"/>
    <x v="0"/>
    <x v="3"/>
    <x v="3"/>
  </r>
  <r>
    <s v="Kanamai"/>
    <n v="1"/>
    <s v="Open access"/>
    <x v="2"/>
    <n v="9.0749999999999993"/>
    <x v="0"/>
    <x v="3"/>
    <x v="3"/>
  </r>
  <r>
    <s v="Kanamai"/>
    <n v="1"/>
    <s v="Open access"/>
    <x v="3"/>
    <n v="4.3214285710000002"/>
    <x v="0"/>
    <x v="3"/>
    <x v="3"/>
  </r>
  <r>
    <s v="Kanamai"/>
    <n v="1"/>
    <s v="Open access"/>
    <x v="2"/>
    <n v="2.3571428569999999"/>
    <x v="0"/>
    <x v="3"/>
    <x v="3"/>
  </r>
  <r>
    <s v="Kanamai"/>
    <n v="1"/>
    <s v="Open access"/>
    <x v="7"/>
    <n v="7.7942857139999999"/>
    <x v="0"/>
    <x v="3"/>
    <x v="0"/>
  </r>
  <r>
    <s v="Kanamai"/>
    <n v="1"/>
    <s v="Open access"/>
    <x v="10"/>
    <n v="4.1878571429999996"/>
    <x v="0"/>
    <x v="3"/>
    <x v="1"/>
  </r>
  <r>
    <s v="Kanamai"/>
    <n v="1"/>
    <s v="Open access"/>
    <x v="0"/>
    <n v="3.52"/>
    <x v="0"/>
    <x v="3"/>
    <x v="0"/>
  </r>
  <r>
    <s v="Kanamai"/>
    <n v="1"/>
    <s v="Open access"/>
    <x v="3"/>
    <n v="3.1349999999999998"/>
    <x v="0"/>
    <x v="3"/>
    <x v="1"/>
  </r>
  <r>
    <s v="Kanamai"/>
    <n v="2"/>
    <s v="Open access"/>
    <x v="2"/>
    <n v="26.965714290000001"/>
    <x v="3"/>
    <x v="3"/>
    <x v="0"/>
  </r>
  <r>
    <s v="Kanamai"/>
    <n v="2"/>
    <s v="Open access"/>
    <x v="3"/>
    <n v="14.496428570000001"/>
    <x v="0"/>
    <x v="3"/>
    <x v="3"/>
  </r>
  <r>
    <s v="Kanamai"/>
    <n v="2"/>
    <s v="Open access"/>
    <x v="2"/>
    <n v="10.15142857"/>
    <x v="0"/>
    <x v="3"/>
    <x v="1"/>
  </r>
  <r>
    <s v="Kanamai"/>
    <n v="2"/>
    <s v="Open access"/>
    <x v="2"/>
    <n v="29.04"/>
    <x v="3"/>
    <x v="3"/>
    <x v="1"/>
  </r>
  <r>
    <s v="Kanamai"/>
    <n v="2"/>
    <s v="Open access"/>
    <x v="3"/>
    <n v="9.8528571429999996"/>
    <x v="0"/>
    <x v="3"/>
    <x v="5"/>
  </r>
  <r>
    <s v="Kanamai"/>
    <n v="2"/>
    <s v="Open access"/>
    <x v="0"/>
    <n v="2.121428571"/>
    <x v="0"/>
    <x v="3"/>
    <x v="0"/>
  </r>
  <r>
    <s v="Kanamai"/>
    <n v="2"/>
    <s v="Open access"/>
    <x v="3"/>
    <n v="6.16"/>
    <x v="0"/>
    <x v="3"/>
    <x v="5"/>
  </r>
  <r>
    <s v="Kanamai"/>
    <n v="2"/>
    <s v="Open access"/>
    <x v="2"/>
    <n v="47.01714286"/>
    <x v="2"/>
    <x v="3"/>
    <x v="0"/>
  </r>
  <r>
    <s v="Kanamai"/>
    <n v="2"/>
    <s v="Open access"/>
    <x v="0"/>
    <n v="3.5750000000000002"/>
    <x v="0"/>
    <x v="3"/>
    <x v="1"/>
  </r>
  <r>
    <s v="Kanamai"/>
    <n v="2"/>
    <s v="Open access"/>
    <x v="3"/>
    <n v="3.8735714290000001"/>
    <x v="0"/>
    <x v="3"/>
    <x v="5"/>
  </r>
  <r>
    <s v="Kanamai"/>
    <n v="2"/>
    <s v="Open access"/>
    <x v="2"/>
    <n v="17.324999999999999"/>
    <x v="0"/>
    <x v="3"/>
    <x v="0"/>
  </r>
  <r>
    <s v="Kanamai"/>
    <n v="2"/>
    <s v="Open access"/>
    <x v="2"/>
    <n v="7.9514285710000001"/>
    <x v="0"/>
    <x v="3"/>
    <x v="0"/>
  </r>
  <r>
    <s v="Kanamai"/>
    <n v="2"/>
    <s v="Open access"/>
    <x v="0"/>
    <n v="19.09285714"/>
    <x v="0"/>
    <x v="3"/>
    <x v="0"/>
  </r>
  <r>
    <s v="Kanamai"/>
    <n v="2"/>
    <s v="Open access"/>
    <x v="2"/>
    <n v="5.28"/>
    <x v="0"/>
    <x v="3"/>
    <x v="2"/>
  </r>
  <r>
    <s v="Kanamai"/>
    <n v="2"/>
    <s v="Open access"/>
    <x v="2"/>
    <n v="10.175000000000001"/>
    <x v="0"/>
    <x v="3"/>
    <x v="0"/>
  </r>
  <r>
    <s v="Kanamai"/>
    <n v="2"/>
    <s v="Open access"/>
    <x v="0"/>
    <n v="29.071428569999998"/>
    <x v="3"/>
    <x v="3"/>
    <x v="3"/>
  </r>
  <r>
    <s v="Kanamai"/>
    <n v="2"/>
    <s v="Open access"/>
    <x v="2"/>
    <n v="17.34857143"/>
    <x v="0"/>
    <x v="3"/>
    <x v="0"/>
  </r>
  <r>
    <s v="Kanamai"/>
    <n v="2"/>
    <s v="Open access"/>
    <x v="7"/>
    <n v="12.54"/>
    <x v="0"/>
    <x v="3"/>
    <x v="1"/>
  </r>
  <r>
    <s v="Kanamai"/>
    <n v="2"/>
    <s v="Open access"/>
    <x v="7"/>
    <n v="8.6978571430000002"/>
    <x v="0"/>
    <x v="3"/>
    <x v="1"/>
  </r>
  <r>
    <s v="Kanamai"/>
    <n v="2"/>
    <s v="Open access"/>
    <x v="4"/>
    <n v="4.667142857"/>
    <x v="0"/>
    <x v="3"/>
    <x v="0"/>
  </r>
  <r>
    <s v="Kanamai"/>
    <n v="2"/>
    <s v="Open access"/>
    <x v="0"/>
    <n v="20.507142859999998"/>
    <x v="0"/>
    <x v="3"/>
    <x v="0"/>
  </r>
  <r>
    <s v="Kanamai"/>
    <n v="2"/>
    <s v="Open access"/>
    <x v="2"/>
    <n v="25.527857139999998"/>
    <x v="3"/>
    <x v="3"/>
    <x v="0"/>
  </r>
  <r>
    <s v="Kanamai"/>
    <n v="2"/>
    <s v="Open access"/>
    <x v="9"/>
    <n v="2.2628571430000002"/>
    <x v="0"/>
    <x v="3"/>
    <x v="4"/>
  </r>
  <r>
    <s v="Kanamai"/>
    <n v="2"/>
    <s v="Open access"/>
    <x v="9"/>
    <n v="2.8364285709999999"/>
    <x v="0"/>
    <x v="3"/>
    <x v="4"/>
  </r>
  <r>
    <s v="Kanamai"/>
    <n v="2"/>
    <s v="Open access"/>
    <x v="5"/>
    <n v="1.54"/>
    <x v="0"/>
    <x v="3"/>
    <x v="5"/>
  </r>
  <r>
    <s v="Kanamai"/>
    <n v="2"/>
    <s v="Open access"/>
    <x v="3"/>
    <n v="24.608571430000001"/>
    <x v="3"/>
    <x v="3"/>
    <x v="2"/>
  </r>
  <r>
    <s v="Kanamai"/>
    <n v="2"/>
    <s v="Open access"/>
    <x v="0"/>
    <n v="3.5357142860000002"/>
    <x v="0"/>
    <x v="3"/>
    <x v="1"/>
  </r>
  <r>
    <s v="Kanamai"/>
    <n v="2"/>
    <s v="Open access"/>
    <x v="0"/>
    <n v="16.617857140000002"/>
    <x v="0"/>
    <x v="3"/>
    <x v="0"/>
  </r>
  <r>
    <s v="Kanamai"/>
    <n v="2"/>
    <s v="Open access"/>
    <x v="1"/>
    <n v="2.1371428570000002"/>
    <x v="0"/>
    <x v="3"/>
    <x v="0"/>
  </r>
  <r>
    <s v="Kanamai"/>
    <n v="2"/>
    <s v="Open access"/>
    <x v="1"/>
    <n v="4.6985714290000002"/>
    <x v="0"/>
    <x v="3"/>
    <x v="0"/>
  </r>
  <r>
    <s v="Kanamai"/>
    <n v="2"/>
    <s v="Open access"/>
    <x v="3"/>
    <n v="6.05"/>
    <x v="0"/>
    <x v="3"/>
    <x v="4"/>
  </r>
  <r>
    <s v="Kanamai"/>
    <n v="2"/>
    <s v="Open access"/>
    <x v="5"/>
    <n v="6.4114285710000001"/>
    <x v="0"/>
    <x v="3"/>
    <x v="3"/>
  </r>
  <r>
    <s v="Kanamai"/>
    <n v="2"/>
    <s v="Open access"/>
    <x v="5"/>
    <n v="6.5057142859999999"/>
    <x v="0"/>
    <x v="3"/>
    <x v="4"/>
  </r>
  <r>
    <s v="Kanamai"/>
    <n v="2"/>
    <s v="Open access"/>
    <x v="0"/>
    <n v="13.43571429"/>
    <x v="0"/>
    <x v="3"/>
    <x v="6"/>
  </r>
  <r>
    <s v="Kanamai"/>
    <n v="2"/>
    <s v="Open access"/>
    <x v="3"/>
    <n v="8.0378571430000001"/>
    <x v="0"/>
    <x v="3"/>
    <x v="6"/>
  </r>
  <r>
    <s v="Kanamai"/>
    <n v="2"/>
    <s v="Open access"/>
    <x v="2"/>
    <n v="7.747142857"/>
    <x v="0"/>
    <x v="3"/>
    <x v="0"/>
  </r>
  <r>
    <s v="Kanamai"/>
    <n v="2"/>
    <s v="Open access"/>
    <x v="4"/>
    <n v="2.4042857139999998"/>
    <x v="0"/>
    <x v="3"/>
    <x v="0"/>
  </r>
  <r>
    <s v="Kanamai"/>
    <n v="2"/>
    <s v="Open access"/>
    <x v="2"/>
    <n v="21.12"/>
    <x v="3"/>
    <x v="3"/>
    <x v="0"/>
  </r>
  <r>
    <s v="Kanamai"/>
    <n v="2"/>
    <s v="Open access"/>
    <x v="7"/>
    <n v="11.164999999999999"/>
    <x v="0"/>
    <x v="3"/>
    <x v="2"/>
  </r>
  <r>
    <s v="Kanamai"/>
    <n v="3"/>
    <s v="Open access"/>
    <x v="2"/>
    <n v="33.707142859999998"/>
    <x v="3"/>
    <x v="3"/>
    <x v="1"/>
  </r>
  <r>
    <s v="Kanamai"/>
    <n v="3"/>
    <s v="Open access"/>
    <x v="6"/>
    <n v="16.829999999999998"/>
    <x v="0"/>
    <x v="3"/>
    <x v="0"/>
  </r>
  <r>
    <s v="Kanamai"/>
    <n v="3"/>
    <s v="Open access"/>
    <x v="7"/>
    <n v="145.29428569999999"/>
    <x v="5"/>
    <x v="3"/>
    <x v="2"/>
  </r>
  <r>
    <s v="Kanamai"/>
    <n v="3"/>
    <s v="Open access"/>
    <x v="2"/>
    <n v="54.308571430000001"/>
    <x v="2"/>
    <x v="3"/>
    <x v="1"/>
  </r>
  <r>
    <s v="Kanamai"/>
    <n v="3"/>
    <s v="Open access"/>
    <x v="6"/>
    <n v="16.940000000000001"/>
    <x v="0"/>
    <x v="3"/>
    <x v="0"/>
  </r>
  <r>
    <s v="Kanamai"/>
    <n v="3"/>
    <s v="Open access"/>
    <x v="9"/>
    <n v="3.4335714290000001"/>
    <x v="0"/>
    <x v="3"/>
    <x v="2"/>
  </r>
  <r>
    <s v="Kanamai"/>
    <n v="3"/>
    <s v="Open access"/>
    <x v="1"/>
    <n v="5.5157142859999997"/>
    <x v="0"/>
    <x v="3"/>
    <x v="0"/>
  </r>
  <r>
    <s v="Kanamai"/>
    <n v="3"/>
    <s v="Open access"/>
    <x v="7"/>
    <n v="34.1"/>
    <x v="3"/>
    <x v="3"/>
    <x v="1"/>
  </r>
  <r>
    <s v="Kanamai"/>
    <n v="3"/>
    <s v="Open access"/>
    <x v="2"/>
    <n v="76.135714289999996"/>
    <x v="4"/>
    <x v="3"/>
    <x v="2"/>
  </r>
  <r>
    <s v="Kanamai"/>
    <n v="3"/>
    <s v="Open access"/>
    <x v="6"/>
    <n v="20.02"/>
    <x v="0"/>
    <x v="3"/>
    <x v="6"/>
  </r>
  <r>
    <s v="Kanamai"/>
    <n v="3"/>
    <s v="Open access"/>
    <x v="7"/>
    <n v="42.57"/>
    <x v="2"/>
    <x v="3"/>
    <x v="1"/>
  </r>
  <r>
    <s v="Kanamai"/>
    <n v="3"/>
    <s v="Open access"/>
    <x v="9"/>
    <n v="7.000714286"/>
    <x v="0"/>
    <x v="3"/>
    <x v="0"/>
  </r>
  <r>
    <s v="Kanamai"/>
    <n v="3"/>
    <s v="Open access"/>
    <x v="2"/>
    <n v="30.069285709999999"/>
    <x v="3"/>
    <x v="3"/>
    <x v="0"/>
  </r>
  <r>
    <s v="Kanamai"/>
    <n v="3"/>
    <s v="Open access"/>
    <x v="2"/>
    <n v="28.95357143"/>
    <x v="3"/>
    <x v="3"/>
    <x v="1"/>
  </r>
  <r>
    <s v="Kanamai"/>
    <n v="3"/>
    <s v="Open access"/>
    <x v="2"/>
    <n v="27.067857140000001"/>
    <x v="3"/>
    <x v="3"/>
    <x v="0"/>
  </r>
  <r>
    <s v="Kanamai"/>
    <n v="3"/>
    <s v="Open access"/>
    <x v="2"/>
    <n v="50.285714290000001"/>
    <x v="2"/>
    <x v="3"/>
    <x v="0"/>
  </r>
  <r>
    <s v="Kanamai"/>
    <n v="3"/>
    <s v="Open access"/>
    <x v="4"/>
    <n v="2.09"/>
    <x v="0"/>
    <x v="3"/>
    <x v="0"/>
  </r>
  <r>
    <s v="Kanamai"/>
    <n v="3"/>
    <s v="Open access"/>
    <x v="2"/>
    <n v="38.82214286"/>
    <x v="3"/>
    <x v="3"/>
    <x v="1"/>
  </r>
  <r>
    <s v="Kanamai"/>
    <n v="3"/>
    <s v="Open access"/>
    <x v="2"/>
    <n v="48.910714290000001"/>
    <x v="2"/>
    <x v="3"/>
    <x v="1"/>
  </r>
  <r>
    <s v="Kanamai"/>
    <n v="3"/>
    <s v="Open access"/>
    <x v="2"/>
    <n v="5.1857142859999996"/>
    <x v="0"/>
    <x v="3"/>
    <x v="2"/>
  </r>
  <r>
    <s v="Kanamai"/>
    <n v="3"/>
    <s v="Open access"/>
    <x v="2"/>
    <n v="10.112142860000001"/>
    <x v="0"/>
    <x v="3"/>
    <x v="0"/>
  </r>
  <r>
    <s v="Kanamai"/>
    <n v="3"/>
    <s v="Open access"/>
    <x v="7"/>
    <n v="19.64285714"/>
    <x v="0"/>
    <x v="3"/>
    <x v="0"/>
  </r>
  <r>
    <s v="Kanamai"/>
    <n v="3"/>
    <s v="Open access"/>
    <x v="7"/>
    <n v="4.7142857139999998"/>
    <x v="0"/>
    <x v="3"/>
    <x v="0"/>
  </r>
  <r>
    <s v="Kanamai"/>
    <n v="3"/>
    <s v="Open access"/>
    <x v="2"/>
    <n v="14.14285714"/>
    <x v="0"/>
    <x v="3"/>
    <x v="1"/>
  </r>
  <r>
    <s v="Kanamai"/>
    <n v="3"/>
    <s v="Open access"/>
    <x v="1"/>
    <n v="1.532142857"/>
    <x v="0"/>
    <x v="3"/>
    <x v="6"/>
  </r>
  <r>
    <s v="Kanamai"/>
    <n v="3"/>
    <s v="Open access"/>
    <x v="7"/>
    <n v="13.372857140000001"/>
    <x v="0"/>
    <x v="3"/>
    <x v="1"/>
  </r>
  <r>
    <s v="Kanamai"/>
    <n v="3"/>
    <s v="Open access"/>
    <x v="1"/>
    <n v="1.885714286"/>
    <x v="0"/>
    <x v="3"/>
    <x v="0"/>
  </r>
  <r>
    <s v="Kanamai"/>
    <n v="3"/>
    <s v="Open access"/>
    <x v="1"/>
    <n v="2.2392857140000002"/>
    <x v="0"/>
    <x v="3"/>
    <x v="1"/>
  </r>
  <r>
    <s v="Coral Garden "/>
    <n v="1"/>
    <s v="Fully protected"/>
    <x v="2"/>
    <n v="6.128571429"/>
    <x v="0"/>
    <x v="3"/>
    <x v="0"/>
  </r>
  <r>
    <s v="Coral Garden "/>
    <n v="1"/>
    <s v="Fully protected"/>
    <x v="9"/>
    <n v="3.1349999999999998"/>
    <x v="0"/>
    <x v="3"/>
    <x v="6"/>
  </r>
  <r>
    <s v="Coral Garden "/>
    <n v="1"/>
    <s v="Fully protected"/>
    <x v="5"/>
    <n v="0.84857142900000004"/>
    <x v="0"/>
    <x v="3"/>
    <x v="2"/>
  </r>
  <r>
    <s v="Coral Garden "/>
    <n v="1"/>
    <s v="Fully protected"/>
    <x v="7"/>
    <n v="29.00857143"/>
    <x v="3"/>
    <x v="3"/>
    <x v="0"/>
  </r>
  <r>
    <s v="Coral Garden "/>
    <n v="1"/>
    <s v="Fully protected"/>
    <x v="4"/>
    <n v="5.6964285710000002"/>
    <x v="0"/>
    <x v="3"/>
    <x v="0"/>
  </r>
  <r>
    <s v="Coral Garden "/>
    <n v="1"/>
    <s v="Fully protected"/>
    <x v="6"/>
    <n v="1.532142857"/>
    <x v="0"/>
    <x v="3"/>
    <x v="1"/>
  </r>
  <r>
    <s v="Coral Garden "/>
    <n v="1"/>
    <s v="Fully protected"/>
    <x v="5"/>
    <n v="3.582857143"/>
    <x v="0"/>
    <x v="3"/>
    <x v="2"/>
  </r>
  <r>
    <s v="Coral Garden "/>
    <n v="1"/>
    <s v="Fully protected"/>
    <x v="7"/>
    <n v="24.577142859999999"/>
    <x v="3"/>
    <x v="3"/>
    <x v="0"/>
  </r>
  <r>
    <s v="Coral Garden "/>
    <n v="1"/>
    <s v="Fully protected"/>
    <x v="9"/>
    <n v="1.98"/>
    <x v="0"/>
    <x v="3"/>
    <x v="0"/>
  </r>
  <r>
    <s v="Coral Garden "/>
    <n v="1"/>
    <s v="Fully protected"/>
    <x v="9"/>
    <n v="18.432857139999999"/>
    <x v="0"/>
    <x v="3"/>
    <x v="0"/>
  </r>
  <r>
    <s v="Coral Garden "/>
    <n v="1"/>
    <s v="Fully protected"/>
    <x v="5"/>
    <n v="3.63"/>
    <x v="0"/>
    <x v="3"/>
    <x v="2"/>
  </r>
  <r>
    <s v="Coral Garden "/>
    <n v="1"/>
    <s v="Fully protected"/>
    <x v="5"/>
    <n v="2.9464285710000002"/>
    <x v="0"/>
    <x v="3"/>
    <x v="0"/>
  </r>
  <r>
    <s v="Coral Garden "/>
    <n v="1"/>
    <s v="Fully protected"/>
    <x v="1"/>
    <n v="2.8285714290000001"/>
    <x v="0"/>
    <x v="3"/>
    <x v="0"/>
  </r>
  <r>
    <s v="Coral Garden "/>
    <n v="1"/>
    <s v="Fully protected"/>
    <x v="1"/>
    <n v="1.5557142859999999"/>
    <x v="0"/>
    <x v="3"/>
    <x v="0"/>
  </r>
  <r>
    <s v="Coral Garden "/>
    <n v="1"/>
    <s v="Fully protected"/>
    <x v="7"/>
    <n v="23.312142860000002"/>
    <x v="3"/>
    <x v="3"/>
    <x v="1"/>
  </r>
  <r>
    <s v="Coral Garden "/>
    <n v="1"/>
    <s v="Fully protected"/>
    <x v="9"/>
    <n v="8.8864285709999997"/>
    <x v="0"/>
    <x v="3"/>
    <x v="0"/>
  </r>
  <r>
    <s v="Coral Garden "/>
    <n v="1"/>
    <s v="Fully protected"/>
    <x v="7"/>
    <n v="49.900714290000003"/>
    <x v="2"/>
    <x v="3"/>
    <x v="1"/>
  </r>
  <r>
    <s v="Coral Garden "/>
    <n v="1"/>
    <s v="Fully protected"/>
    <x v="9"/>
    <n v="3.252857143"/>
    <x v="0"/>
    <x v="3"/>
    <x v="5"/>
  </r>
  <r>
    <s v="Coral Garden "/>
    <n v="1"/>
    <s v="Fully protected"/>
    <x v="7"/>
    <n v="77.22"/>
    <x v="4"/>
    <x v="3"/>
    <x v="1"/>
  </r>
  <r>
    <s v="Coral Garden "/>
    <n v="1"/>
    <s v="Fully protected"/>
    <x v="3"/>
    <n v="2.64"/>
    <x v="0"/>
    <x v="3"/>
    <x v="0"/>
  </r>
  <r>
    <s v="Coral Garden "/>
    <n v="1"/>
    <s v="Fully protected"/>
    <x v="5"/>
    <n v="7.59"/>
    <x v="0"/>
    <x v="3"/>
    <x v="2"/>
  </r>
  <r>
    <s v="Coral Garden "/>
    <n v="1"/>
    <s v="Fully protected"/>
    <x v="9"/>
    <n v="3.2057142860000001"/>
    <x v="0"/>
    <x v="3"/>
    <x v="2"/>
  </r>
  <r>
    <s v="Coral Garden "/>
    <n v="1"/>
    <s v="Fully protected"/>
    <x v="5"/>
    <n v="0.495"/>
    <x v="0"/>
    <x v="3"/>
    <x v="2"/>
  </r>
  <r>
    <s v="Coral Garden "/>
    <n v="1"/>
    <s v="Fully protected"/>
    <x v="9"/>
    <n v="5.0599999999999996"/>
    <x v="0"/>
    <x v="3"/>
    <x v="0"/>
  </r>
  <r>
    <s v="Coral Garden "/>
    <n v="1"/>
    <s v="Fully protected"/>
    <x v="5"/>
    <n v="2.75"/>
    <x v="0"/>
    <x v="3"/>
    <x v="2"/>
  </r>
  <r>
    <s v="Coral Garden "/>
    <n v="1"/>
    <s v="Fully protected"/>
    <x v="7"/>
    <n v="4.9421428570000003"/>
    <x v="0"/>
    <x v="3"/>
    <x v="2"/>
  </r>
  <r>
    <s v="Coral Garden "/>
    <n v="1"/>
    <s v="Fully protected"/>
    <x v="4"/>
    <n v="1.940714286"/>
    <x v="0"/>
    <x v="3"/>
    <x v="0"/>
  </r>
  <r>
    <s v="Coral Garden "/>
    <n v="1"/>
    <s v="Fully protected"/>
    <x v="5"/>
    <n v="35.702857139999999"/>
    <x v="3"/>
    <x v="3"/>
    <x v="2"/>
  </r>
  <r>
    <s v="Coral Garden "/>
    <n v="1"/>
    <s v="Fully protected"/>
    <x v="6"/>
    <n v="2.4514285710000001"/>
    <x v="0"/>
    <x v="3"/>
    <x v="2"/>
  </r>
  <r>
    <s v="Coral Garden "/>
    <n v="1"/>
    <s v="Fully protected"/>
    <x v="3"/>
    <n v="5.3585714290000004"/>
    <x v="0"/>
    <x v="3"/>
    <x v="0"/>
  </r>
  <r>
    <s v="Coral Garden "/>
    <n v="1"/>
    <s v="Fully protected"/>
    <x v="9"/>
    <n v="1.7678571430000001"/>
    <x v="0"/>
    <x v="3"/>
    <x v="5"/>
  </r>
  <r>
    <s v="Coral Garden "/>
    <n v="1"/>
    <s v="Fully protected"/>
    <x v="5"/>
    <n v="2.0742857140000002"/>
    <x v="0"/>
    <x v="3"/>
    <x v="0"/>
  </r>
  <r>
    <s v="Coral Garden "/>
    <n v="1"/>
    <s v="Fully protected"/>
    <x v="9"/>
    <n v="2.121428571"/>
    <x v="0"/>
    <x v="3"/>
    <x v="2"/>
  </r>
  <r>
    <s v="Coral Garden "/>
    <n v="1"/>
    <s v="Fully protected"/>
    <x v="6"/>
    <n v="7.0714285710000002"/>
    <x v="0"/>
    <x v="3"/>
    <x v="2"/>
  </r>
  <r>
    <s v="Coral Garden "/>
    <n v="1"/>
    <s v="Fully protected"/>
    <x v="7"/>
    <n v="252.56"/>
    <x v="5"/>
    <x v="3"/>
    <x v="1"/>
  </r>
  <r>
    <s v="Coral Garden "/>
    <n v="1"/>
    <s v="Fully protected"/>
    <x v="9"/>
    <n v="2.938571429"/>
    <x v="0"/>
    <x v="3"/>
    <x v="0"/>
  </r>
  <r>
    <s v="Coral Garden "/>
    <n v="1"/>
    <s v="Fully protected"/>
    <x v="7"/>
    <n v="33.911428569999998"/>
    <x v="3"/>
    <x v="3"/>
    <x v="0"/>
  </r>
  <r>
    <s v="Coral Garden "/>
    <n v="1"/>
    <s v="Fully protected"/>
    <x v="5"/>
    <n v="2.8050000000000002"/>
    <x v="0"/>
    <x v="3"/>
    <x v="2"/>
  </r>
  <r>
    <s v="Coral Garden "/>
    <n v="1"/>
    <s v="Fully protected"/>
    <x v="7"/>
    <n v="8.7214285710000006"/>
    <x v="0"/>
    <x v="3"/>
    <x v="0"/>
  </r>
  <r>
    <s v="Coral Garden "/>
    <n v="1"/>
    <s v="Fully protected"/>
    <x v="7"/>
    <n v="110.9821429"/>
    <x v="6"/>
    <x v="3"/>
    <x v="0"/>
  </r>
  <r>
    <s v="Coral Garden "/>
    <n v="1"/>
    <s v="Fully protected"/>
    <x v="5"/>
    <n v="9.664285714"/>
    <x v="0"/>
    <x v="3"/>
    <x v="2"/>
  </r>
  <r>
    <s v="Coral Garden "/>
    <n v="1"/>
    <s v="Fully protected"/>
    <x v="3"/>
    <n v="2.4042857139999998"/>
    <x v="0"/>
    <x v="3"/>
    <x v="2"/>
  </r>
  <r>
    <s v="Coral Garden "/>
    <n v="1"/>
    <s v="Fully protected"/>
    <x v="6"/>
    <n v="23.335714289999999"/>
    <x v="3"/>
    <x v="3"/>
    <x v="1"/>
  </r>
  <r>
    <s v="Coral Garden "/>
    <n v="3"/>
    <s v="Fully protected"/>
    <x v="9"/>
    <n v="18.071428569999998"/>
    <x v="0"/>
    <x v="3"/>
    <x v="1"/>
  </r>
  <r>
    <s v="Coral Garden "/>
    <n v="3"/>
    <s v="Fully protected"/>
    <x v="6"/>
    <n v="66.47142857"/>
    <x v="4"/>
    <x v="3"/>
    <x v="0"/>
  </r>
  <r>
    <s v="Coral Garden "/>
    <n v="3"/>
    <s v="Fully protected"/>
    <x v="5"/>
    <n v="2.687142857"/>
    <x v="0"/>
    <x v="3"/>
    <x v="2"/>
  </r>
  <r>
    <s v="Coral Garden "/>
    <n v="3"/>
    <s v="Fully protected"/>
    <x v="3"/>
    <n v="25.292142859999998"/>
    <x v="3"/>
    <x v="3"/>
    <x v="2"/>
  </r>
  <r>
    <s v="Coral Garden "/>
    <n v="3"/>
    <s v="Fully protected"/>
    <x v="10"/>
    <n v="3.96"/>
    <x v="0"/>
    <x v="3"/>
    <x v="3"/>
  </r>
  <r>
    <s v="Coral Garden "/>
    <n v="3"/>
    <s v="Fully protected"/>
    <x v="7"/>
    <n v="4.667142857"/>
    <x v="0"/>
    <x v="3"/>
    <x v="0"/>
  </r>
  <r>
    <s v="Coral Garden "/>
    <n v="3"/>
    <s v="Fully protected"/>
    <x v="9"/>
    <n v="4.5178571429999996"/>
    <x v="0"/>
    <x v="3"/>
    <x v="5"/>
  </r>
  <r>
    <s v="Coral Garden "/>
    <n v="3"/>
    <s v="Fully protected"/>
    <x v="1"/>
    <n v="3.0721428569999998"/>
    <x v="0"/>
    <x v="3"/>
    <x v="0"/>
  </r>
  <r>
    <s v="Coral Garden "/>
    <n v="3"/>
    <s v="Fully protected"/>
    <x v="5"/>
    <n v="3.4728571430000001"/>
    <x v="0"/>
    <x v="3"/>
    <x v="5"/>
  </r>
  <r>
    <s v="Coral Garden "/>
    <n v="3"/>
    <s v="Fully protected"/>
    <x v="3"/>
    <n v="3.7949999999999999"/>
    <x v="0"/>
    <x v="3"/>
    <x v="2"/>
  </r>
  <r>
    <s v="Coral Garden "/>
    <n v="3"/>
    <s v="Fully protected"/>
    <x v="5"/>
    <n v="7.7628571429999997"/>
    <x v="0"/>
    <x v="3"/>
    <x v="3"/>
  </r>
  <r>
    <s v="Coral Garden "/>
    <n v="3"/>
    <s v="Fully protected"/>
    <x v="9"/>
    <n v="3.52"/>
    <x v="0"/>
    <x v="3"/>
    <x v="2"/>
  </r>
  <r>
    <s v="Coral Garden "/>
    <n v="3"/>
    <s v="Fully protected"/>
    <x v="5"/>
    <n v="7.291428571"/>
    <x v="0"/>
    <x v="3"/>
    <x v="2"/>
  </r>
  <r>
    <s v="Coral Garden "/>
    <n v="3"/>
    <s v="Fully protected"/>
    <x v="5"/>
    <n v="6.3642857140000002"/>
    <x v="0"/>
    <x v="3"/>
    <x v="2"/>
  </r>
  <r>
    <s v="Coral Garden "/>
    <n v="3"/>
    <s v="Fully protected"/>
    <x v="3"/>
    <n v="3.2685714290000001"/>
    <x v="0"/>
    <x v="3"/>
    <x v="2"/>
  </r>
  <r>
    <s v="Coral Garden "/>
    <n v="3"/>
    <s v="Fully protected"/>
    <x v="9"/>
    <n v="5.4214285709999999"/>
    <x v="0"/>
    <x v="3"/>
    <x v="2"/>
  </r>
  <r>
    <s v="Coral Garden "/>
    <n v="3"/>
    <s v="Fully protected"/>
    <x v="2"/>
    <n v="27.067857140000001"/>
    <x v="3"/>
    <x v="3"/>
    <x v="2"/>
  </r>
  <r>
    <s v="Coral Garden "/>
    <n v="3"/>
    <s v="Fully protected"/>
    <x v="7"/>
    <n v="272.84714289999999"/>
    <x v="5"/>
    <x v="3"/>
    <x v="0"/>
  </r>
  <r>
    <s v="Coral Garden "/>
    <n v="3"/>
    <s v="Fully protected"/>
    <x v="9"/>
    <n v="11.243571429999999"/>
    <x v="0"/>
    <x v="3"/>
    <x v="1"/>
  </r>
  <r>
    <s v="Coral Garden "/>
    <n v="3"/>
    <s v="Fully protected"/>
    <x v="3"/>
    <n v="4.125"/>
    <x v="0"/>
    <x v="3"/>
    <x v="5"/>
  </r>
  <r>
    <s v="Coral Garden "/>
    <n v="3"/>
    <s v="Fully protected"/>
    <x v="1"/>
    <n v="10.56"/>
    <x v="0"/>
    <x v="3"/>
    <x v="0"/>
  </r>
  <r>
    <s v="Coral Garden "/>
    <n v="3"/>
    <s v="Fully protected"/>
    <x v="7"/>
    <n v="30.132142859999998"/>
    <x v="3"/>
    <x v="3"/>
    <x v="0"/>
  </r>
  <r>
    <s v="Coral Garden "/>
    <n v="3"/>
    <s v="Fully protected"/>
    <x v="3"/>
    <n v="6.8671428570000002"/>
    <x v="0"/>
    <x v="3"/>
    <x v="2"/>
  </r>
  <r>
    <s v="Coral Garden "/>
    <n v="3"/>
    <s v="Fully protected"/>
    <x v="3"/>
    <n v="6.6785714289999998"/>
    <x v="0"/>
    <x v="3"/>
    <x v="3"/>
  </r>
  <r>
    <s v="Coral Garden "/>
    <n v="3"/>
    <s v="Fully protected"/>
    <x v="9"/>
    <n v="12.375"/>
    <x v="0"/>
    <x v="3"/>
    <x v="0"/>
  </r>
  <r>
    <s v="Coral Garden "/>
    <n v="3"/>
    <s v="Fully protected"/>
    <x v="3"/>
    <n v="3.4335714290000001"/>
    <x v="0"/>
    <x v="3"/>
    <x v="3"/>
  </r>
  <r>
    <s v="Coral Garden "/>
    <n v="3"/>
    <s v="Fully protected"/>
    <x v="11"/>
    <n v="86.734999999999999"/>
    <x v="1"/>
    <x v="3"/>
    <x v="3"/>
  </r>
  <r>
    <s v="Coral Garden "/>
    <n v="3"/>
    <s v="Fully protected"/>
    <x v="3"/>
    <n v="3.9285714289999998"/>
    <x v="0"/>
    <x v="3"/>
    <x v="2"/>
  </r>
  <r>
    <s v="Coral Garden "/>
    <n v="3"/>
    <s v="Fully protected"/>
    <x v="7"/>
    <n v="3.417857143"/>
    <x v="0"/>
    <x v="3"/>
    <x v="2"/>
  </r>
  <r>
    <s v="Coral Garden "/>
    <n v="3"/>
    <s v="Fully protected"/>
    <x v="3"/>
    <n v="6.7885714290000001"/>
    <x v="0"/>
    <x v="3"/>
    <x v="2"/>
  </r>
  <r>
    <s v="Coral Garden "/>
    <n v="3"/>
    <s v="Fully protected"/>
    <x v="6"/>
    <n v="24.608571430000001"/>
    <x v="3"/>
    <x v="3"/>
    <x v="0"/>
  </r>
  <r>
    <s v="Coral Garden "/>
    <n v="3"/>
    <s v="Fully protected"/>
    <x v="3"/>
    <n v="4.29"/>
    <x v="0"/>
    <x v="3"/>
    <x v="5"/>
  </r>
  <r>
    <s v="Coral Garden "/>
    <n v="3"/>
    <s v="Fully protected"/>
    <x v="9"/>
    <n v="2.2628571430000002"/>
    <x v="0"/>
    <x v="3"/>
    <x v="1"/>
  </r>
  <r>
    <s v="Coral Garden "/>
    <n v="3"/>
    <s v="Fully protected"/>
    <x v="1"/>
    <n v="1.736428571"/>
    <x v="0"/>
    <x v="3"/>
    <x v="1"/>
  </r>
  <r>
    <s v="Coral Garden "/>
    <n v="3"/>
    <s v="Fully protected"/>
    <x v="3"/>
    <n v="1.2257142860000001"/>
    <x v="0"/>
    <x v="3"/>
    <x v="2"/>
  </r>
  <r>
    <s v="Coral Garden "/>
    <n v="3"/>
    <s v="Fully protected"/>
    <x v="3"/>
    <n v="2.1371428570000002"/>
    <x v="0"/>
    <x v="3"/>
    <x v="3"/>
  </r>
  <r>
    <s v="Coral Garden "/>
    <n v="3"/>
    <s v="Fully protected"/>
    <x v="3"/>
    <n v="1.469285714"/>
    <x v="0"/>
    <x v="3"/>
    <x v="2"/>
  </r>
  <r>
    <s v="Coral Garden "/>
    <n v="3"/>
    <s v="Fully protected"/>
    <x v="3"/>
    <n v="1.1235714290000001"/>
    <x v="0"/>
    <x v="3"/>
    <x v="2"/>
  </r>
  <r>
    <s v="Coral Garden "/>
    <n v="3"/>
    <s v="Fully protected"/>
    <x v="3"/>
    <n v="1.602857143"/>
    <x v="0"/>
    <x v="3"/>
    <x v="2"/>
  </r>
  <r>
    <s v="Coral Garden "/>
    <n v="3"/>
    <s v="Fully protected"/>
    <x v="3"/>
    <n v="0.86428571399999998"/>
    <x v="0"/>
    <x v="3"/>
    <x v="2"/>
  </r>
  <r>
    <s v="Coral Garden "/>
    <n v="3"/>
    <s v="Fully protected"/>
    <x v="9"/>
    <n v="1.736428571"/>
    <x v="0"/>
    <x v="3"/>
    <x v="2"/>
  </r>
  <r>
    <s v="Coral Garden "/>
    <n v="3"/>
    <s v="Fully protected"/>
    <x v="7"/>
    <n v="42.35"/>
    <x v="2"/>
    <x v="3"/>
    <x v="0"/>
  </r>
  <r>
    <s v="Coral Garden "/>
    <n v="3"/>
    <s v="Fully protected"/>
    <x v="3"/>
    <n v="3.52"/>
    <x v="0"/>
    <x v="3"/>
    <x v="0"/>
  </r>
  <r>
    <s v="Coral Garden "/>
    <n v="3"/>
    <s v="Fully protected"/>
    <x v="7"/>
    <n v="314.2857143"/>
    <x v="5"/>
    <x v="3"/>
    <x v="1"/>
  </r>
  <r>
    <s v="Coral Garden "/>
    <n v="3"/>
    <s v="Fully protected"/>
    <x v="9"/>
    <n v="8.9571428569999991"/>
    <x v="0"/>
    <x v="3"/>
    <x v="2"/>
  </r>
  <r>
    <s v="Coral Garden "/>
    <n v="3"/>
    <s v="Fully protected"/>
    <x v="6"/>
    <n v="44.33"/>
    <x v="2"/>
    <x v="3"/>
    <x v="1"/>
  </r>
  <r>
    <s v="Coral Garden "/>
    <n v="3"/>
    <s v="Fully protected"/>
    <x v="3"/>
    <n v="1.98"/>
    <x v="0"/>
    <x v="3"/>
    <x v="2"/>
  </r>
  <r>
    <s v="Coral Garden "/>
    <n v="3"/>
    <s v="Fully protected"/>
    <x v="3"/>
    <n v="9.8842857140000007"/>
    <x v="0"/>
    <x v="3"/>
    <x v="1"/>
  </r>
  <r>
    <s v="Coral Garden "/>
    <n v="3"/>
    <s v="Fully protected"/>
    <x v="1"/>
    <n v="4.2428571430000002"/>
    <x v="0"/>
    <x v="3"/>
    <x v="0"/>
  </r>
  <r>
    <s v="Coral Garden "/>
    <n v="3"/>
    <s v="Fully protected"/>
    <x v="5"/>
    <n v="6.2857142860000002"/>
    <x v="0"/>
    <x v="3"/>
    <x v="3"/>
  </r>
  <r>
    <s v="Nyali"/>
    <n v="1"/>
    <s v="Partially protected"/>
    <x v="3"/>
    <n v="6.4821428570000004"/>
    <x v="0"/>
    <x v="4"/>
    <x v="3"/>
  </r>
  <r>
    <s v="Nyali"/>
    <n v="1"/>
    <s v="Partially protected"/>
    <x v="7"/>
    <n v="92.49428571"/>
    <x v="1"/>
    <x v="4"/>
    <x v="6"/>
  </r>
  <r>
    <s v="Nyali"/>
    <n v="1"/>
    <s v="Partially protected"/>
    <x v="7"/>
    <n v="125.7142857"/>
    <x v="5"/>
    <x v="4"/>
    <x v="0"/>
  </r>
  <r>
    <s v="Nyali"/>
    <n v="1"/>
    <s v="Partially protected"/>
    <x v="6"/>
    <n v="25.08"/>
    <x v="3"/>
    <x v="4"/>
    <x v="6"/>
  </r>
  <r>
    <s v="Nyali"/>
    <n v="1"/>
    <s v="Partially protected"/>
    <x v="7"/>
    <n v="181.39"/>
    <x v="5"/>
    <x v="4"/>
    <x v="6"/>
  </r>
  <r>
    <s v="Nyali"/>
    <n v="1"/>
    <s v="Partially protected"/>
    <x v="2"/>
    <n v="14.52785714"/>
    <x v="0"/>
    <x v="4"/>
    <x v="6"/>
  </r>
  <r>
    <s v="Nyali"/>
    <n v="1"/>
    <s v="Partially protected"/>
    <x v="7"/>
    <n v="148.5"/>
    <x v="5"/>
    <x v="4"/>
    <x v="0"/>
  </r>
  <r>
    <s v="Nyali"/>
    <n v="1"/>
    <s v="Partially protected"/>
    <x v="7"/>
    <n v="173.25"/>
    <x v="5"/>
    <x v="4"/>
    <x v="0"/>
  </r>
  <r>
    <s v="Nyali"/>
    <n v="1"/>
    <s v="Partially protected"/>
    <x v="7"/>
    <n v="111.25714290000001"/>
    <x v="6"/>
    <x v="4"/>
    <x v="6"/>
  </r>
  <r>
    <s v="Nyali"/>
    <n v="1"/>
    <s v="Partially protected"/>
    <x v="1"/>
    <n v="2.9857142859999999"/>
    <x v="0"/>
    <x v="4"/>
    <x v="3"/>
  </r>
  <r>
    <s v="Nyali"/>
    <n v="1"/>
    <s v="Partially protected"/>
    <x v="7"/>
    <n v="158.30571430000001"/>
    <x v="5"/>
    <x v="4"/>
    <x v="6"/>
  </r>
  <r>
    <s v="Nyali"/>
    <n v="1"/>
    <s v="Partially protected"/>
    <x v="7"/>
    <n v="8.6585714290000002"/>
    <x v="0"/>
    <x v="4"/>
    <x v="6"/>
  </r>
  <r>
    <s v="Nyali"/>
    <n v="1"/>
    <s v="Partially protected"/>
    <x v="7"/>
    <n v="49.877142859999999"/>
    <x v="2"/>
    <x v="4"/>
    <x v="6"/>
  </r>
  <r>
    <s v="Nyali"/>
    <n v="1"/>
    <s v="Partially protected"/>
    <x v="9"/>
    <n v="0.63642857100000005"/>
    <x v="0"/>
    <x v="4"/>
    <x v="6"/>
  </r>
  <r>
    <s v="Nyali"/>
    <n v="1"/>
    <s v="Partially protected"/>
    <x v="10"/>
    <n v="115.1228571"/>
    <x v="6"/>
    <x v="4"/>
    <x v="6"/>
  </r>
  <r>
    <s v="Nyali"/>
    <n v="1"/>
    <s v="Partially protected"/>
    <x v="3"/>
    <n v="1.0371428570000001"/>
    <x v="0"/>
    <x v="4"/>
    <x v="5"/>
  </r>
  <r>
    <s v="Nyali"/>
    <n v="1"/>
    <s v="Partially protected"/>
    <x v="9"/>
    <n v="5.9242857139999998"/>
    <x v="0"/>
    <x v="4"/>
    <x v="6"/>
  </r>
  <r>
    <s v="Nyali"/>
    <n v="1"/>
    <s v="Partially protected"/>
    <x v="7"/>
    <n v="146.23714290000001"/>
    <x v="5"/>
    <x v="4"/>
    <x v="0"/>
  </r>
  <r>
    <s v="Nyali"/>
    <n v="1"/>
    <s v="Partially protected"/>
    <x v="7"/>
    <n v="7.7942857139999999"/>
    <x v="0"/>
    <x v="4"/>
    <x v="0"/>
  </r>
  <r>
    <s v="Nyali"/>
    <n v="1"/>
    <s v="Partially protected"/>
    <x v="6"/>
    <n v="16.751428570000002"/>
    <x v="0"/>
    <x v="4"/>
    <x v="3"/>
  </r>
  <r>
    <s v="Nyali"/>
    <n v="1"/>
    <s v="Partially protected"/>
    <x v="7"/>
    <n v="40.534999999999997"/>
    <x v="2"/>
    <x v="4"/>
    <x v="6"/>
  </r>
  <r>
    <s v="Nyali"/>
    <n v="1"/>
    <s v="Partially protected"/>
    <x v="3"/>
    <n v="1.2964285710000001"/>
    <x v="0"/>
    <x v="4"/>
    <x v="5"/>
  </r>
  <r>
    <s v="Nyali"/>
    <n v="1"/>
    <s v="Partially protected"/>
    <x v="3"/>
    <n v="2.4042857139999998"/>
    <x v="0"/>
    <x v="4"/>
    <x v="3"/>
  </r>
  <r>
    <s v="Nyali"/>
    <n v="2"/>
    <s v="Partially protected"/>
    <x v="3"/>
    <n v="1.0371428570000001"/>
    <x v="0"/>
    <x v="4"/>
    <x v="4"/>
  </r>
  <r>
    <s v="Nyali"/>
    <n v="2"/>
    <s v="Partially protected"/>
    <x v="6"/>
    <n v="2.121428571"/>
    <x v="0"/>
    <x v="4"/>
    <x v="0"/>
  </r>
  <r>
    <s v="Nyali"/>
    <n v="2"/>
    <s v="Partially protected"/>
    <x v="7"/>
    <n v="209.80142860000001"/>
    <x v="5"/>
    <x v="4"/>
    <x v="6"/>
  </r>
  <r>
    <s v="Nyali"/>
    <n v="2"/>
    <s v="Partially protected"/>
    <x v="6"/>
    <n v="3.96"/>
    <x v="0"/>
    <x v="4"/>
    <x v="0"/>
  </r>
  <r>
    <s v="Nyali"/>
    <n v="2"/>
    <s v="Partially protected"/>
    <x v="7"/>
    <n v="221.63428569999999"/>
    <x v="5"/>
    <x v="4"/>
    <x v="6"/>
  </r>
  <r>
    <s v="Nyali"/>
    <n v="2"/>
    <s v="Partially protected"/>
    <x v="9"/>
    <n v="1.32"/>
    <x v="0"/>
    <x v="4"/>
    <x v="6"/>
  </r>
  <r>
    <s v="Nyali"/>
    <n v="2"/>
    <s v="Partially protected"/>
    <x v="5"/>
    <n v="4.627857143"/>
    <x v="0"/>
    <x v="4"/>
    <x v="3"/>
  </r>
  <r>
    <s v="Nyali"/>
    <n v="2"/>
    <s v="Partially protected"/>
    <x v="6"/>
    <n v="3.1349999999999998"/>
    <x v="0"/>
    <x v="4"/>
    <x v="0"/>
  </r>
  <r>
    <s v="Nyali"/>
    <n v="2"/>
    <s v="Partially protected"/>
    <x v="11"/>
    <n v="70.069999999999993"/>
    <x v="4"/>
    <x v="4"/>
    <x v="6"/>
  </r>
  <r>
    <s v="Nyali"/>
    <n v="2"/>
    <s v="Partially protected"/>
    <x v="7"/>
    <n v="147.27428570000001"/>
    <x v="5"/>
    <x v="4"/>
    <x v="0"/>
  </r>
  <r>
    <s v="Nyali"/>
    <n v="2"/>
    <s v="Partially protected"/>
    <x v="1"/>
    <n v="11.64428571"/>
    <x v="0"/>
    <x v="4"/>
    <x v="0"/>
  </r>
  <r>
    <s v="Nyali"/>
    <n v="2"/>
    <s v="Partially protected"/>
    <x v="3"/>
    <n v="8.1242857140000009"/>
    <x v="0"/>
    <x v="4"/>
    <x v="5"/>
  </r>
  <r>
    <s v="Nyali"/>
    <n v="2"/>
    <s v="Partially protected"/>
    <x v="3"/>
    <n v="0.99"/>
    <x v="0"/>
    <x v="4"/>
    <x v="5"/>
  </r>
  <r>
    <s v="Nyali"/>
    <n v="2"/>
    <s v="Partially protected"/>
    <x v="6"/>
    <n v="12.57142857"/>
    <x v="0"/>
    <x v="4"/>
    <x v="0"/>
  </r>
  <r>
    <s v="Nyali"/>
    <n v="2"/>
    <s v="Partially protected"/>
    <x v="7"/>
    <n v="68.64"/>
    <x v="4"/>
    <x v="4"/>
    <x v="1"/>
  </r>
  <r>
    <s v="Nyali"/>
    <n v="2"/>
    <s v="Partially protected"/>
    <x v="7"/>
    <n v="101.2"/>
    <x v="6"/>
    <x v="4"/>
    <x v="6"/>
  </r>
  <r>
    <s v="Nyali"/>
    <n v="2"/>
    <s v="Partially protected"/>
    <x v="7"/>
    <n v="189.51428569999999"/>
    <x v="5"/>
    <x v="4"/>
    <x v="0"/>
  </r>
  <r>
    <s v="Nyali"/>
    <n v="2"/>
    <s v="Partially protected"/>
    <x v="6"/>
    <n v="15.227142860000001"/>
    <x v="0"/>
    <x v="4"/>
    <x v="6"/>
  </r>
  <r>
    <s v="Nyali"/>
    <n v="2"/>
    <s v="Partially protected"/>
    <x v="7"/>
    <n v="152.74285710000001"/>
    <x v="5"/>
    <x v="4"/>
    <x v="6"/>
  </r>
  <r>
    <s v="Nyali"/>
    <n v="2"/>
    <s v="Partially protected"/>
    <x v="7"/>
    <n v="12.791428570000001"/>
    <x v="0"/>
    <x v="4"/>
    <x v="6"/>
  </r>
  <r>
    <s v="Nyali"/>
    <n v="2"/>
    <s v="Partially protected"/>
    <x v="7"/>
    <n v="53.381428569999997"/>
    <x v="2"/>
    <x v="4"/>
    <x v="6"/>
  </r>
  <r>
    <s v="Ras Iwatine"/>
    <n v="1"/>
    <s v="Partially protected"/>
    <x v="9"/>
    <n v="8.7214285710000006"/>
    <x v="0"/>
    <x v="4"/>
    <x v="5"/>
  </r>
  <r>
    <s v="Ras Iwatine"/>
    <n v="1"/>
    <s v="Partially protected"/>
    <x v="6"/>
    <n v="20.397142859999999"/>
    <x v="0"/>
    <x v="4"/>
    <x v="5"/>
  </r>
  <r>
    <s v="Ras Iwatine"/>
    <n v="1"/>
    <s v="Partially protected"/>
    <x v="6"/>
    <n v="13.90714286"/>
    <x v="0"/>
    <x v="4"/>
    <x v="4"/>
  </r>
  <r>
    <s v="Ras Iwatine"/>
    <n v="1"/>
    <s v="Partially protected"/>
    <x v="6"/>
    <n v="14.53571429"/>
    <x v="0"/>
    <x v="4"/>
    <x v="3"/>
  </r>
  <r>
    <s v="Ras Iwatine"/>
    <n v="1"/>
    <s v="Partially protected"/>
    <x v="7"/>
    <n v="12.555714289999999"/>
    <x v="0"/>
    <x v="4"/>
    <x v="3"/>
  </r>
  <r>
    <s v="Ras Iwatine"/>
    <n v="1"/>
    <s v="Partially protected"/>
    <x v="3"/>
    <n v="0.56571428599999996"/>
    <x v="0"/>
    <x v="4"/>
    <x v="5"/>
  </r>
  <r>
    <s v="Ras Iwatine"/>
    <n v="1"/>
    <s v="Partially protected"/>
    <x v="7"/>
    <n v="41.587857139999997"/>
    <x v="2"/>
    <x v="4"/>
    <x v="1"/>
  </r>
  <r>
    <s v="Ras Iwatine"/>
    <n v="1"/>
    <s v="Partially protected"/>
    <x v="2"/>
    <n v="20.46"/>
    <x v="0"/>
    <x v="4"/>
    <x v="5"/>
  </r>
  <r>
    <s v="Ras Iwatine"/>
    <n v="1"/>
    <s v="Partially protected"/>
    <x v="7"/>
    <n v="20.742857140000002"/>
    <x v="0"/>
    <x v="4"/>
    <x v="5"/>
  </r>
  <r>
    <s v="Ras Iwatine"/>
    <n v="1"/>
    <s v="Partially protected"/>
    <x v="6"/>
    <n v="3.8814285709999998"/>
    <x v="0"/>
    <x v="4"/>
    <x v="3"/>
  </r>
  <r>
    <s v="Ras Iwatine"/>
    <n v="1"/>
    <s v="Partially protected"/>
    <x v="10"/>
    <n v="7.542857143"/>
    <x v="0"/>
    <x v="4"/>
    <x v="5"/>
  </r>
  <r>
    <s v="Ras Iwatine"/>
    <n v="1"/>
    <s v="Partially protected"/>
    <x v="10"/>
    <n v="2.3571428569999999"/>
    <x v="0"/>
    <x v="4"/>
    <x v="5"/>
  </r>
  <r>
    <s v="Ras Iwatine"/>
    <n v="1"/>
    <s v="Partially protected"/>
    <x v="10"/>
    <n v="3.19"/>
    <x v="0"/>
    <x v="4"/>
    <x v="5"/>
  </r>
  <r>
    <s v="Ras Iwatine"/>
    <n v="1"/>
    <s v="Partially protected"/>
    <x v="6"/>
    <n v="5.72"/>
    <x v="0"/>
    <x v="4"/>
    <x v="3"/>
  </r>
  <r>
    <s v="Ras Iwatine"/>
    <n v="1"/>
    <s v="Partially protected"/>
    <x v="12"/>
    <n v="0.50285714299999995"/>
    <x v="0"/>
    <x v="4"/>
    <x v="0"/>
  </r>
  <r>
    <s v="Ras Iwatine"/>
    <n v="1"/>
    <s v="Partially protected"/>
    <x v="12"/>
    <n v="0.63642857100000005"/>
    <x v="0"/>
    <x v="4"/>
    <x v="0"/>
  </r>
  <r>
    <s v="Ras Iwatine"/>
    <n v="1"/>
    <s v="Partially protected"/>
    <x v="6"/>
    <n v="3.897142857"/>
    <x v="0"/>
    <x v="4"/>
    <x v="3"/>
  </r>
  <r>
    <s v="Ras Iwatine"/>
    <n v="1"/>
    <s v="Partially protected"/>
    <x v="6"/>
    <n v="2.2628571430000002"/>
    <x v="0"/>
    <x v="4"/>
    <x v="3"/>
  </r>
  <r>
    <s v="Ras Iwatine"/>
    <n v="1"/>
    <s v="Partially protected"/>
    <x v="7"/>
    <n v="12.909285710000001"/>
    <x v="0"/>
    <x v="4"/>
    <x v="3"/>
  </r>
  <r>
    <s v="Ras Iwatine"/>
    <n v="1"/>
    <s v="Partially protected"/>
    <x v="9"/>
    <n v="4.667142857"/>
    <x v="0"/>
    <x v="4"/>
    <x v="5"/>
  </r>
  <r>
    <s v="Ras Iwatine"/>
    <n v="1"/>
    <s v="Partially protected"/>
    <x v="6"/>
    <n v="8.25"/>
    <x v="0"/>
    <x v="4"/>
    <x v="3"/>
  </r>
  <r>
    <s v="Kuruwitu"/>
    <n v="1"/>
    <s v="Fully protected"/>
    <x v="0"/>
    <n v="5.9635714289999999"/>
    <x v="0"/>
    <x v="4"/>
    <x v="0"/>
  </r>
  <r>
    <s v="Kuruwitu"/>
    <n v="1"/>
    <s v="Fully protected"/>
    <x v="1"/>
    <n v="1.131428571"/>
    <x v="0"/>
    <x v="4"/>
    <x v="3"/>
  </r>
  <r>
    <s v="Kuruwitu"/>
    <n v="1"/>
    <s v="Fully protected"/>
    <x v="2"/>
    <n v="7.7"/>
    <x v="0"/>
    <x v="4"/>
    <x v="6"/>
  </r>
  <r>
    <s v="Kuruwitu"/>
    <n v="1"/>
    <s v="Fully protected"/>
    <x v="3"/>
    <n v="7.7942857139999999"/>
    <x v="0"/>
    <x v="4"/>
    <x v="5"/>
  </r>
  <r>
    <s v="Kuruwitu"/>
    <n v="1"/>
    <s v="Fully protected"/>
    <x v="4"/>
    <n v="1.32"/>
    <x v="0"/>
    <x v="4"/>
    <x v="6"/>
  </r>
  <r>
    <s v="Kuruwitu"/>
    <n v="1"/>
    <s v="Fully protected"/>
    <x v="2"/>
    <n v="15.345000000000001"/>
    <x v="0"/>
    <x v="4"/>
    <x v="6"/>
  </r>
  <r>
    <s v="Kuruwitu"/>
    <n v="1"/>
    <s v="Fully protected"/>
    <x v="0"/>
    <n v="5.6964285710000002"/>
    <x v="0"/>
    <x v="4"/>
    <x v="6"/>
  </r>
  <r>
    <s v="Kuruwitu"/>
    <n v="1"/>
    <s v="Fully protected"/>
    <x v="5"/>
    <n v="1.98"/>
    <x v="0"/>
    <x v="4"/>
    <x v="4"/>
  </r>
  <r>
    <s v="Kuruwitu"/>
    <n v="1"/>
    <s v="Fully protected"/>
    <x v="0"/>
    <n v="8.8000000000000007"/>
    <x v="0"/>
    <x v="4"/>
    <x v="0"/>
  </r>
  <r>
    <s v="Kuruwitu"/>
    <n v="1"/>
    <s v="Fully protected"/>
    <x v="4"/>
    <n v="2.5142857140000001"/>
    <x v="0"/>
    <x v="4"/>
    <x v="0"/>
  </r>
  <r>
    <s v="Kuruwitu"/>
    <n v="1"/>
    <s v="Fully protected"/>
    <x v="2"/>
    <n v="20.239999999999998"/>
    <x v="0"/>
    <x v="4"/>
    <x v="3"/>
  </r>
  <r>
    <s v="Kuruwitu"/>
    <n v="1"/>
    <s v="Fully protected"/>
    <x v="5"/>
    <n v="4.667142857"/>
    <x v="0"/>
    <x v="4"/>
    <x v="6"/>
  </r>
  <r>
    <s v="Kuruwitu"/>
    <n v="1"/>
    <s v="Fully protected"/>
    <x v="5"/>
    <n v="4.1485714290000004"/>
    <x v="0"/>
    <x v="4"/>
    <x v="6"/>
  </r>
  <r>
    <s v="Kuruwitu"/>
    <n v="1"/>
    <s v="Fully protected"/>
    <x v="1"/>
    <n v="4.085714286"/>
    <x v="0"/>
    <x v="4"/>
    <x v="0"/>
  </r>
  <r>
    <s v="Kuruwitu"/>
    <n v="1"/>
    <s v="Fully protected"/>
    <x v="6"/>
    <n v="11.98214286"/>
    <x v="0"/>
    <x v="4"/>
    <x v="6"/>
  </r>
  <r>
    <s v="Kuruwitu"/>
    <n v="1"/>
    <s v="Fully protected"/>
    <x v="0"/>
    <n v="84.15"/>
    <x v="1"/>
    <x v="4"/>
    <x v="6"/>
  </r>
  <r>
    <s v="Kuruwitu"/>
    <n v="1"/>
    <s v="Fully protected"/>
    <x v="7"/>
    <n v="3.1114285709999998"/>
    <x v="0"/>
    <x v="4"/>
    <x v="5"/>
  </r>
  <r>
    <s v="Kuruwitu"/>
    <n v="1"/>
    <s v="Fully protected"/>
    <x v="7"/>
    <n v="50.678571429999998"/>
    <x v="2"/>
    <x v="4"/>
    <x v="6"/>
  </r>
  <r>
    <s v="Kuruwitu"/>
    <n v="1"/>
    <s v="Fully protected"/>
    <x v="5"/>
    <n v="10.371428570000001"/>
    <x v="0"/>
    <x v="4"/>
    <x v="5"/>
  </r>
  <r>
    <s v="Kuruwitu"/>
    <n v="1"/>
    <s v="Fully protected"/>
    <x v="2"/>
    <n v="11.031428569999999"/>
    <x v="0"/>
    <x v="4"/>
    <x v="4"/>
  </r>
  <r>
    <s v="Kuruwitu"/>
    <n v="1"/>
    <s v="Fully protected"/>
    <x v="7"/>
    <n v="11.75428571"/>
    <x v="0"/>
    <x v="4"/>
    <x v="6"/>
  </r>
  <r>
    <s v="Kuruwitu"/>
    <n v="1"/>
    <s v="Fully protected"/>
    <x v="0"/>
    <n v="27.10714286"/>
    <x v="3"/>
    <x v="4"/>
    <x v="6"/>
  </r>
  <r>
    <s v="Kuruwitu"/>
    <n v="1"/>
    <s v="Fully protected"/>
    <x v="7"/>
    <n v="19.014285709999999"/>
    <x v="0"/>
    <x v="4"/>
    <x v="6"/>
  </r>
  <r>
    <s v="Kuruwitu"/>
    <n v="1"/>
    <s v="Fully protected"/>
    <x v="5"/>
    <n v="1.4928571429999999"/>
    <x v="0"/>
    <x v="4"/>
    <x v="5"/>
  </r>
  <r>
    <s v="Kuruwitu"/>
    <n v="1"/>
    <s v="Fully protected"/>
    <x v="0"/>
    <n v="11.40857143"/>
    <x v="0"/>
    <x v="4"/>
    <x v="0"/>
  </r>
  <r>
    <s v="Kuruwitu"/>
    <n v="1"/>
    <s v="Fully protected"/>
    <x v="0"/>
    <n v="3.9285714289999998"/>
    <x v="0"/>
    <x v="4"/>
    <x v="0"/>
  </r>
  <r>
    <s v="Kuruwitu"/>
    <n v="2"/>
    <s v="Fully protected"/>
    <x v="2"/>
    <n v="3.6771428570000002"/>
    <x v="0"/>
    <x v="4"/>
    <x v="0"/>
  </r>
  <r>
    <s v="Kuruwitu"/>
    <n v="2"/>
    <s v="Fully protected"/>
    <x v="8"/>
    <n v="14.09571429"/>
    <x v="0"/>
    <x v="4"/>
    <x v="0"/>
  </r>
  <r>
    <s v="Kuruwitu"/>
    <n v="2"/>
    <s v="Fully protected"/>
    <x v="9"/>
    <n v="11.31428571"/>
    <x v="0"/>
    <x v="4"/>
    <x v="4"/>
  </r>
  <r>
    <s v="Kuruwitu"/>
    <n v="2"/>
    <s v="Fully protected"/>
    <x v="3"/>
    <n v="6.9771428569999996"/>
    <x v="0"/>
    <x v="4"/>
    <x v="6"/>
  </r>
  <r>
    <s v="Kuruwitu"/>
    <n v="2"/>
    <s v="Fully protected"/>
    <x v="1"/>
    <n v="2.168571429"/>
    <x v="0"/>
    <x v="4"/>
    <x v="0"/>
  </r>
  <r>
    <s v="Kuruwitu"/>
    <n v="2"/>
    <s v="Fully protected"/>
    <x v="4"/>
    <n v="1.940714286"/>
    <x v="0"/>
    <x v="4"/>
    <x v="0"/>
  </r>
  <r>
    <s v="Kuruwitu"/>
    <n v="2"/>
    <s v="Fully protected"/>
    <x v="3"/>
    <n v="14.826428569999999"/>
    <x v="0"/>
    <x v="4"/>
    <x v="6"/>
  </r>
  <r>
    <s v="Kuruwitu"/>
    <n v="2"/>
    <s v="Fully protected"/>
    <x v="1"/>
    <n v="1.6421428570000001"/>
    <x v="0"/>
    <x v="4"/>
    <x v="0"/>
  </r>
  <r>
    <s v="Kuruwitu"/>
    <n v="2"/>
    <s v="Fully protected"/>
    <x v="8"/>
    <n v="21.12"/>
    <x v="3"/>
    <x v="4"/>
    <x v="0"/>
  </r>
  <r>
    <s v="Kuruwitu"/>
    <n v="2"/>
    <s v="Fully protected"/>
    <x v="7"/>
    <n v="25.087857140000001"/>
    <x v="3"/>
    <x v="4"/>
    <x v="6"/>
  </r>
  <r>
    <s v="Kuruwitu"/>
    <n v="2"/>
    <s v="Fully protected"/>
    <x v="8"/>
    <n v="8.2028571429999992"/>
    <x v="0"/>
    <x v="4"/>
    <x v="0"/>
  </r>
  <r>
    <s v="Kuruwitu"/>
    <n v="2"/>
    <s v="Fully protected"/>
    <x v="9"/>
    <n v="6.3957142859999996"/>
    <x v="0"/>
    <x v="4"/>
    <x v="6"/>
  </r>
  <r>
    <s v="Kuruwitu"/>
    <n v="2"/>
    <s v="Fully protected"/>
    <x v="9"/>
    <n v="21.638571429999999"/>
    <x v="3"/>
    <x v="4"/>
    <x v="1"/>
  </r>
  <r>
    <s v="Kuruwitu"/>
    <n v="2"/>
    <s v="Fully protected"/>
    <x v="3"/>
    <n v="1.43"/>
    <x v="0"/>
    <x v="4"/>
    <x v="6"/>
  </r>
  <r>
    <s v="Kuruwitu"/>
    <n v="2"/>
    <s v="Fully protected"/>
    <x v="4"/>
    <n v="1.5085714290000001"/>
    <x v="0"/>
    <x v="4"/>
    <x v="6"/>
  </r>
  <r>
    <s v="Kuruwitu"/>
    <n v="2"/>
    <s v="Fully protected"/>
    <x v="9"/>
    <n v="8.9571428569999991"/>
    <x v="0"/>
    <x v="4"/>
    <x v="5"/>
  </r>
  <r>
    <s v="Kuruwitu"/>
    <n v="2"/>
    <s v="Fully protected"/>
    <x v="8"/>
    <n v="2.6714285709999999"/>
    <x v="0"/>
    <x v="4"/>
    <x v="0"/>
  </r>
  <r>
    <s v="Kuruwitu"/>
    <n v="2"/>
    <s v="Fully protected"/>
    <x v="3"/>
    <n v="2.1371428570000002"/>
    <x v="0"/>
    <x v="4"/>
    <x v="6"/>
  </r>
  <r>
    <s v="Kuruwitu"/>
    <n v="2"/>
    <s v="Fully protected"/>
    <x v="0"/>
    <n v="8.8392857140000007"/>
    <x v="0"/>
    <x v="4"/>
    <x v="6"/>
  </r>
  <r>
    <s v="Kuruwitu"/>
    <n v="2"/>
    <s v="Fully protected"/>
    <x v="9"/>
    <n v="8.25"/>
    <x v="0"/>
    <x v="4"/>
    <x v="1"/>
  </r>
  <r>
    <s v="Kuruwitu"/>
    <n v="2"/>
    <s v="Fully protected"/>
    <x v="2"/>
    <n v="5.5314285710000002"/>
    <x v="0"/>
    <x v="4"/>
    <x v="0"/>
  </r>
  <r>
    <s v="Kuruwitu"/>
    <n v="2"/>
    <s v="Fully protected"/>
    <x v="9"/>
    <n v="6.4428571430000003"/>
    <x v="0"/>
    <x v="4"/>
    <x v="1"/>
  </r>
  <r>
    <s v="Kuruwitu"/>
    <n v="2"/>
    <s v="Fully protected"/>
    <x v="9"/>
    <n v="7.9749999999999996"/>
    <x v="0"/>
    <x v="4"/>
    <x v="5"/>
  </r>
  <r>
    <s v="Kuruwitu"/>
    <n v="2"/>
    <s v="Fully protected"/>
    <x v="1"/>
    <n v="1.885714286"/>
    <x v="0"/>
    <x v="4"/>
    <x v="1"/>
  </r>
  <r>
    <s v="Kuruwitu"/>
    <n v="2"/>
    <s v="Fully protected"/>
    <x v="6"/>
    <n v="3.3"/>
    <x v="0"/>
    <x v="4"/>
    <x v="0"/>
  </r>
  <r>
    <s v="Kuruwitu"/>
    <n v="3"/>
    <s v="Fully protected"/>
    <x v="2"/>
    <n v="10.198571429999999"/>
    <x v="0"/>
    <x v="4"/>
    <x v="5"/>
  </r>
  <r>
    <s v="Kuruwitu"/>
    <n v="3"/>
    <s v="Fully protected"/>
    <x v="3"/>
    <n v="4.95"/>
    <x v="0"/>
    <x v="4"/>
    <x v="6"/>
  </r>
  <r>
    <s v="Kuruwitu"/>
    <n v="3"/>
    <s v="Fully protected"/>
    <x v="7"/>
    <n v="18.432857139999999"/>
    <x v="0"/>
    <x v="4"/>
    <x v="0"/>
  </r>
  <r>
    <s v="Kuruwitu"/>
    <n v="3"/>
    <s v="Fully protected"/>
    <x v="2"/>
    <n v="89.924999999999997"/>
    <x v="1"/>
    <x v="4"/>
    <x v="6"/>
  </r>
  <r>
    <s v="Kuruwitu"/>
    <n v="3"/>
    <s v="Fully protected"/>
    <x v="6"/>
    <n v="8.6428571430000005"/>
    <x v="0"/>
    <x v="4"/>
    <x v="0"/>
  </r>
  <r>
    <s v="Kuruwitu"/>
    <n v="3"/>
    <s v="Fully protected"/>
    <x v="1"/>
    <n v="7.92"/>
    <x v="0"/>
    <x v="4"/>
    <x v="0"/>
  </r>
  <r>
    <s v="Kuruwitu"/>
    <n v="3"/>
    <s v="Fully protected"/>
    <x v="3"/>
    <n v="34.367142860000001"/>
    <x v="3"/>
    <x v="4"/>
    <x v="3"/>
  </r>
  <r>
    <s v="Kuruwitu"/>
    <n v="3"/>
    <s v="Fully protected"/>
    <x v="3"/>
    <n v="76.371428570000006"/>
    <x v="4"/>
    <x v="4"/>
    <x v="1"/>
  </r>
  <r>
    <s v="Kuruwitu"/>
    <n v="3"/>
    <s v="Fully protected"/>
    <x v="0"/>
    <n v="13.01142857"/>
    <x v="0"/>
    <x v="4"/>
    <x v="0"/>
  </r>
  <r>
    <s v="Kuruwitu"/>
    <n v="3"/>
    <s v="Fully protected"/>
    <x v="2"/>
    <n v="285.8428571"/>
    <x v="5"/>
    <x v="4"/>
    <x v="0"/>
  </r>
  <r>
    <s v="Kuruwitu"/>
    <n v="3"/>
    <s v="Fully protected"/>
    <x v="7"/>
    <n v="21.78"/>
    <x v="3"/>
    <x v="4"/>
    <x v="6"/>
  </r>
  <r>
    <s v="Kuruwitu"/>
    <n v="3"/>
    <s v="Fully protected"/>
    <x v="3"/>
    <n v="34.626428570000002"/>
    <x v="3"/>
    <x v="4"/>
    <x v="6"/>
  </r>
  <r>
    <s v="Kuruwitu"/>
    <n v="3"/>
    <s v="Fully protected"/>
    <x v="0"/>
    <n v="14.77928571"/>
    <x v="0"/>
    <x v="4"/>
    <x v="0"/>
  </r>
  <r>
    <s v="Kuruwitu"/>
    <n v="3"/>
    <s v="Fully protected"/>
    <x v="2"/>
    <n v="8.4935714289999993"/>
    <x v="0"/>
    <x v="4"/>
    <x v="0"/>
  </r>
  <r>
    <s v="Kuruwitu"/>
    <n v="3"/>
    <s v="Fully protected"/>
    <x v="3"/>
    <n v="21.795714289999999"/>
    <x v="3"/>
    <x v="4"/>
    <x v="3"/>
  </r>
  <r>
    <s v="Kuruwitu"/>
    <n v="3"/>
    <s v="Fully protected"/>
    <x v="2"/>
    <n v="103.7142857"/>
    <x v="6"/>
    <x v="4"/>
    <x v="6"/>
  </r>
  <r>
    <s v="Kuruwitu"/>
    <n v="3"/>
    <s v="Fully protected"/>
    <x v="9"/>
    <n v="5.8928571429999996"/>
    <x v="0"/>
    <x v="4"/>
    <x v="6"/>
  </r>
  <r>
    <s v="Kuruwitu"/>
    <n v="3"/>
    <s v="Fully protected"/>
    <x v="0"/>
    <n v="37.38428571"/>
    <x v="3"/>
    <x v="4"/>
    <x v="5"/>
  </r>
  <r>
    <s v="Kuruwitu"/>
    <n v="3"/>
    <s v="Fully protected"/>
    <x v="5"/>
    <n v="8.0378571430000001"/>
    <x v="0"/>
    <x v="4"/>
    <x v="6"/>
  </r>
  <r>
    <s v="Kuruwitu"/>
    <n v="3"/>
    <s v="Fully protected"/>
    <x v="3"/>
    <n v="13.86"/>
    <x v="0"/>
    <x v="4"/>
    <x v="6"/>
  </r>
  <r>
    <s v="Kanamai"/>
    <n v="1"/>
    <s v="Open access"/>
    <x v="5"/>
    <n v="1.8385714289999999"/>
    <x v="0"/>
    <x v="4"/>
    <x v="6"/>
  </r>
  <r>
    <s v="Kanamai"/>
    <n v="1"/>
    <s v="Open access"/>
    <x v="2"/>
    <n v="1.940714286"/>
    <x v="0"/>
    <x v="4"/>
    <x v="0"/>
  </r>
  <r>
    <s v="Kanamai"/>
    <n v="1"/>
    <s v="Open access"/>
    <x v="2"/>
    <n v="41.25"/>
    <x v="2"/>
    <x v="4"/>
    <x v="0"/>
  </r>
  <r>
    <s v="Kanamai"/>
    <n v="1"/>
    <s v="Open access"/>
    <x v="2"/>
    <n v="2.1371428570000002"/>
    <x v="0"/>
    <x v="4"/>
    <x v="0"/>
  </r>
  <r>
    <s v="Kanamai"/>
    <n v="1"/>
    <s v="Open access"/>
    <x v="2"/>
    <n v="14.025"/>
    <x v="0"/>
    <x v="4"/>
    <x v="6"/>
  </r>
  <r>
    <s v="Kanamai"/>
    <n v="1"/>
    <s v="Open access"/>
    <x v="2"/>
    <n v="15.816428569999999"/>
    <x v="0"/>
    <x v="4"/>
    <x v="0"/>
  </r>
  <r>
    <s v="Kanamai"/>
    <n v="1"/>
    <s v="Open access"/>
    <x v="5"/>
    <n v="2.938571429"/>
    <x v="0"/>
    <x v="4"/>
    <x v="6"/>
  </r>
  <r>
    <s v="Kanamai"/>
    <n v="1"/>
    <s v="Open access"/>
    <x v="3"/>
    <n v="2.121428571"/>
    <x v="0"/>
    <x v="4"/>
    <x v="6"/>
  </r>
  <r>
    <s v="Kanamai"/>
    <n v="1"/>
    <s v="Open access"/>
    <x v="2"/>
    <n v="33.840714290000001"/>
    <x v="3"/>
    <x v="4"/>
    <x v="0"/>
  </r>
  <r>
    <s v="Kanamai"/>
    <n v="1"/>
    <s v="Open access"/>
    <x v="0"/>
    <n v="1.940714286"/>
    <x v="0"/>
    <x v="4"/>
    <x v="0"/>
  </r>
  <r>
    <s v="Kanamai"/>
    <n v="1"/>
    <s v="Open access"/>
    <x v="4"/>
    <n v="2.042857143"/>
    <x v="0"/>
    <x v="4"/>
    <x v="0"/>
  </r>
  <r>
    <s v="Kanamai"/>
    <n v="1"/>
    <s v="Open access"/>
    <x v="2"/>
    <n v="3.394285714"/>
    <x v="0"/>
    <x v="4"/>
    <x v="0"/>
  </r>
  <r>
    <s v="Kanamai"/>
    <n v="1"/>
    <s v="Open access"/>
    <x v="7"/>
    <n v="4.5571428569999997"/>
    <x v="0"/>
    <x v="4"/>
    <x v="6"/>
  </r>
  <r>
    <s v="Kanamai"/>
    <n v="1"/>
    <s v="Open access"/>
    <x v="5"/>
    <n v="2.9857142859999999"/>
    <x v="0"/>
    <x v="4"/>
    <x v="6"/>
  </r>
  <r>
    <s v="Kanamai"/>
    <n v="1"/>
    <s v="Open access"/>
    <x v="2"/>
    <n v="3.9757142860000001"/>
    <x v="0"/>
    <x v="4"/>
    <x v="0"/>
  </r>
  <r>
    <s v="Kanamai"/>
    <n v="1"/>
    <s v="Open access"/>
    <x v="4"/>
    <n v="3.1349999999999998"/>
    <x v="0"/>
    <x v="4"/>
    <x v="6"/>
  </r>
  <r>
    <s v="Kanamai"/>
    <n v="1"/>
    <s v="Open access"/>
    <x v="2"/>
    <n v="9.6014285709999996"/>
    <x v="0"/>
    <x v="4"/>
    <x v="0"/>
  </r>
  <r>
    <s v="Kanamai"/>
    <n v="1"/>
    <s v="Open access"/>
    <x v="0"/>
    <n v="11.385"/>
    <x v="0"/>
    <x v="4"/>
    <x v="0"/>
  </r>
  <r>
    <s v="Kanamai"/>
    <n v="1"/>
    <s v="Open access"/>
    <x v="2"/>
    <n v="10.371428570000001"/>
    <x v="0"/>
    <x v="4"/>
    <x v="0"/>
  </r>
  <r>
    <s v="Kanamai"/>
    <n v="1"/>
    <s v="Open access"/>
    <x v="0"/>
    <n v="12.076428569999999"/>
    <x v="0"/>
    <x v="4"/>
    <x v="0"/>
  </r>
  <r>
    <s v="Kanamai"/>
    <n v="1"/>
    <s v="Open access"/>
    <x v="3"/>
    <n v="2.3885714290000002"/>
    <x v="0"/>
    <x v="4"/>
    <x v="3"/>
  </r>
  <r>
    <s v="Kanamai"/>
    <n v="1"/>
    <s v="Open access"/>
    <x v="5"/>
    <n v="3.252857143"/>
    <x v="0"/>
    <x v="4"/>
    <x v="0"/>
  </r>
  <r>
    <s v="Kanamai"/>
    <n v="1"/>
    <s v="Open access"/>
    <x v="2"/>
    <n v="37.950000000000003"/>
    <x v="3"/>
    <x v="4"/>
    <x v="0"/>
  </r>
  <r>
    <s v="Kanamai"/>
    <n v="1"/>
    <s v="Open access"/>
    <x v="3"/>
    <n v="126.72785709999999"/>
    <x v="5"/>
    <x v="4"/>
    <x v="5"/>
  </r>
  <r>
    <s v="Kanamai"/>
    <n v="1"/>
    <s v="Open access"/>
    <x v="2"/>
    <n v="49.61"/>
    <x v="2"/>
    <x v="4"/>
    <x v="6"/>
  </r>
  <r>
    <s v="Kanamai"/>
    <n v="1"/>
    <s v="Open access"/>
    <x v="0"/>
    <n v="3.4649999999999999"/>
    <x v="0"/>
    <x v="4"/>
    <x v="6"/>
  </r>
  <r>
    <s v="Kanamai"/>
    <n v="1"/>
    <s v="Open access"/>
    <x v="7"/>
    <n v="10.952857140000001"/>
    <x v="0"/>
    <x v="4"/>
    <x v="0"/>
  </r>
  <r>
    <s v="Kanamai"/>
    <n v="1"/>
    <s v="Open access"/>
    <x v="1"/>
    <n v="14.92857143"/>
    <x v="0"/>
    <x v="4"/>
    <x v="0"/>
  </r>
  <r>
    <s v="Kanamai"/>
    <n v="1"/>
    <s v="Open access"/>
    <x v="0"/>
    <n v="7.26"/>
    <x v="0"/>
    <x v="4"/>
    <x v="3"/>
  </r>
  <r>
    <s v="Kanamai"/>
    <n v="1"/>
    <s v="Open access"/>
    <x v="2"/>
    <n v="9.0749999999999993"/>
    <x v="0"/>
    <x v="4"/>
    <x v="3"/>
  </r>
  <r>
    <s v="Kanamai"/>
    <n v="1"/>
    <s v="Open access"/>
    <x v="3"/>
    <n v="4.3214285710000002"/>
    <x v="0"/>
    <x v="4"/>
    <x v="3"/>
  </r>
  <r>
    <s v="Kanamai"/>
    <n v="1"/>
    <s v="Open access"/>
    <x v="2"/>
    <n v="2.3571428569999999"/>
    <x v="0"/>
    <x v="4"/>
    <x v="3"/>
  </r>
  <r>
    <s v="Kanamai"/>
    <n v="1"/>
    <s v="Open access"/>
    <x v="7"/>
    <n v="7.7942857139999999"/>
    <x v="0"/>
    <x v="4"/>
    <x v="0"/>
  </r>
  <r>
    <s v="Kanamai"/>
    <n v="1"/>
    <s v="Open access"/>
    <x v="10"/>
    <n v="4.1878571429999996"/>
    <x v="0"/>
    <x v="4"/>
    <x v="6"/>
  </r>
  <r>
    <s v="Kanamai"/>
    <n v="1"/>
    <s v="Open access"/>
    <x v="0"/>
    <n v="3.52"/>
    <x v="0"/>
    <x v="4"/>
    <x v="0"/>
  </r>
  <r>
    <s v="Kanamai"/>
    <n v="1"/>
    <s v="Open access"/>
    <x v="3"/>
    <n v="3.1349999999999998"/>
    <x v="0"/>
    <x v="4"/>
    <x v="6"/>
  </r>
  <r>
    <s v="Kanamai"/>
    <n v="2"/>
    <s v="Open access"/>
    <x v="2"/>
    <n v="26.965714290000001"/>
    <x v="3"/>
    <x v="4"/>
    <x v="0"/>
  </r>
  <r>
    <s v="Kanamai"/>
    <n v="2"/>
    <s v="Open access"/>
    <x v="3"/>
    <n v="14.496428570000001"/>
    <x v="0"/>
    <x v="4"/>
    <x v="5"/>
  </r>
  <r>
    <s v="Kanamai"/>
    <n v="2"/>
    <s v="Open access"/>
    <x v="2"/>
    <n v="10.15142857"/>
    <x v="0"/>
    <x v="4"/>
    <x v="6"/>
  </r>
  <r>
    <s v="Kanamai"/>
    <n v="2"/>
    <s v="Open access"/>
    <x v="2"/>
    <n v="29.04"/>
    <x v="3"/>
    <x v="4"/>
    <x v="6"/>
  </r>
  <r>
    <s v="Kanamai"/>
    <n v="2"/>
    <s v="Open access"/>
    <x v="3"/>
    <n v="9.8528571429999996"/>
    <x v="0"/>
    <x v="4"/>
    <x v="5"/>
  </r>
  <r>
    <s v="Kanamai"/>
    <n v="2"/>
    <s v="Open access"/>
    <x v="0"/>
    <n v="2.121428571"/>
    <x v="0"/>
    <x v="4"/>
    <x v="0"/>
  </r>
  <r>
    <s v="Kanamai"/>
    <n v="2"/>
    <s v="Open access"/>
    <x v="3"/>
    <n v="6.16"/>
    <x v="0"/>
    <x v="4"/>
    <x v="5"/>
  </r>
  <r>
    <s v="Kanamai"/>
    <n v="2"/>
    <s v="Open access"/>
    <x v="2"/>
    <n v="47.01714286"/>
    <x v="2"/>
    <x v="4"/>
    <x v="0"/>
  </r>
  <r>
    <s v="Kanamai"/>
    <n v="2"/>
    <s v="Open access"/>
    <x v="0"/>
    <n v="3.5750000000000002"/>
    <x v="0"/>
    <x v="4"/>
    <x v="6"/>
  </r>
  <r>
    <s v="Kanamai"/>
    <n v="2"/>
    <s v="Open access"/>
    <x v="3"/>
    <n v="3.8735714290000001"/>
    <x v="0"/>
    <x v="4"/>
    <x v="5"/>
  </r>
  <r>
    <s v="Kanamai"/>
    <n v="2"/>
    <s v="Open access"/>
    <x v="2"/>
    <n v="17.324999999999999"/>
    <x v="0"/>
    <x v="4"/>
    <x v="0"/>
  </r>
  <r>
    <s v="Kanamai"/>
    <n v="2"/>
    <s v="Open access"/>
    <x v="2"/>
    <n v="7.9514285710000001"/>
    <x v="0"/>
    <x v="4"/>
    <x v="0"/>
  </r>
  <r>
    <s v="Kanamai"/>
    <n v="2"/>
    <s v="Open access"/>
    <x v="0"/>
    <n v="19.09285714"/>
    <x v="0"/>
    <x v="4"/>
    <x v="0"/>
  </r>
  <r>
    <s v="Kanamai"/>
    <n v="2"/>
    <s v="Open access"/>
    <x v="2"/>
    <n v="5.28"/>
    <x v="0"/>
    <x v="4"/>
    <x v="6"/>
  </r>
  <r>
    <s v="Kanamai"/>
    <n v="2"/>
    <s v="Open access"/>
    <x v="2"/>
    <n v="10.175000000000001"/>
    <x v="0"/>
    <x v="4"/>
    <x v="0"/>
  </r>
  <r>
    <s v="Kanamai"/>
    <n v="2"/>
    <s v="Open access"/>
    <x v="0"/>
    <n v="29.071428569999998"/>
    <x v="3"/>
    <x v="4"/>
    <x v="3"/>
  </r>
  <r>
    <s v="Kanamai"/>
    <n v="2"/>
    <s v="Open access"/>
    <x v="2"/>
    <n v="17.34857143"/>
    <x v="0"/>
    <x v="4"/>
    <x v="0"/>
  </r>
  <r>
    <s v="Kanamai"/>
    <n v="2"/>
    <s v="Open access"/>
    <x v="7"/>
    <n v="12.54"/>
    <x v="0"/>
    <x v="4"/>
    <x v="6"/>
  </r>
  <r>
    <s v="Kanamai"/>
    <n v="2"/>
    <s v="Open access"/>
    <x v="7"/>
    <n v="8.6978571430000002"/>
    <x v="0"/>
    <x v="4"/>
    <x v="6"/>
  </r>
  <r>
    <s v="Kanamai"/>
    <n v="2"/>
    <s v="Open access"/>
    <x v="4"/>
    <n v="4.667142857"/>
    <x v="0"/>
    <x v="4"/>
    <x v="0"/>
  </r>
  <r>
    <s v="Kanamai"/>
    <n v="2"/>
    <s v="Open access"/>
    <x v="0"/>
    <n v="20.507142859999998"/>
    <x v="0"/>
    <x v="4"/>
    <x v="0"/>
  </r>
  <r>
    <s v="Kanamai"/>
    <n v="2"/>
    <s v="Open access"/>
    <x v="2"/>
    <n v="25.527857139999998"/>
    <x v="3"/>
    <x v="4"/>
    <x v="0"/>
  </r>
  <r>
    <s v="Kanamai"/>
    <n v="2"/>
    <s v="Open access"/>
    <x v="9"/>
    <n v="2.2628571430000002"/>
    <x v="0"/>
    <x v="4"/>
    <x v="4"/>
  </r>
  <r>
    <s v="Kanamai"/>
    <n v="2"/>
    <s v="Open access"/>
    <x v="9"/>
    <n v="2.8364285709999999"/>
    <x v="0"/>
    <x v="4"/>
    <x v="4"/>
  </r>
  <r>
    <s v="Kanamai"/>
    <n v="2"/>
    <s v="Open access"/>
    <x v="5"/>
    <n v="1.54"/>
    <x v="0"/>
    <x v="4"/>
    <x v="5"/>
  </r>
  <r>
    <s v="Kanamai"/>
    <n v="2"/>
    <s v="Open access"/>
    <x v="3"/>
    <n v="24.608571430000001"/>
    <x v="3"/>
    <x v="4"/>
    <x v="5"/>
  </r>
  <r>
    <s v="Kanamai"/>
    <n v="2"/>
    <s v="Open access"/>
    <x v="0"/>
    <n v="3.5357142860000002"/>
    <x v="0"/>
    <x v="4"/>
    <x v="1"/>
  </r>
  <r>
    <s v="Kanamai"/>
    <n v="2"/>
    <s v="Open access"/>
    <x v="0"/>
    <n v="16.617857140000002"/>
    <x v="0"/>
    <x v="4"/>
    <x v="0"/>
  </r>
  <r>
    <s v="Kanamai"/>
    <n v="2"/>
    <s v="Open access"/>
    <x v="1"/>
    <n v="2.1371428570000002"/>
    <x v="0"/>
    <x v="4"/>
    <x v="0"/>
  </r>
  <r>
    <s v="Kanamai"/>
    <n v="2"/>
    <s v="Open access"/>
    <x v="1"/>
    <n v="4.6985714290000002"/>
    <x v="0"/>
    <x v="4"/>
    <x v="0"/>
  </r>
  <r>
    <s v="Kanamai"/>
    <n v="2"/>
    <s v="Open access"/>
    <x v="3"/>
    <n v="6.05"/>
    <x v="0"/>
    <x v="4"/>
    <x v="4"/>
  </r>
  <r>
    <s v="Kanamai"/>
    <n v="2"/>
    <s v="Open access"/>
    <x v="5"/>
    <n v="6.4114285710000001"/>
    <x v="0"/>
    <x v="4"/>
    <x v="5"/>
  </r>
  <r>
    <s v="Kanamai"/>
    <n v="2"/>
    <s v="Open access"/>
    <x v="5"/>
    <n v="6.5057142859999999"/>
    <x v="0"/>
    <x v="4"/>
    <x v="4"/>
  </r>
  <r>
    <s v="Kanamai"/>
    <n v="2"/>
    <s v="Open access"/>
    <x v="0"/>
    <n v="13.43571429"/>
    <x v="0"/>
    <x v="4"/>
    <x v="6"/>
  </r>
  <r>
    <s v="Kanamai"/>
    <n v="2"/>
    <s v="Open access"/>
    <x v="3"/>
    <n v="8.0378571430000001"/>
    <x v="0"/>
    <x v="4"/>
    <x v="6"/>
  </r>
  <r>
    <s v="Kanamai"/>
    <n v="2"/>
    <s v="Open access"/>
    <x v="2"/>
    <n v="7.747142857"/>
    <x v="0"/>
    <x v="4"/>
    <x v="0"/>
  </r>
  <r>
    <s v="Kanamai"/>
    <n v="2"/>
    <s v="Open access"/>
    <x v="4"/>
    <n v="2.4042857139999998"/>
    <x v="0"/>
    <x v="4"/>
    <x v="4"/>
  </r>
  <r>
    <s v="Kanamai"/>
    <n v="2"/>
    <s v="Open access"/>
    <x v="2"/>
    <n v="21.12"/>
    <x v="3"/>
    <x v="4"/>
    <x v="0"/>
  </r>
  <r>
    <s v="Kanamai"/>
    <n v="2"/>
    <s v="Open access"/>
    <x v="7"/>
    <n v="11.164999999999999"/>
    <x v="0"/>
    <x v="4"/>
    <x v="3"/>
  </r>
  <r>
    <s v="Kanamai"/>
    <n v="3"/>
    <s v="Open access"/>
    <x v="2"/>
    <n v="33.707142859999998"/>
    <x v="3"/>
    <x v="4"/>
    <x v="1"/>
  </r>
  <r>
    <s v="Kanamai"/>
    <n v="3"/>
    <s v="Open access"/>
    <x v="6"/>
    <n v="16.829999999999998"/>
    <x v="0"/>
    <x v="4"/>
    <x v="0"/>
  </r>
  <r>
    <s v="Kanamai"/>
    <n v="3"/>
    <s v="Open access"/>
    <x v="7"/>
    <n v="145.29428569999999"/>
    <x v="5"/>
    <x v="4"/>
    <x v="1"/>
  </r>
  <r>
    <s v="Kanamai"/>
    <n v="3"/>
    <s v="Open access"/>
    <x v="2"/>
    <n v="54.308571430000001"/>
    <x v="2"/>
    <x v="4"/>
    <x v="1"/>
  </r>
  <r>
    <s v="Kanamai"/>
    <n v="3"/>
    <s v="Open access"/>
    <x v="6"/>
    <n v="16.940000000000001"/>
    <x v="0"/>
    <x v="4"/>
    <x v="0"/>
  </r>
  <r>
    <s v="Kanamai"/>
    <n v="3"/>
    <s v="Open access"/>
    <x v="9"/>
    <n v="3.4335714290000001"/>
    <x v="0"/>
    <x v="4"/>
    <x v="2"/>
  </r>
  <r>
    <s v="Kanamai"/>
    <n v="3"/>
    <s v="Open access"/>
    <x v="1"/>
    <n v="5.5157142859999997"/>
    <x v="0"/>
    <x v="4"/>
    <x v="0"/>
  </r>
  <r>
    <s v="Kanamai"/>
    <n v="3"/>
    <s v="Open access"/>
    <x v="7"/>
    <n v="34.1"/>
    <x v="3"/>
    <x v="4"/>
    <x v="6"/>
  </r>
  <r>
    <s v="Kanamai"/>
    <n v="3"/>
    <s v="Open access"/>
    <x v="2"/>
    <n v="76.135714289999996"/>
    <x v="4"/>
    <x v="4"/>
    <x v="1"/>
  </r>
  <r>
    <s v="Kanamai"/>
    <n v="3"/>
    <s v="Open access"/>
    <x v="6"/>
    <n v="20.02"/>
    <x v="0"/>
    <x v="4"/>
    <x v="6"/>
  </r>
  <r>
    <s v="Kanamai"/>
    <n v="3"/>
    <s v="Open access"/>
    <x v="7"/>
    <n v="42.57"/>
    <x v="2"/>
    <x v="4"/>
    <x v="1"/>
  </r>
  <r>
    <s v="Kanamai"/>
    <n v="3"/>
    <s v="Open access"/>
    <x v="9"/>
    <n v="7.000714286"/>
    <x v="0"/>
    <x v="4"/>
    <x v="0"/>
  </r>
  <r>
    <s v="Kanamai"/>
    <n v="3"/>
    <s v="Open access"/>
    <x v="2"/>
    <n v="30.069285709999999"/>
    <x v="3"/>
    <x v="4"/>
    <x v="0"/>
  </r>
  <r>
    <s v="Kanamai"/>
    <n v="3"/>
    <s v="Open access"/>
    <x v="2"/>
    <n v="28.95357143"/>
    <x v="3"/>
    <x v="4"/>
    <x v="1"/>
  </r>
  <r>
    <s v="Kanamai"/>
    <n v="3"/>
    <s v="Open access"/>
    <x v="2"/>
    <n v="27.067857140000001"/>
    <x v="3"/>
    <x v="4"/>
    <x v="0"/>
  </r>
  <r>
    <s v="Kanamai"/>
    <n v="3"/>
    <s v="Open access"/>
    <x v="2"/>
    <n v="50.285714290000001"/>
    <x v="2"/>
    <x v="4"/>
    <x v="0"/>
  </r>
  <r>
    <s v="Kanamai"/>
    <n v="3"/>
    <s v="Open access"/>
    <x v="4"/>
    <n v="2.09"/>
    <x v="0"/>
    <x v="4"/>
    <x v="0"/>
  </r>
  <r>
    <s v="Kanamai"/>
    <n v="3"/>
    <s v="Open access"/>
    <x v="2"/>
    <n v="38.82214286"/>
    <x v="3"/>
    <x v="4"/>
    <x v="6"/>
  </r>
  <r>
    <s v="Kanamai"/>
    <n v="3"/>
    <s v="Open access"/>
    <x v="2"/>
    <n v="48.910714290000001"/>
    <x v="2"/>
    <x v="4"/>
    <x v="4"/>
  </r>
  <r>
    <s v="Kanamai"/>
    <n v="3"/>
    <s v="Open access"/>
    <x v="2"/>
    <n v="5.1857142859999996"/>
    <x v="0"/>
    <x v="4"/>
    <x v="4"/>
  </r>
  <r>
    <s v="Kanamai"/>
    <n v="3"/>
    <s v="Open access"/>
    <x v="2"/>
    <n v="10.112142860000001"/>
    <x v="0"/>
    <x v="4"/>
    <x v="0"/>
  </r>
  <r>
    <s v="Kanamai"/>
    <n v="3"/>
    <s v="Open access"/>
    <x v="7"/>
    <n v="19.64285714"/>
    <x v="0"/>
    <x v="4"/>
    <x v="0"/>
  </r>
  <r>
    <s v="Kanamai"/>
    <n v="3"/>
    <s v="Open access"/>
    <x v="7"/>
    <n v="4.7142857139999998"/>
    <x v="0"/>
    <x v="4"/>
    <x v="0"/>
  </r>
  <r>
    <s v="Kanamai"/>
    <n v="3"/>
    <s v="Open access"/>
    <x v="2"/>
    <n v="14.14285714"/>
    <x v="0"/>
    <x v="4"/>
    <x v="1"/>
  </r>
  <r>
    <s v="Kanamai"/>
    <n v="3"/>
    <s v="Open access"/>
    <x v="1"/>
    <n v="1.532142857"/>
    <x v="0"/>
    <x v="4"/>
    <x v="6"/>
  </r>
  <r>
    <s v="Kanamai"/>
    <n v="3"/>
    <s v="Open access"/>
    <x v="7"/>
    <n v="13.372857140000001"/>
    <x v="0"/>
    <x v="4"/>
    <x v="4"/>
  </r>
  <r>
    <s v="Kanamai"/>
    <n v="3"/>
    <s v="Open access"/>
    <x v="1"/>
    <n v="1.885714286"/>
    <x v="0"/>
    <x v="4"/>
    <x v="4"/>
  </r>
  <r>
    <s v="Kanamai"/>
    <n v="3"/>
    <s v="Open access"/>
    <x v="1"/>
    <n v="2.2392857140000002"/>
    <x v="0"/>
    <x v="4"/>
    <x v="6"/>
  </r>
  <r>
    <s v="Coral Garden "/>
    <n v="1"/>
    <s v="Fully protected"/>
    <x v="2"/>
    <n v="6.128571429"/>
    <x v="0"/>
    <x v="4"/>
    <x v="0"/>
  </r>
  <r>
    <s v="Coral Garden "/>
    <n v="1"/>
    <s v="Fully protected"/>
    <x v="9"/>
    <n v="3.1349999999999998"/>
    <x v="0"/>
    <x v="4"/>
    <x v="6"/>
  </r>
  <r>
    <s v="Coral Garden "/>
    <n v="1"/>
    <s v="Fully protected"/>
    <x v="5"/>
    <n v="0.84857142900000004"/>
    <x v="0"/>
    <x v="4"/>
    <x v="6"/>
  </r>
  <r>
    <s v="Coral Garden "/>
    <n v="1"/>
    <s v="Fully protected"/>
    <x v="7"/>
    <n v="29.00857143"/>
    <x v="3"/>
    <x v="4"/>
    <x v="0"/>
  </r>
  <r>
    <s v="Coral Garden "/>
    <n v="1"/>
    <s v="Fully protected"/>
    <x v="4"/>
    <n v="5.6964285710000002"/>
    <x v="0"/>
    <x v="4"/>
    <x v="0"/>
  </r>
  <r>
    <s v="Coral Garden "/>
    <n v="1"/>
    <s v="Fully protected"/>
    <x v="6"/>
    <n v="1.532142857"/>
    <x v="0"/>
    <x v="4"/>
    <x v="6"/>
  </r>
  <r>
    <s v="Coral Garden "/>
    <n v="1"/>
    <s v="Fully protected"/>
    <x v="5"/>
    <n v="3.582857143"/>
    <x v="0"/>
    <x v="4"/>
    <x v="5"/>
  </r>
  <r>
    <s v="Coral Garden "/>
    <n v="1"/>
    <s v="Fully protected"/>
    <x v="7"/>
    <n v="24.577142859999999"/>
    <x v="3"/>
    <x v="4"/>
    <x v="0"/>
  </r>
  <r>
    <s v="Coral Garden "/>
    <n v="1"/>
    <s v="Fully protected"/>
    <x v="9"/>
    <n v="1.98"/>
    <x v="0"/>
    <x v="4"/>
    <x v="0"/>
  </r>
  <r>
    <s v="Coral Garden "/>
    <n v="1"/>
    <s v="Fully protected"/>
    <x v="9"/>
    <n v="18.432857139999999"/>
    <x v="0"/>
    <x v="4"/>
    <x v="0"/>
  </r>
  <r>
    <s v="Coral Garden "/>
    <n v="1"/>
    <s v="Fully protected"/>
    <x v="5"/>
    <n v="3.63"/>
    <x v="0"/>
    <x v="4"/>
    <x v="5"/>
  </r>
  <r>
    <s v="Coral Garden "/>
    <n v="1"/>
    <s v="Fully protected"/>
    <x v="5"/>
    <n v="2.9464285710000002"/>
    <x v="0"/>
    <x v="4"/>
    <x v="0"/>
  </r>
  <r>
    <s v="Coral Garden "/>
    <n v="1"/>
    <s v="Fully protected"/>
    <x v="1"/>
    <n v="2.8285714290000001"/>
    <x v="0"/>
    <x v="4"/>
    <x v="0"/>
  </r>
  <r>
    <s v="Coral Garden "/>
    <n v="1"/>
    <s v="Fully protected"/>
    <x v="1"/>
    <n v="1.5557142859999999"/>
    <x v="0"/>
    <x v="4"/>
    <x v="0"/>
  </r>
  <r>
    <s v="Coral Garden "/>
    <n v="1"/>
    <s v="Fully protected"/>
    <x v="7"/>
    <n v="23.312142860000002"/>
    <x v="3"/>
    <x v="4"/>
    <x v="3"/>
  </r>
  <r>
    <s v="Coral Garden "/>
    <n v="1"/>
    <s v="Fully protected"/>
    <x v="9"/>
    <n v="8.8864285709999997"/>
    <x v="0"/>
    <x v="4"/>
    <x v="3"/>
  </r>
  <r>
    <s v="Coral Garden "/>
    <n v="1"/>
    <s v="Fully protected"/>
    <x v="7"/>
    <n v="49.900714290000003"/>
    <x v="2"/>
    <x v="4"/>
    <x v="6"/>
  </r>
  <r>
    <s v="Coral Garden "/>
    <n v="1"/>
    <s v="Fully protected"/>
    <x v="9"/>
    <n v="3.252857143"/>
    <x v="0"/>
    <x v="4"/>
    <x v="5"/>
  </r>
  <r>
    <s v="Coral Garden "/>
    <n v="1"/>
    <s v="Fully protected"/>
    <x v="7"/>
    <n v="77.22"/>
    <x v="4"/>
    <x v="4"/>
    <x v="6"/>
  </r>
  <r>
    <s v="Coral Garden "/>
    <n v="1"/>
    <s v="Fully protected"/>
    <x v="3"/>
    <n v="2.64"/>
    <x v="0"/>
    <x v="4"/>
    <x v="0"/>
  </r>
  <r>
    <s v="Coral Garden "/>
    <n v="1"/>
    <s v="Fully protected"/>
    <x v="5"/>
    <n v="7.59"/>
    <x v="0"/>
    <x v="4"/>
    <x v="6"/>
  </r>
  <r>
    <s v="Coral Garden "/>
    <n v="1"/>
    <s v="Fully protected"/>
    <x v="9"/>
    <n v="3.2057142860000001"/>
    <x v="0"/>
    <x v="4"/>
    <x v="6"/>
  </r>
  <r>
    <s v="Coral Garden "/>
    <n v="1"/>
    <s v="Fully protected"/>
    <x v="5"/>
    <n v="0.495"/>
    <x v="0"/>
    <x v="4"/>
    <x v="5"/>
  </r>
  <r>
    <s v="Coral Garden "/>
    <n v="1"/>
    <s v="Fully protected"/>
    <x v="9"/>
    <n v="5.0599999999999996"/>
    <x v="0"/>
    <x v="4"/>
    <x v="0"/>
  </r>
  <r>
    <s v="Coral Garden "/>
    <n v="1"/>
    <s v="Fully protected"/>
    <x v="5"/>
    <n v="2.75"/>
    <x v="0"/>
    <x v="4"/>
    <x v="5"/>
  </r>
  <r>
    <s v="Coral Garden "/>
    <n v="1"/>
    <s v="Fully protected"/>
    <x v="7"/>
    <n v="4.9421428570000003"/>
    <x v="0"/>
    <x v="4"/>
    <x v="6"/>
  </r>
  <r>
    <s v="Coral Garden "/>
    <n v="1"/>
    <s v="Fully protected"/>
    <x v="4"/>
    <n v="1.940714286"/>
    <x v="0"/>
    <x v="4"/>
    <x v="0"/>
  </r>
  <r>
    <s v="Coral Garden "/>
    <n v="1"/>
    <s v="Fully protected"/>
    <x v="5"/>
    <n v="35.702857139999999"/>
    <x v="3"/>
    <x v="4"/>
    <x v="6"/>
  </r>
  <r>
    <s v="Coral Garden "/>
    <n v="1"/>
    <s v="Fully protected"/>
    <x v="6"/>
    <n v="2.4514285710000001"/>
    <x v="0"/>
    <x v="4"/>
    <x v="6"/>
  </r>
  <r>
    <s v="Coral Garden "/>
    <n v="1"/>
    <s v="Fully protected"/>
    <x v="3"/>
    <n v="5.3585714290000004"/>
    <x v="0"/>
    <x v="4"/>
    <x v="5"/>
  </r>
  <r>
    <s v="Coral Garden "/>
    <n v="1"/>
    <s v="Fully protected"/>
    <x v="9"/>
    <n v="1.7678571430000001"/>
    <x v="0"/>
    <x v="4"/>
    <x v="5"/>
  </r>
  <r>
    <s v="Coral Garden "/>
    <n v="1"/>
    <s v="Fully protected"/>
    <x v="5"/>
    <n v="2.0742857140000002"/>
    <x v="0"/>
    <x v="4"/>
    <x v="5"/>
  </r>
  <r>
    <s v="Coral Garden "/>
    <n v="1"/>
    <s v="Fully protected"/>
    <x v="9"/>
    <n v="2.121428571"/>
    <x v="0"/>
    <x v="4"/>
    <x v="6"/>
  </r>
  <r>
    <s v="Coral Garden "/>
    <n v="1"/>
    <s v="Fully protected"/>
    <x v="6"/>
    <n v="7.0714285710000002"/>
    <x v="0"/>
    <x v="4"/>
    <x v="5"/>
  </r>
  <r>
    <s v="Coral Garden "/>
    <n v="1"/>
    <s v="Fully protected"/>
    <x v="7"/>
    <n v="252.56"/>
    <x v="5"/>
    <x v="4"/>
    <x v="0"/>
  </r>
  <r>
    <s v="Coral Garden "/>
    <n v="1"/>
    <s v="Fully protected"/>
    <x v="9"/>
    <n v="2.938571429"/>
    <x v="0"/>
    <x v="4"/>
    <x v="0"/>
  </r>
  <r>
    <s v="Coral Garden "/>
    <n v="1"/>
    <s v="Fully protected"/>
    <x v="7"/>
    <n v="33.911428569999998"/>
    <x v="3"/>
    <x v="4"/>
    <x v="0"/>
  </r>
  <r>
    <s v="Coral Garden "/>
    <n v="1"/>
    <s v="Fully protected"/>
    <x v="5"/>
    <n v="2.8050000000000002"/>
    <x v="0"/>
    <x v="4"/>
    <x v="5"/>
  </r>
  <r>
    <s v="Coral Garden "/>
    <n v="1"/>
    <s v="Fully protected"/>
    <x v="7"/>
    <n v="8.7214285710000006"/>
    <x v="0"/>
    <x v="4"/>
    <x v="0"/>
  </r>
  <r>
    <s v="Coral Garden "/>
    <n v="1"/>
    <s v="Fully protected"/>
    <x v="7"/>
    <n v="110.9821429"/>
    <x v="6"/>
    <x v="4"/>
    <x v="0"/>
  </r>
  <r>
    <s v="Coral Garden "/>
    <n v="1"/>
    <s v="Fully protected"/>
    <x v="5"/>
    <n v="9.664285714"/>
    <x v="0"/>
    <x v="4"/>
    <x v="1"/>
  </r>
  <r>
    <s v="Coral Garden "/>
    <n v="1"/>
    <s v="Fully protected"/>
    <x v="3"/>
    <n v="2.4042857139999998"/>
    <x v="0"/>
    <x v="4"/>
    <x v="5"/>
  </r>
  <r>
    <s v="Coral Garden "/>
    <n v="1"/>
    <s v="Fully protected"/>
    <x v="6"/>
    <n v="23.335714289999999"/>
    <x v="3"/>
    <x v="4"/>
    <x v="1"/>
  </r>
  <r>
    <s v="Coral Garden "/>
    <n v="3"/>
    <s v="Fully protected"/>
    <x v="9"/>
    <n v="18.071428569999998"/>
    <x v="0"/>
    <x v="4"/>
    <x v="6"/>
  </r>
  <r>
    <s v="Coral Garden "/>
    <n v="3"/>
    <s v="Fully protected"/>
    <x v="6"/>
    <n v="66.47142857"/>
    <x v="4"/>
    <x v="4"/>
    <x v="0"/>
  </r>
  <r>
    <s v="Coral Garden "/>
    <n v="3"/>
    <s v="Fully protected"/>
    <x v="5"/>
    <n v="2.687142857"/>
    <x v="0"/>
    <x v="4"/>
    <x v="5"/>
  </r>
  <r>
    <s v="Coral Garden "/>
    <n v="3"/>
    <s v="Fully protected"/>
    <x v="3"/>
    <n v="25.292142859999998"/>
    <x v="3"/>
    <x v="4"/>
    <x v="5"/>
  </r>
  <r>
    <s v="Coral Garden "/>
    <n v="3"/>
    <s v="Fully protected"/>
    <x v="10"/>
    <n v="3.96"/>
    <x v="0"/>
    <x v="4"/>
    <x v="5"/>
  </r>
  <r>
    <s v="Coral Garden "/>
    <n v="3"/>
    <s v="Fully protected"/>
    <x v="7"/>
    <n v="4.667142857"/>
    <x v="0"/>
    <x v="4"/>
    <x v="3"/>
  </r>
  <r>
    <s v="Coral Garden "/>
    <n v="3"/>
    <s v="Fully protected"/>
    <x v="9"/>
    <n v="4.5178571429999996"/>
    <x v="0"/>
    <x v="4"/>
    <x v="3"/>
  </r>
  <r>
    <s v="Coral Garden "/>
    <n v="3"/>
    <s v="Fully protected"/>
    <x v="1"/>
    <n v="3.0721428569999998"/>
    <x v="0"/>
    <x v="4"/>
    <x v="3"/>
  </r>
  <r>
    <s v="Coral Garden "/>
    <n v="3"/>
    <s v="Fully protected"/>
    <x v="5"/>
    <n v="3.4728571430000001"/>
    <x v="0"/>
    <x v="4"/>
    <x v="5"/>
  </r>
  <r>
    <s v="Coral Garden "/>
    <n v="3"/>
    <s v="Fully protected"/>
    <x v="3"/>
    <n v="3.7949999999999999"/>
    <x v="0"/>
    <x v="4"/>
    <x v="5"/>
  </r>
  <r>
    <s v="Coral Garden "/>
    <n v="3"/>
    <s v="Fully protected"/>
    <x v="5"/>
    <n v="7.7628571429999997"/>
    <x v="0"/>
    <x v="4"/>
    <x v="5"/>
  </r>
  <r>
    <s v="Coral Garden "/>
    <n v="3"/>
    <s v="Fully protected"/>
    <x v="9"/>
    <n v="3.52"/>
    <x v="0"/>
    <x v="4"/>
    <x v="6"/>
  </r>
  <r>
    <s v="Coral Garden "/>
    <n v="3"/>
    <s v="Fully protected"/>
    <x v="5"/>
    <n v="7.291428571"/>
    <x v="0"/>
    <x v="4"/>
    <x v="5"/>
  </r>
  <r>
    <s v="Coral Garden "/>
    <n v="3"/>
    <s v="Fully protected"/>
    <x v="5"/>
    <n v="6.3642857140000002"/>
    <x v="0"/>
    <x v="4"/>
    <x v="5"/>
  </r>
  <r>
    <s v="Coral Garden "/>
    <n v="3"/>
    <s v="Fully protected"/>
    <x v="3"/>
    <n v="3.2685714290000001"/>
    <x v="0"/>
    <x v="4"/>
    <x v="5"/>
  </r>
  <r>
    <s v="Coral Garden "/>
    <n v="3"/>
    <s v="Fully protected"/>
    <x v="9"/>
    <n v="5.4214285709999999"/>
    <x v="0"/>
    <x v="4"/>
    <x v="6"/>
  </r>
  <r>
    <s v="Coral Garden "/>
    <n v="3"/>
    <s v="Fully protected"/>
    <x v="2"/>
    <n v="27.067857140000001"/>
    <x v="3"/>
    <x v="4"/>
    <x v="5"/>
  </r>
  <r>
    <s v="Coral Garden "/>
    <n v="3"/>
    <s v="Fully protected"/>
    <x v="7"/>
    <n v="272.84714289999999"/>
    <x v="5"/>
    <x v="4"/>
    <x v="0"/>
  </r>
  <r>
    <s v="Coral Garden "/>
    <n v="3"/>
    <s v="Fully protected"/>
    <x v="9"/>
    <n v="11.243571429999999"/>
    <x v="0"/>
    <x v="4"/>
    <x v="6"/>
  </r>
  <r>
    <s v="Coral Garden "/>
    <n v="3"/>
    <s v="Fully protected"/>
    <x v="3"/>
    <n v="4.125"/>
    <x v="0"/>
    <x v="4"/>
    <x v="5"/>
  </r>
  <r>
    <s v="Coral Garden "/>
    <n v="3"/>
    <s v="Fully protected"/>
    <x v="1"/>
    <n v="10.56"/>
    <x v="0"/>
    <x v="4"/>
    <x v="6"/>
  </r>
  <r>
    <s v="Coral Garden "/>
    <n v="3"/>
    <s v="Fully protected"/>
    <x v="7"/>
    <n v="30.132142859999998"/>
    <x v="3"/>
    <x v="4"/>
    <x v="0"/>
  </r>
  <r>
    <s v="Coral Garden "/>
    <n v="3"/>
    <s v="Fully protected"/>
    <x v="3"/>
    <n v="6.8671428570000002"/>
    <x v="0"/>
    <x v="4"/>
    <x v="5"/>
  </r>
  <r>
    <s v="Coral Garden "/>
    <n v="3"/>
    <s v="Fully protected"/>
    <x v="3"/>
    <n v="6.6785714289999998"/>
    <x v="0"/>
    <x v="4"/>
    <x v="5"/>
  </r>
  <r>
    <s v="Coral Garden "/>
    <n v="3"/>
    <s v="Fully protected"/>
    <x v="9"/>
    <n v="12.375"/>
    <x v="0"/>
    <x v="4"/>
    <x v="3"/>
  </r>
  <r>
    <s v="Coral Garden "/>
    <n v="3"/>
    <s v="Fully protected"/>
    <x v="3"/>
    <n v="3.4335714290000001"/>
    <x v="0"/>
    <x v="4"/>
    <x v="5"/>
  </r>
  <r>
    <s v="Coral Garden "/>
    <n v="3"/>
    <s v="Fully protected"/>
    <x v="11"/>
    <n v="86.734999999999999"/>
    <x v="1"/>
    <x v="4"/>
    <x v="1"/>
  </r>
  <r>
    <s v="Coral Garden "/>
    <n v="3"/>
    <s v="Fully protected"/>
    <x v="3"/>
    <n v="3.9285714289999998"/>
    <x v="0"/>
    <x v="4"/>
    <x v="5"/>
  </r>
  <r>
    <s v="Coral Garden "/>
    <n v="3"/>
    <s v="Fully protected"/>
    <x v="7"/>
    <n v="3.417857143"/>
    <x v="0"/>
    <x v="4"/>
    <x v="3"/>
  </r>
  <r>
    <s v="Coral Garden "/>
    <n v="3"/>
    <s v="Fully protected"/>
    <x v="3"/>
    <n v="6.7885714290000001"/>
    <x v="0"/>
    <x v="4"/>
    <x v="5"/>
  </r>
  <r>
    <s v="Coral Garden "/>
    <n v="3"/>
    <s v="Fully protected"/>
    <x v="6"/>
    <n v="24.608571430000001"/>
    <x v="3"/>
    <x v="4"/>
    <x v="0"/>
  </r>
  <r>
    <s v="Coral Garden "/>
    <n v="3"/>
    <s v="Fully protected"/>
    <x v="3"/>
    <n v="4.29"/>
    <x v="0"/>
    <x v="4"/>
    <x v="5"/>
  </r>
  <r>
    <s v="Coral Garden "/>
    <n v="3"/>
    <s v="Fully protected"/>
    <x v="9"/>
    <n v="2.2628571430000002"/>
    <x v="0"/>
    <x v="4"/>
    <x v="6"/>
  </r>
  <r>
    <s v="Coral Garden "/>
    <n v="3"/>
    <s v="Fully protected"/>
    <x v="1"/>
    <n v="1.736428571"/>
    <x v="0"/>
    <x v="4"/>
    <x v="3"/>
  </r>
  <r>
    <s v="Coral Garden "/>
    <n v="3"/>
    <s v="Fully protected"/>
    <x v="3"/>
    <n v="1.2257142860000001"/>
    <x v="0"/>
    <x v="4"/>
    <x v="5"/>
  </r>
  <r>
    <s v="Coral Garden "/>
    <n v="3"/>
    <s v="Fully protected"/>
    <x v="3"/>
    <n v="2.1371428570000002"/>
    <x v="0"/>
    <x v="4"/>
    <x v="3"/>
  </r>
  <r>
    <s v="Coral Garden "/>
    <n v="3"/>
    <s v="Fully protected"/>
    <x v="3"/>
    <n v="1.469285714"/>
    <x v="0"/>
    <x v="4"/>
    <x v="3"/>
  </r>
  <r>
    <s v="Coral Garden "/>
    <n v="3"/>
    <s v="Fully protected"/>
    <x v="3"/>
    <n v="1.1235714290000001"/>
    <x v="0"/>
    <x v="4"/>
    <x v="3"/>
  </r>
  <r>
    <s v="Coral Garden "/>
    <n v="3"/>
    <s v="Fully protected"/>
    <x v="3"/>
    <n v="1.602857143"/>
    <x v="0"/>
    <x v="4"/>
    <x v="3"/>
  </r>
  <r>
    <s v="Coral Garden "/>
    <n v="3"/>
    <s v="Fully protected"/>
    <x v="3"/>
    <n v="0.86428571399999998"/>
    <x v="0"/>
    <x v="4"/>
    <x v="3"/>
  </r>
  <r>
    <s v="Coral Garden "/>
    <n v="3"/>
    <s v="Fully protected"/>
    <x v="9"/>
    <n v="1.736428571"/>
    <x v="0"/>
    <x v="4"/>
    <x v="6"/>
  </r>
  <r>
    <s v="Coral Garden "/>
    <n v="3"/>
    <s v="Fully protected"/>
    <x v="7"/>
    <n v="42.35"/>
    <x v="2"/>
    <x v="4"/>
    <x v="0"/>
  </r>
  <r>
    <s v="Coral Garden "/>
    <n v="3"/>
    <s v="Fully protected"/>
    <x v="3"/>
    <n v="3.52"/>
    <x v="0"/>
    <x v="4"/>
    <x v="0"/>
  </r>
  <r>
    <s v="Coral Garden "/>
    <n v="3"/>
    <s v="Fully protected"/>
    <x v="7"/>
    <n v="314.2857143"/>
    <x v="5"/>
    <x v="4"/>
    <x v="6"/>
  </r>
  <r>
    <s v="Coral Garden "/>
    <n v="3"/>
    <s v="Fully protected"/>
    <x v="9"/>
    <n v="8.9571428569999991"/>
    <x v="0"/>
    <x v="4"/>
    <x v="6"/>
  </r>
  <r>
    <s v="Coral Garden "/>
    <n v="3"/>
    <s v="Fully protected"/>
    <x v="6"/>
    <n v="44.33"/>
    <x v="2"/>
    <x v="4"/>
    <x v="6"/>
  </r>
  <r>
    <s v="Coral Garden "/>
    <n v="3"/>
    <s v="Fully protected"/>
    <x v="3"/>
    <n v="1.98"/>
    <x v="0"/>
    <x v="4"/>
    <x v="5"/>
  </r>
  <r>
    <s v="Coral Garden "/>
    <n v="3"/>
    <s v="Fully protected"/>
    <x v="3"/>
    <n v="9.8842857140000007"/>
    <x v="0"/>
    <x v="4"/>
    <x v="2"/>
  </r>
  <r>
    <s v="Coral Garden "/>
    <n v="3"/>
    <s v="Fully protected"/>
    <x v="1"/>
    <n v="4.2428571430000002"/>
    <x v="0"/>
    <x v="4"/>
    <x v="0"/>
  </r>
  <r>
    <s v="Coral Garden "/>
    <n v="3"/>
    <s v="Fully protected"/>
    <x v="5"/>
    <n v="6.2857142860000002"/>
    <x v="0"/>
    <x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0" firstHeaderRow="1" firstDataRow="2" firstDataCol="1"/>
  <pivotFields count="8">
    <pivotField showAll="0"/>
    <pivotField showAll="0"/>
    <pivotField showAll="0"/>
    <pivotField showAll="0">
      <items count="14">
        <item x="9"/>
        <item x="8"/>
        <item x="4"/>
        <item x="1"/>
        <item x="12"/>
        <item x="11"/>
        <item x="10"/>
        <item x="0"/>
        <item x="6"/>
        <item x="5"/>
        <item x="2"/>
        <item x="7"/>
        <item x="3"/>
        <item t="default"/>
      </items>
    </pivotField>
    <pivotField numFmtId="2" showAll="0"/>
    <pivotField showAll="0">
      <items count="8">
        <item x="5"/>
        <item x="0"/>
        <item x="6"/>
        <item x="3"/>
        <item x="2"/>
        <item x="4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Col" dataField="1" showAll="0">
      <items count="8">
        <item x="0"/>
        <item x="4"/>
        <item x="1"/>
        <item x="3"/>
        <item x="5"/>
        <item x="6"/>
        <item x="2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Bleaching status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G12" firstHeaderRow="1" firstDataRow="2" firstDataCol="1"/>
  <pivotFields count="8">
    <pivotField axis="axisCol" showAll="0">
      <items count="6">
        <item x="4"/>
        <item x="1"/>
        <item x="0"/>
        <item x="2"/>
        <item x="3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numFmtId="2" showAll="0"/>
    <pivotField showAll="0"/>
    <pivotField showAll="0"/>
    <pivotField axis="axisRow" dataField="1" showAll="0">
      <items count="8">
        <item x="0"/>
        <item x="4"/>
        <item x="1"/>
        <item x="3"/>
        <item x="5"/>
        <item x="6"/>
        <item x="2"/>
        <item t="default"/>
      </items>
    </pivotField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Bleaching status" fld="7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6"/>
  <sheetViews>
    <sheetView workbookViewId="0">
      <selection activeCell="H1" sqref="H1:H1048576"/>
    </sheetView>
  </sheetViews>
  <sheetFormatPr defaultRowHeight="15" x14ac:dyDescent="0.25"/>
  <cols>
    <col min="1" max="1" width="10.5703125" bestFit="1" customWidth="1"/>
    <col min="3" max="3" width="18" bestFit="1" customWidth="1"/>
    <col min="5" max="5" width="15.28515625" bestFit="1" customWidth="1"/>
    <col min="8" max="8" width="15.42578125" customWidth="1"/>
    <col min="9" max="9" width="18.140625" customWidth="1"/>
    <col min="10" max="10" width="14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43873</v>
      </c>
      <c r="B2" t="s">
        <v>10</v>
      </c>
      <c r="C2" t="s">
        <v>11</v>
      </c>
      <c r="D2">
        <v>1</v>
      </c>
      <c r="E2" t="s">
        <v>12</v>
      </c>
      <c r="F2">
        <v>16</v>
      </c>
      <c r="G2">
        <v>15</v>
      </c>
      <c r="H2">
        <v>188.57142859999999</v>
      </c>
      <c r="I2" s="5">
        <v>1.885714286</v>
      </c>
      <c r="J2" t="s">
        <v>13</v>
      </c>
    </row>
    <row r="3" spans="1:10" x14ac:dyDescent="0.25">
      <c r="A3" s="1">
        <v>43873</v>
      </c>
      <c r="B3" t="s">
        <v>10</v>
      </c>
      <c r="C3" t="s">
        <v>11</v>
      </c>
      <c r="D3">
        <v>1</v>
      </c>
      <c r="E3" t="s">
        <v>14</v>
      </c>
      <c r="F3">
        <v>33</v>
      </c>
      <c r="G3">
        <v>23</v>
      </c>
      <c r="H3">
        <v>596.35714289999999</v>
      </c>
      <c r="I3" s="5">
        <v>5.9635714289999999</v>
      </c>
      <c r="J3" t="s">
        <v>13</v>
      </c>
    </row>
    <row r="4" spans="1:10" x14ac:dyDescent="0.25">
      <c r="A4" s="1">
        <v>43873</v>
      </c>
      <c r="B4" t="s">
        <v>10</v>
      </c>
      <c r="C4" t="s">
        <v>11</v>
      </c>
      <c r="D4">
        <v>1</v>
      </c>
      <c r="E4" t="s">
        <v>15</v>
      </c>
      <c r="F4">
        <v>16</v>
      </c>
      <c r="G4">
        <v>9</v>
      </c>
      <c r="H4">
        <v>113.1428571</v>
      </c>
      <c r="I4" s="5">
        <v>1.131428571</v>
      </c>
      <c r="J4" t="s">
        <v>13</v>
      </c>
    </row>
    <row r="5" spans="1:10" x14ac:dyDescent="0.25">
      <c r="A5" s="1">
        <v>43873</v>
      </c>
      <c r="B5" t="s">
        <v>10</v>
      </c>
      <c r="C5" t="s">
        <v>11</v>
      </c>
      <c r="D5">
        <v>1</v>
      </c>
      <c r="E5" t="s">
        <v>12</v>
      </c>
      <c r="F5">
        <v>49</v>
      </c>
      <c r="G5">
        <v>20</v>
      </c>
      <c r="H5">
        <v>770</v>
      </c>
      <c r="I5" s="5">
        <v>7.7</v>
      </c>
      <c r="J5" t="s">
        <v>13</v>
      </c>
    </row>
    <row r="6" spans="1:10" x14ac:dyDescent="0.25">
      <c r="A6" s="1">
        <v>43873</v>
      </c>
      <c r="B6" t="s">
        <v>10</v>
      </c>
      <c r="C6" t="s">
        <v>11</v>
      </c>
      <c r="D6">
        <v>1</v>
      </c>
      <c r="E6" t="s">
        <v>16</v>
      </c>
      <c r="F6">
        <v>32</v>
      </c>
      <c r="G6">
        <v>31</v>
      </c>
      <c r="H6">
        <v>779.42857140000001</v>
      </c>
      <c r="I6" s="5">
        <v>7.7942857139999999</v>
      </c>
      <c r="J6" t="s">
        <v>13</v>
      </c>
    </row>
    <row r="7" spans="1:10" x14ac:dyDescent="0.25">
      <c r="A7" s="1">
        <v>43873</v>
      </c>
      <c r="B7" t="s">
        <v>10</v>
      </c>
      <c r="C7" t="s">
        <v>11</v>
      </c>
      <c r="D7">
        <v>1</v>
      </c>
      <c r="E7" t="s">
        <v>17</v>
      </c>
      <c r="F7">
        <v>14</v>
      </c>
      <c r="G7">
        <v>12</v>
      </c>
      <c r="H7">
        <v>132</v>
      </c>
      <c r="I7" s="5">
        <v>1.32</v>
      </c>
      <c r="J7" t="s">
        <v>13</v>
      </c>
    </row>
    <row r="8" spans="1:10" x14ac:dyDescent="0.25">
      <c r="A8" s="1">
        <v>43873</v>
      </c>
      <c r="B8" t="s">
        <v>10</v>
      </c>
      <c r="C8" t="s">
        <v>11</v>
      </c>
      <c r="D8">
        <v>1</v>
      </c>
      <c r="E8" t="s">
        <v>12</v>
      </c>
      <c r="F8">
        <v>93</v>
      </c>
      <c r="G8">
        <v>21</v>
      </c>
      <c r="H8">
        <v>1534.5</v>
      </c>
      <c r="I8" s="5">
        <v>15.345000000000001</v>
      </c>
      <c r="J8" t="s">
        <v>13</v>
      </c>
    </row>
    <row r="9" spans="1:10" x14ac:dyDescent="0.25">
      <c r="A9" s="1">
        <v>43873</v>
      </c>
      <c r="B9" t="s">
        <v>10</v>
      </c>
      <c r="C9" t="s">
        <v>11</v>
      </c>
      <c r="D9">
        <v>1</v>
      </c>
      <c r="E9" t="s">
        <v>14</v>
      </c>
      <c r="F9">
        <v>29</v>
      </c>
      <c r="G9">
        <v>25</v>
      </c>
      <c r="H9">
        <v>569.64285710000001</v>
      </c>
      <c r="I9" s="5">
        <v>5.6964285710000002</v>
      </c>
      <c r="J9" t="s">
        <v>13</v>
      </c>
    </row>
    <row r="10" spans="1:10" x14ac:dyDescent="0.25">
      <c r="A10" s="1">
        <v>43873</v>
      </c>
      <c r="B10" t="s">
        <v>10</v>
      </c>
      <c r="C10" t="s">
        <v>11</v>
      </c>
      <c r="D10">
        <v>1</v>
      </c>
      <c r="E10" t="s">
        <v>18</v>
      </c>
      <c r="F10">
        <v>18</v>
      </c>
      <c r="G10">
        <v>14</v>
      </c>
      <c r="H10">
        <v>198</v>
      </c>
      <c r="I10" s="5">
        <v>1.98</v>
      </c>
      <c r="J10" t="s">
        <v>13</v>
      </c>
    </row>
    <row r="11" spans="1:10" x14ac:dyDescent="0.25">
      <c r="A11" s="1">
        <v>43873</v>
      </c>
      <c r="B11" t="s">
        <v>10</v>
      </c>
      <c r="C11" t="s">
        <v>11</v>
      </c>
      <c r="D11">
        <v>1</v>
      </c>
      <c r="E11" t="s">
        <v>14</v>
      </c>
      <c r="F11">
        <v>35</v>
      </c>
      <c r="G11">
        <v>32</v>
      </c>
      <c r="H11">
        <v>880</v>
      </c>
      <c r="I11" s="5">
        <v>8.8000000000000007</v>
      </c>
      <c r="J11" t="s">
        <v>13</v>
      </c>
    </row>
    <row r="12" spans="1:10" x14ac:dyDescent="0.25">
      <c r="A12" s="1">
        <v>43873</v>
      </c>
      <c r="B12" t="s">
        <v>10</v>
      </c>
      <c r="C12" t="s">
        <v>11</v>
      </c>
      <c r="D12">
        <v>1</v>
      </c>
      <c r="E12" t="s">
        <v>17</v>
      </c>
      <c r="F12">
        <v>20</v>
      </c>
      <c r="G12">
        <v>16</v>
      </c>
      <c r="H12">
        <v>251.42857140000001</v>
      </c>
      <c r="I12" s="5">
        <v>2.5142857140000001</v>
      </c>
      <c r="J12" t="s">
        <v>13</v>
      </c>
    </row>
    <row r="13" spans="1:10" x14ac:dyDescent="0.25">
      <c r="A13" s="1">
        <v>43873</v>
      </c>
      <c r="B13" t="s">
        <v>10</v>
      </c>
      <c r="C13" t="s">
        <v>11</v>
      </c>
      <c r="D13">
        <v>1</v>
      </c>
      <c r="E13" t="s">
        <v>12</v>
      </c>
      <c r="F13">
        <v>56</v>
      </c>
      <c r="G13">
        <v>46</v>
      </c>
      <c r="H13">
        <v>2024</v>
      </c>
      <c r="I13" s="5">
        <v>20.239999999999998</v>
      </c>
      <c r="J13" t="s">
        <v>13</v>
      </c>
    </row>
    <row r="14" spans="1:10" x14ac:dyDescent="0.25">
      <c r="A14" s="1">
        <v>43873</v>
      </c>
      <c r="B14" t="s">
        <v>10</v>
      </c>
      <c r="C14" t="s">
        <v>11</v>
      </c>
      <c r="D14">
        <v>1</v>
      </c>
      <c r="E14" t="s">
        <v>18</v>
      </c>
      <c r="F14">
        <v>33</v>
      </c>
      <c r="G14">
        <v>18</v>
      </c>
      <c r="H14">
        <v>466.7142857</v>
      </c>
      <c r="I14" s="5">
        <v>4.667142857</v>
      </c>
      <c r="J14" t="s">
        <v>13</v>
      </c>
    </row>
    <row r="15" spans="1:10" x14ac:dyDescent="0.25">
      <c r="A15" s="1">
        <v>43873</v>
      </c>
      <c r="B15" t="s">
        <v>10</v>
      </c>
      <c r="C15" t="s">
        <v>11</v>
      </c>
      <c r="D15">
        <v>1</v>
      </c>
      <c r="E15" t="s">
        <v>18</v>
      </c>
      <c r="F15">
        <v>24</v>
      </c>
      <c r="G15">
        <v>22</v>
      </c>
      <c r="H15">
        <v>414.85714289999999</v>
      </c>
      <c r="I15" s="5">
        <v>4.1485714290000004</v>
      </c>
      <c r="J15" t="s">
        <v>19</v>
      </c>
    </row>
    <row r="16" spans="1:10" x14ac:dyDescent="0.25">
      <c r="A16" s="1">
        <v>43873</v>
      </c>
      <c r="B16" t="s">
        <v>10</v>
      </c>
      <c r="C16" t="s">
        <v>11</v>
      </c>
      <c r="D16">
        <v>1</v>
      </c>
      <c r="E16" t="s">
        <v>15</v>
      </c>
      <c r="F16">
        <v>26</v>
      </c>
      <c r="G16">
        <v>20</v>
      </c>
      <c r="H16">
        <v>408.57142859999999</v>
      </c>
      <c r="I16" s="5">
        <v>4.085714286</v>
      </c>
      <c r="J16" t="s">
        <v>13</v>
      </c>
    </row>
    <row r="17" spans="1:10" x14ac:dyDescent="0.25">
      <c r="A17" s="1">
        <v>43873</v>
      </c>
      <c r="B17" t="s">
        <v>10</v>
      </c>
      <c r="C17" t="s">
        <v>11</v>
      </c>
      <c r="D17">
        <v>1</v>
      </c>
      <c r="E17" t="s">
        <v>20</v>
      </c>
      <c r="F17">
        <v>61</v>
      </c>
      <c r="G17">
        <v>25</v>
      </c>
      <c r="H17">
        <v>1198.2142859999999</v>
      </c>
      <c r="I17" s="5">
        <v>11.98214286</v>
      </c>
      <c r="J17" t="s">
        <v>13</v>
      </c>
    </row>
    <row r="18" spans="1:10" x14ac:dyDescent="0.25">
      <c r="A18" s="1">
        <v>43873</v>
      </c>
      <c r="B18" t="s">
        <v>10</v>
      </c>
      <c r="C18" t="s">
        <v>11</v>
      </c>
      <c r="D18">
        <v>1</v>
      </c>
      <c r="E18" t="s">
        <v>14</v>
      </c>
      <c r="F18">
        <v>105</v>
      </c>
      <c r="G18">
        <v>102</v>
      </c>
      <c r="H18">
        <v>8415</v>
      </c>
      <c r="I18" s="5">
        <v>84.15</v>
      </c>
      <c r="J18" t="s">
        <v>13</v>
      </c>
    </row>
    <row r="19" spans="1:10" x14ac:dyDescent="0.25">
      <c r="A19" s="1">
        <v>43873</v>
      </c>
      <c r="B19" t="s">
        <v>10</v>
      </c>
      <c r="C19" t="s">
        <v>11</v>
      </c>
      <c r="D19">
        <v>1</v>
      </c>
      <c r="E19" t="s">
        <v>21</v>
      </c>
      <c r="F19">
        <v>22</v>
      </c>
      <c r="G19">
        <v>18</v>
      </c>
      <c r="H19">
        <v>311.14285710000001</v>
      </c>
      <c r="I19" s="5">
        <v>3.1114285709999998</v>
      </c>
      <c r="J19" t="s">
        <v>13</v>
      </c>
    </row>
    <row r="20" spans="1:10" x14ac:dyDescent="0.25">
      <c r="A20" s="1">
        <v>43873</v>
      </c>
      <c r="B20" t="s">
        <v>10</v>
      </c>
      <c r="C20" t="s">
        <v>11</v>
      </c>
      <c r="D20">
        <v>1</v>
      </c>
      <c r="E20" t="s">
        <v>21</v>
      </c>
      <c r="F20">
        <v>86</v>
      </c>
      <c r="G20">
        <v>75</v>
      </c>
      <c r="H20">
        <v>5067.8571430000002</v>
      </c>
      <c r="I20" s="5">
        <v>50.678571429999998</v>
      </c>
      <c r="J20" t="s">
        <v>13</v>
      </c>
    </row>
    <row r="21" spans="1:10" x14ac:dyDescent="0.25">
      <c r="A21" s="1">
        <v>43873</v>
      </c>
      <c r="B21" t="s">
        <v>10</v>
      </c>
      <c r="C21" t="s">
        <v>11</v>
      </c>
      <c r="D21">
        <v>1</v>
      </c>
      <c r="E21" t="s">
        <v>18</v>
      </c>
      <c r="F21">
        <v>44</v>
      </c>
      <c r="G21">
        <v>30</v>
      </c>
      <c r="H21">
        <v>1037.142857</v>
      </c>
      <c r="I21" s="5">
        <v>10.371428570000001</v>
      </c>
      <c r="J21" t="s">
        <v>22</v>
      </c>
    </row>
    <row r="22" spans="1:10" x14ac:dyDescent="0.25">
      <c r="A22" s="1">
        <v>43873</v>
      </c>
      <c r="B22" t="s">
        <v>10</v>
      </c>
      <c r="C22" t="s">
        <v>11</v>
      </c>
      <c r="D22">
        <v>1</v>
      </c>
      <c r="E22" t="s">
        <v>12</v>
      </c>
      <c r="F22">
        <v>39</v>
      </c>
      <c r="G22">
        <v>36</v>
      </c>
      <c r="H22">
        <v>1103.142857</v>
      </c>
      <c r="I22" s="5">
        <v>11.031428569999999</v>
      </c>
      <c r="J22" t="s">
        <v>13</v>
      </c>
    </row>
    <row r="23" spans="1:10" x14ac:dyDescent="0.25">
      <c r="A23" s="1">
        <v>43873</v>
      </c>
      <c r="B23" t="s">
        <v>10</v>
      </c>
      <c r="C23" t="s">
        <v>11</v>
      </c>
      <c r="D23">
        <v>1</v>
      </c>
      <c r="E23" t="s">
        <v>21</v>
      </c>
      <c r="F23">
        <v>44</v>
      </c>
      <c r="G23">
        <v>34</v>
      </c>
      <c r="H23">
        <v>1175.4285709999999</v>
      </c>
      <c r="I23" s="5">
        <v>11.75428571</v>
      </c>
      <c r="J23" t="s">
        <v>13</v>
      </c>
    </row>
    <row r="24" spans="1:10" x14ac:dyDescent="0.25">
      <c r="A24" s="1">
        <v>43873</v>
      </c>
      <c r="B24" t="s">
        <v>10</v>
      </c>
      <c r="C24" t="s">
        <v>11</v>
      </c>
      <c r="D24">
        <v>1</v>
      </c>
      <c r="E24" t="s">
        <v>14</v>
      </c>
      <c r="F24">
        <v>69</v>
      </c>
      <c r="G24">
        <v>50</v>
      </c>
      <c r="H24">
        <v>2710.7142859999999</v>
      </c>
      <c r="I24" s="5">
        <v>27.10714286</v>
      </c>
      <c r="J24" t="s">
        <v>13</v>
      </c>
    </row>
    <row r="25" spans="1:10" x14ac:dyDescent="0.25">
      <c r="A25" s="1">
        <v>43873</v>
      </c>
      <c r="B25" t="s">
        <v>10</v>
      </c>
      <c r="C25" t="s">
        <v>11</v>
      </c>
      <c r="D25">
        <v>1</v>
      </c>
      <c r="E25" t="s">
        <v>21</v>
      </c>
      <c r="F25">
        <v>55</v>
      </c>
      <c r="G25">
        <v>44</v>
      </c>
      <c r="H25">
        <v>1901.4285709999999</v>
      </c>
      <c r="I25" s="5">
        <v>19.014285709999999</v>
      </c>
      <c r="J25" t="s">
        <v>13</v>
      </c>
    </row>
    <row r="26" spans="1:10" x14ac:dyDescent="0.25">
      <c r="A26" s="1">
        <v>43873</v>
      </c>
      <c r="B26" t="s">
        <v>10</v>
      </c>
      <c r="C26" t="s">
        <v>11</v>
      </c>
      <c r="D26">
        <v>1</v>
      </c>
      <c r="E26" t="s">
        <v>18</v>
      </c>
      <c r="F26">
        <v>19</v>
      </c>
      <c r="G26">
        <v>10</v>
      </c>
      <c r="H26">
        <v>149.2857143</v>
      </c>
      <c r="I26" s="5">
        <v>1.4928571429999999</v>
      </c>
      <c r="J26" t="s">
        <v>13</v>
      </c>
    </row>
    <row r="27" spans="1:10" x14ac:dyDescent="0.25">
      <c r="A27" s="1">
        <v>43873</v>
      </c>
      <c r="B27" t="s">
        <v>10</v>
      </c>
      <c r="C27" t="s">
        <v>11</v>
      </c>
      <c r="D27">
        <v>1</v>
      </c>
      <c r="E27" t="s">
        <v>14</v>
      </c>
      <c r="F27">
        <v>44</v>
      </c>
      <c r="G27">
        <v>33</v>
      </c>
      <c r="H27">
        <v>1140.857143</v>
      </c>
      <c r="I27" s="5">
        <v>11.40857143</v>
      </c>
      <c r="J27" t="s">
        <v>13</v>
      </c>
    </row>
    <row r="28" spans="1:10" x14ac:dyDescent="0.25">
      <c r="A28" s="1">
        <v>43873</v>
      </c>
      <c r="B28" t="s">
        <v>10</v>
      </c>
      <c r="C28" t="s">
        <v>11</v>
      </c>
      <c r="D28">
        <v>1</v>
      </c>
      <c r="E28" t="s">
        <v>14</v>
      </c>
      <c r="F28">
        <v>25</v>
      </c>
      <c r="G28">
        <v>20</v>
      </c>
      <c r="H28">
        <v>392.85714289999999</v>
      </c>
      <c r="I28" s="5">
        <v>3.9285714289999998</v>
      </c>
      <c r="J28" t="s">
        <v>13</v>
      </c>
    </row>
    <row r="29" spans="1:10" x14ac:dyDescent="0.25">
      <c r="A29" s="1">
        <v>43874</v>
      </c>
      <c r="B29" t="s">
        <v>10</v>
      </c>
      <c r="C29" t="s">
        <v>11</v>
      </c>
      <c r="D29">
        <v>2</v>
      </c>
      <c r="E29" t="s">
        <v>12</v>
      </c>
      <c r="F29">
        <v>26</v>
      </c>
      <c r="G29">
        <v>18</v>
      </c>
      <c r="H29">
        <v>367.7142857</v>
      </c>
      <c r="I29" s="5">
        <v>3.6771428570000002</v>
      </c>
      <c r="J29" t="s">
        <v>13</v>
      </c>
    </row>
    <row r="30" spans="1:10" x14ac:dyDescent="0.25">
      <c r="A30" s="1">
        <v>43874</v>
      </c>
      <c r="B30" t="s">
        <v>10</v>
      </c>
      <c r="C30" t="s">
        <v>11</v>
      </c>
      <c r="D30">
        <v>2</v>
      </c>
      <c r="E30" t="s">
        <v>23</v>
      </c>
      <c r="F30">
        <v>46</v>
      </c>
      <c r="G30">
        <v>39</v>
      </c>
      <c r="H30">
        <v>1409.5714290000001</v>
      </c>
      <c r="I30" s="5">
        <v>14.09571429</v>
      </c>
      <c r="J30" t="s">
        <v>13</v>
      </c>
    </row>
    <row r="31" spans="1:10" x14ac:dyDescent="0.25">
      <c r="A31" s="1">
        <v>43874</v>
      </c>
      <c r="B31" t="s">
        <v>10</v>
      </c>
      <c r="C31" t="s">
        <v>11</v>
      </c>
      <c r="D31">
        <v>2</v>
      </c>
      <c r="E31" t="s">
        <v>24</v>
      </c>
      <c r="F31">
        <v>40</v>
      </c>
      <c r="G31">
        <v>36</v>
      </c>
      <c r="H31">
        <v>1131.4285709999999</v>
      </c>
      <c r="I31" s="5">
        <v>11.31428571</v>
      </c>
      <c r="J31" t="s">
        <v>13</v>
      </c>
    </row>
    <row r="32" spans="1:10" x14ac:dyDescent="0.25">
      <c r="A32" s="1">
        <v>43874</v>
      </c>
      <c r="B32" t="s">
        <v>10</v>
      </c>
      <c r="C32" t="s">
        <v>11</v>
      </c>
      <c r="D32">
        <v>2</v>
      </c>
      <c r="E32" t="s">
        <v>16</v>
      </c>
      <c r="F32">
        <v>37</v>
      </c>
      <c r="G32">
        <v>24</v>
      </c>
      <c r="H32">
        <v>697.7142857</v>
      </c>
      <c r="I32" s="5">
        <v>6.9771428569999996</v>
      </c>
      <c r="J32" t="s">
        <v>13</v>
      </c>
    </row>
    <row r="33" spans="1:10" x14ac:dyDescent="0.25">
      <c r="A33" s="1">
        <v>43874</v>
      </c>
      <c r="B33" t="s">
        <v>10</v>
      </c>
      <c r="C33" t="s">
        <v>11</v>
      </c>
      <c r="D33">
        <v>2</v>
      </c>
      <c r="E33" t="s">
        <v>15</v>
      </c>
      <c r="F33">
        <v>23</v>
      </c>
      <c r="G33">
        <v>12</v>
      </c>
      <c r="H33">
        <v>216.85714290000001</v>
      </c>
      <c r="I33" s="5">
        <v>2.168571429</v>
      </c>
      <c r="J33" t="s">
        <v>13</v>
      </c>
    </row>
    <row r="34" spans="1:10" x14ac:dyDescent="0.25">
      <c r="A34" s="1">
        <v>43874</v>
      </c>
      <c r="B34" t="s">
        <v>10</v>
      </c>
      <c r="C34" t="s">
        <v>11</v>
      </c>
      <c r="D34">
        <v>2</v>
      </c>
      <c r="E34" t="s">
        <v>17</v>
      </c>
      <c r="F34">
        <v>19</v>
      </c>
      <c r="G34">
        <v>13</v>
      </c>
      <c r="H34">
        <v>194.07142859999999</v>
      </c>
      <c r="I34" s="5">
        <v>1.940714286</v>
      </c>
      <c r="J34" t="s">
        <v>13</v>
      </c>
    </row>
    <row r="35" spans="1:10" x14ac:dyDescent="0.25">
      <c r="A35" s="1">
        <v>43874</v>
      </c>
      <c r="B35" t="s">
        <v>10</v>
      </c>
      <c r="C35" t="s">
        <v>11</v>
      </c>
      <c r="D35">
        <v>2</v>
      </c>
      <c r="E35" t="s">
        <v>16</v>
      </c>
      <c r="F35">
        <v>51</v>
      </c>
      <c r="G35">
        <v>37</v>
      </c>
      <c r="H35">
        <v>1482.642857</v>
      </c>
      <c r="I35" s="5">
        <v>14.826428569999999</v>
      </c>
      <c r="J35" t="s">
        <v>13</v>
      </c>
    </row>
    <row r="36" spans="1:10" x14ac:dyDescent="0.25">
      <c r="A36" s="1">
        <v>43874</v>
      </c>
      <c r="B36" t="s">
        <v>10</v>
      </c>
      <c r="C36" t="s">
        <v>11</v>
      </c>
      <c r="D36">
        <v>2</v>
      </c>
      <c r="E36" t="s">
        <v>15</v>
      </c>
      <c r="F36">
        <v>19</v>
      </c>
      <c r="G36">
        <v>11</v>
      </c>
      <c r="H36">
        <v>164.2142857</v>
      </c>
      <c r="I36" s="5">
        <v>1.6421428570000001</v>
      </c>
      <c r="J36" t="s">
        <v>13</v>
      </c>
    </row>
    <row r="37" spans="1:10" x14ac:dyDescent="0.25">
      <c r="A37" s="1">
        <v>43874</v>
      </c>
      <c r="B37" t="s">
        <v>10</v>
      </c>
      <c r="C37" t="s">
        <v>11</v>
      </c>
      <c r="D37">
        <v>2</v>
      </c>
      <c r="E37" t="s">
        <v>23</v>
      </c>
      <c r="F37">
        <v>64</v>
      </c>
      <c r="G37">
        <v>42</v>
      </c>
      <c r="H37">
        <v>2112</v>
      </c>
      <c r="I37" s="5">
        <v>21.12</v>
      </c>
      <c r="J37" t="s">
        <v>13</v>
      </c>
    </row>
    <row r="38" spans="1:10" x14ac:dyDescent="0.25">
      <c r="A38" s="1">
        <v>43874</v>
      </c>
      <c r="B38" t="s">
        <v>10</v>
      </c>
      <c r="C38" t="s">
        <v>11</v>
      </c>
      <c r="D38">
        <v>2</v>
      </c>
      <c r="E38" t="s">
        <v>21</v>
      </c>
      <c r="F38">
        <v>103</v>
      </c>
      <c r="G38">
        <v>31</v>
      </c>
      <c r="H38">
        <v>2508.7857140000001</v>
      </c>
      <c r="I38" s="5">
        <v>25.087857140000001</v>
      </c>
      <c r="J38" t="s">
        <v>13</v>
      </c>
    </row>
    <row r="39" spans="1:10" x14ac:dyDescent="0.25">
      <c r="A39" s="1">
        <v>43874</v>
      </c>
      <c r="B39" t="s">
        <v>10</v>
      </c>
      <c r="C39" t="s">
        <v>11</v>
      </c>
      <c r="D39">
        <v>2</v>
      </c>
      <c r="E39" t="s">
        <v>23</v>
      </c>
      <c r="F39">
        <v>29</v>
      </c>
      <c r="G39">
        <v>36</v>
      </c>
      <c r="H39">
        <v>820.2857143</v>
      </c>
      <c r="I39" s="5">
        <v>8.2028571429999992</v>
      </c>
      <c r="J39" t="s">
        <v>13</v>
      </c>
    </row>
    <row r="40" spans="1:10" x14ac:dyDescent="0.25">
      <c r="A40" s="1">
        <v>43874</v>
      </c>
      <c r="B40" t="s">
        <v>10</v>
      </c>
      <c r="C40" t="s">
        <v>11</v>
      </c>
      <c r="D40">
        <v>2</v>
      </c>
      <c r="E40" t="s">
        <v>24</v>
      </c>
      <c r="F40">
        <v>37</v>
      </c>
      <c r="G40">
        <v>22</v>
      </c>
      <c r="H40">
        <v>639.57142859999999</v>
      </c>
      <c r="I40" s="5">
        <v>6.3957142859999996</v>
      </c>
      <c r="J40" t="s">
        <v>25</v>
      </c>
    </row>
    <row r="41" spans="1:10" x14ac:dyDescent="0.25">
      <c r="A41" s="1">
        <v>43874</v>
      </c>
      <c r="B41" t="s">
        <v>10</v>
      </c>
      <c r="C41" t="s">
        <v>11</v>
      </c>
      <c r="D41">
        <v>2</v>
      </c>
      <c r="E41" t="s">
        <v>24</v>
      </c>
      <c r="F41">
        <v>54</v>
      </c>
      <c r="G41">
        <v>51</v>
      </c>
      <c r="H41">
        <v>2163.8571430000002</v>
      </c>
      <c r="I41" s="5">
        <v>21.638571429999999</v>
      </c>
      <c r="J41" t="s">
        <v>13</v>
      </c>
    </row>
    <row r="42" spans="1:10" x14ac:dyDescent="0.25">
      <c r="A42" s="1">
        <v>43874</v>
      </c>
      <c r="B42" t="s">
        <v>10</v>
      </c>
      <c r="C42" t="s">
        <v>11</v>
      </c>
      <c r="D42">
        <v>2</v>
      </c>
      <c r="E42" t="s">
        <v>16</v>
      </c>
      <c r="F42">
        <v>14</v>
      </c>
      <c r="G42">
        <v>13</v>
      </c>
      <c r="H42">
        <v>143</v>
      </c>
      <c r="I42" s="5">
        <v>1.43</v>
      </c>
      <c r="J42" t="s">
        <v>13</v>
      </c>
    </row>
    <row r="43" spans="1:10" x14ac:dyDescent="0.25">
      <c r="A43" s="1">
        <v>43874</v>
      </c>
      <c r="B43" t="s">
        <v>10</v>
      </c>
      <c r="C43" t="s">
        <v>11</v>
      </c>
      <c r="D43">
        <v>2</v>
      </c>
      <c r="E43" t="s">
        <v>17</v>
      </c>
      <c r="F43">
        <v>16</v>
      </c>
      <c r="G43">
        <v>12</v>
      </c>
      <c r="H43">
        <v>150.85714290000001</v>
      </c>
      <c r="I43" s="5">
        <v>1.5085714290000001</v>
      </c>
      <c r="J43" t="s">
        <v>13</v>
      </c>
    </row>
    <row r="44" spans="1:10" x14ac:dyDescent="0.25">
      <c r="A44" s="1">
        <v>43874</v>
      </c>
      <c r="B44" t="s">
        <v>10</v>
      </c>
      <c r="C44" t="s">
        <v>11</v>
      </c>
      <c r="D44">
        <v>2</v>
      </c>
      <c r="E44" t="s">
        <v>24</v>
      </c>
      <c r="F44">
        <v>57</v>
      </c>
      <c r="G44">
        <v>20</v>
      </c>
      <c r="H44">
        <v>895.7142857</v>
      </c>
      <c r="I44" s="5">
        <v>8.9571428569999991</v>
      </c>
      <c r="J44" t="s">
        <v>13</v>
      </c>
    </row>
    <row r="45" spans="1:10" x14ac:dyDescent="0.25">
      <c r="A45" s="1">
        <v>43874</v>
      </c>
      <c r="B45" t="s">
        <v>10</v>
      </c>
      <c r="C45" t="s">
        <v>11</v>
      </c>
      <c r="D45">
        <v>2</v>
      </c>
      <c r="E45" t="s">
        <v>23</v>
      </c>
      <c r="F45">
        <v>20</v>
      </c>
      <c r="G45">
        <v>17</v>
      </c>
      <c r="H45">
        <v>267.14285710000001</v>
      </c>
      <c r="I45" s="5">
        <v>2.6714285709999999</v>
      </c>
      <c r="J45" t="s">
        <v>13</v>
      </c>
    </row>
    <row r="46" spans="1:10" x14ac:dyDescent="0.25">
      <c r="A46" s="1">
        <v>43874</v>
      </c>
      <c r="B46" t="s">
        <v>10</v>
      </c>
      <c r="C46" t="s">
        <v>11</v>
      </c>
      <c r="D46">
        <v>2</v>
      </c>
      <c r="E46" t="s">
        <v>16</v>
      </c>
      <c r="F46">
        <v>17</v>
      </c>
      <c r="G46">
        <v>16</v>
      </c>
      <c r="H46">
        <v>213.7142857</v>
      </c>
      <c r="I46" s="5">
        <v>2.1371428570000002</v>
      </c>
      <c r="J46" t="s">
        <v>22</v>
      </c>
    </row>
    <row r="47" spans="1:10" x14ac:dyDescent="0.25">
      <c r="A47" s="1">
        <v>43874</v>
      </c>
      <c r="B47" t="s">
        <v>10</v>
      </c>
      <c r="C47" t="s">
        <v>11</v>
      </c>
      <c r="D47">
        <v>2</v>
      </c>
      <c r="E47" t="s">
        <v>14</v>
      </c>
      <c r="F47">
        <v>45</v>
      </c>
      <c r="G47">
        <v>25</v>
      </c>
      <c r="H47">
        <v>883.92857140000001</v>
      </c>
      <c r="I47" s="5">
        <v>8.8392857140000007</v>
      </c>
      <c r="J47" t="s">
        <v>13</v>
      </c>
    </row>
    <row r="48" spans="1:10" x14ac:dyDescent="0.25">
      <c r="A48" s="1">
        <v>43874</v>
      </c>
      <c r="B48" t="s">
        <v>10</v>
      </c>
      <c r="C48" t="s">
        <v>11</v>
      </c>
      <c r="D48">
        <v>2</v>
      </c>
      <c r="E48" t="s">
        <v>24</v>
      </c>
      <c r="F48">
        <v>35</v>
      </c>
      <c r="G48">
        <v>30</v>
      </c>
      <c r="H48">
        <v>825</v>
      </c>
      <c r="I48" s="5">
        <v>8.25</v>
      </c>
      <c r="J48" t="s">
        <v>13</v>
      </c>
    </row>
    <row r="49" spans="1:10" x14ac:dyDescent="0.25">
      <c r="A49" s="1">
        <v>43874</v>
      </c>
      <c r="B49" t="s">
        <v>10</v>
      </c>
      <c r="C49" t="s">
        <v>11</v>
      </c>
      <c r="D49">
        <v>2</v>
      </c>
      <c r="E49" t="s">
        <v>12</v>
      </c>
      <c r="F49">
        <v>32</v>
      </c>
      <c r="G49">
        <v>22</v>
      </c>
      <c r="H49">
        <v>553.14285710000001</v>
      </c>
      <c r="I49" s="5">
        <v>5.5314285710000002</v>
      </c>
      <c r="J49" t="s">
        <v>13</v>
      </c>
    </row>
    <row r="50" spans="1:10" x14ac:dyDescent="0.25">
      <c r="A50" s="1">
        <v>43874</v>
      </c>
      <c r="B50" t="s">
        <v>10</v>
      </c>
      <c r="C50" t="s">
        <v>11</v>
      </c>
      <c r="D50">
        <v>2</v>
      </c>
      <c r="E50" t="s">
        <v>24</v>
      </c>
      <c r="F50">
        <v>41</v>
      </c>
      <c r="G50">
        <v>20</v>
      </c>
      <c r="H50">
        <v>644.2857143</v>
      </c>
      <c r="I50" s="5">
        <v>6.4428571430000003</v>
      </c>
      <c r="J50" t="s">
        <v>13</v>
      </c>
    </row>
    <row r="51" spans="1:10" x14ac:dyDescent="0.25">
      <c r="A51" s="1">
        <v>43874</v>
      </c>
      <c r="B51" t="s">
        <v>10</v>
      </c>
      <c r="C51" t="s">
        <v>11</v>
      </c>
      <c r="D51">
        <v>2</v>
      </c>
      <c r="E51" t="s">
        <v>24</v>
      </c>
      <c r="F51">
        <v>35</v>
      </c>
      <c r="G51">
        <v>29</v>
      </c>
      <c r="H51">
        <v>797.5</v>
      </c>
      <c r="I51" s="5">
        <v>7.9749999999999996</v>
      </c>
      <c r="J51" t="s">
        <v>13</v>
      </c>
    </row>
    <row r="52" spans="1:10" x14ac:dyDescent="0.25">
      <c r="A52" s="1">
        <v>43874</v>
      </c>
      <c r="B52" t="s">
        <v>10</v>
      </c>
      <c r="C52" t="s">
        <v>11</v>
      </c>
      <c r="D52">
        <v>2</v>
      </c>
      <c r="E52" t="s">
        <v>15</v>
      </c>
      <c r="F52">
        <v>16</v>
      </c>
      <c r="G52">
        <v>15</v>
      </c>
      <c r="H52">
        <v>188.57142859999999</v>
      </c>
      <c r="I52" s="5">
        <v>1.885714286</v>
      </c>
      <c r="J52" t="s">
        <v>13</v>
      </c>
    </row>
    <row r="53" spans="1:10" x14ac:dyDescent="0.25">
      <c r="A53" s="1">
        <v>43874</v>
      </c>
      <c r="B53" t="s">
        <v>10</v>
      </c>
      <c r="C53" t="s">
        <v>11</v>
      </c>
      <c r="D53">
        <v>2</v>
      </c>
      <c r="E53" t="s">
        <v>20</v>
      </c>
      <c r="F53">
        <v>28</v>
      </c>
      <c r="G53">
        <v>15</v>
      </c>
      <c r="H53">
        <v>330</v>
      </c>
      <c r="I53" s="5">
        <v>3.3</v>
      </c>
      <c r="J53" t="s">
        <v>13</v>
      </c>
    </row>
    <row r="54" spans="1:10" x14ac:dyDescent="0.25">
      <c r="A54" s="1">
        <v>43878</v>
      </c>
      <c r="B54" t="s">
        <v>10</v>
      </c>
      <c r="C54" t="s">
        <v>11</v>
      </c>
      <c r="D54">
        <v>3</v>
      </c>
      <c r="E54" t="s">
        <v>12</v>
      </c>
      <c r="F54">
        <v>59</v>
      </c>
      <c r="G54">
        <v>22</v>
      </c>
      <c r="H54">
        <v>1019.857143</v>
      </c>
      <c r="I54" s="5">
        <v>10.198571429999999</v>
      </c>
      <c r="J54" t="s">
        <v>13</v>
      </c>
    </row>
    <row r="55" spans="1:10" x14ac:dyDescent="0.25">
      <c r="A55" s="1">
        <v>43878</v>
      </c>
      <c r="B55" t="s">
        <v>10</v>
      </c>
      <c r="C55" t="s">
        <v>11</v>
      </c>
      <c r="D55">
        <v>3</v>
      </c>
      <c r="E55" t="s">
        <v>16</v>
      </c>
      <c r="F55">
        <v>30</v>
      </c>
      <c r="G55">
        <v>21</v>
      </c>
      <c r="H55">
        <v>495</v>
      </c>
      <c r="I55" s="5">
        <v>4.95</v>
      </c>
      <c r="J55" t="s">
        <v>22</v>
      </c>
    </row>
    <row r="56" spans="1:10" x14ac:dyDescent="0.25">
      <c r="A56" s="1">
        <v>43878</v>
      </c>
      <c r="B56" t="s">
        <v>10</v>
      </c>
      <c r="C56" t="s">
        <v>11</v>
      </c>
      <c r="D56">
        <v>3</v>
      </c>
      <c r="E56" t="s">
        <v>21</v>
      </c>
      <c r="F56">
        <v>69</v>
      </c>
      <c r="G56">
        <v>34</v>
      </c>
      <c r="H56">
        <v>1843.2857140000001</v>
      </c>
      <c r="I56" s="5">
        <v>18.432857139999999</v>
      </c>
      <c r="J56" t="s">
        <v>13</v>
      </c>
    </row>
    <row r="57" spans="1:10" x14ac:dyDescent="0.25">
      <c r="A57" s="1">
        <v>43878</v>
      </c>
      <c r="B57" t="s">
        <v>10</v>
      </c>
      <c r="C57" t="s">
        <v>11</v>
      </c>
      <c r="D57">
        <v>3</v>
      </c>
      <c r="E57" t="s">
        <v>12</v>
      </c>
      <c r="F57">
        <v>109</v>
      </c>
      <c r="G57">
        <v>105</v>
      </c>
      <c r="H57">
        <v>8992.5</v>
      </c>
      <c r="I57" s="5">
        <v>89.924999999999997</v>
      </c>
      <c r="J57" t="s">
        <v>13</v>
      </c>
    </row>
    <row r="58" spans="1:10" x14ac:dyDescent="0.25">
      <c r="A58" s="1">
        <v>43878</v>
      </c>
      <c r="B58" t="s">
        <v>10</v>
      </c>
      <c r="C58" t="s">
        <v>11</v>
      </c>
      <c r="D58">
        <v>3</v>
      </c>
      <c r="E58" t="s">
        <v>20</v>
      </c>
      <c r="F58">
        <v>44</v>
      </c>
      <c r="G58">
        <v>25</v>
      </c>
      <c r="H58">
        <v>864.2857143</v>
      </c>
      <c r="I58" s="5">
        <v>8.6428571430000005</v>
      </c>
      <c r="J58" t="s">
        <v>13</v>
      </c>
    </row>
    <row r="59" spans="1:10" x14ac:dyDescent="0.25">
      <c r="A59" s="1">
        <v>43878</v>
      </c>
      <c r="B59" t="s">
        <v>10</v>
      </c>
      <c r="C59" t="s">
        <v>11</v>
      </c>
      <c r="D59">
        <v>3</v>
      </c>
      <c r="E59" t="s">
        <v>15</v>
      </c>
      <c r="F59">
        <v>42</v>
      </c>
      <c r="G59">
        <v>24</v>
      </c>
      <c r="H59">
        <v>792</v>
      </c>
      <c r="I59" s="5">
        <v>7.92</v>
      </c>
      <c r="J59" t="s">
        <v>13</v>
      </c>
    </row>
    <row r="60" spans="1:10" x14ac:dyDescent="0.25">
      <c r="A60" s="1">
        <v>43878</v>
      </c>
      <c r="B60" t="s">
        <v>10</v>
      </c>
      <c r="C60" t="s">
        <v>11</v>
      </c>
      <c r="D60">
        <v>3</v>
      </c>
      <c r="E60" t="s">
        <v>16</v>
      </c>
      <c r="F60">
        <v>81</v>
      </c>
      <c r="G60">
        <v>54</v>
      </c>
      <c r="H60">
        <v>3436.7142859999999</v>
      </c>
      <c r="I60" s="5">
        <v>34.367142860000001</v>
      </c>
      <c r="J60" t="s">
        <v>22</v>
      </c>
    </row>
    <row r="61" spans="1:10" x14ac:dyDescent="0.25">
      <c r="A61" s="1">
        <v>43878</v>
      </c>
      <c r="B61" t="s">
        <v>10</v>
      </c>
      <c r="C61" t="s">
        <v>11</v>
      </c>
      <c r="D61">
        <v>3</v>
      </c>
      <c r="E61" t="s">
        <v>16</v>
      </c>
      <c r="F61">
        <v>120</v>
      </c>
      <c r="G61">
        <v>81</v>
      </c>
      <c r="H61">
        <v>7637.1428569999998</v>
      </c>
      <c r="I61" s="5">
        <v>76.371428570000006</v>
      </c>
      <c r="J61" t="s">
        <v>26</v>
      </c>
    </row>
    <row r="62" spans="1:10" x14ac:dyDescent="0.25">
      <c r="A62" s="1">
        <v>43878</v>
      </c>
      <c r="B62" t="s">
        <v>10</v>
      </c>
      <c r="C62" t="s">
        <v>11</v>
      </c>
      <c r="D62">
        <v>3</v>
      </c>
      <c r="E62" t="s">
        <v>14</v>
      </c>
      <c r="F62">
        <v>46</v>
      </c>
      <c r="G62">
        <v>36</v>
      </c>
      <c r="H62">
        <v>1301.142857</v>
      </c>
      <c r="I62" s="5">
        <v>13.01142857</v>
      </c>
      <c r="J62" t="s">
        <v>13</v>
      </c>
    </row>
    <row r="63" spans="1:10" x14ac:dyDescent="0.25">
      <c r="A63" s="1">
        <v>43878</v>
      </c>
      <c r="B63" t="s">
        <v>10</v>
      </c>
      <c r="C63" t="s">
        <v>11</v>
      </c>
      <c r="D63">
        <v>3</v>
      </c>
      <c r="E63" t="s">
        <v>12</v>
      </c>
      <c r="F63">
        <v>214</v>
      </c>
      <c r="G63">
        <v>170</v>
      </c>
      <c r="H63">
        <v>28584.28571</v>
      </c>
      <c r="I63" s="5">
        <v>285.8428571</v>
      </c>
      <c r="J63" t="s">
        <v>13</v>
      </c>
    </row>
    <row r="64" spans="1:10" x14ac:dyDescent="0.25">
      <c r="A64" s="1">
        <v>43878</v>
      </c>
      <c r="B64" t="s">
        <v>10</v>
      </c>
      <c r="C64" t="s">
        <v>11</v>
      </c>
      <c r="D64">
        <v>3</v>
      </c>
      <c r="E64" t="s">
        <v>21</v>
      </c>
      <c r="F64">
        <v>63</v>
      </c>
      <c r="G64">
        <v>44</v>
      </c>
      <c r="H64">
        <v>2178</v>
      </c>
      <c r="I64" s="5">
        <v>21.78</v>
      </c>
      <c r="J64" t="s">
        <v>13</v>
      </c>
    </row>
    <row r="65" spans="1:20" x14ac:dyDescent="0.25">
      <c r="A65" s="1">
        <v>43878</v>
      </c>
      <c r="B65" t="s">
        <v>10</v>
      </c>
      <c r="C65" t="s">
        <v>11</v>
      </c>
      <c r="D65">
        <v>3</v>
      </c>
      <c r="E65" t="s">
        <v>16</v>
      </c>
      <c r="F65">
        <v>113</v>
      </c>
      <c r="G65">
        <v>39</v>
      </c>
      <c r="H65">
        <v>3462.6428569999998</v>
      </c>
      <c r="I65" s="5">
        <v>34.626428570000002</v>
      </c>
      <c r="J65" t="s">
        <v>26</v>
      </c>
    </row>
    <row r="66" spans="1:20" x14ac:dyDescent="0.25">
      <c r="A66" s="1">
        <v>43878</v>
      </c>
      <c r="B66" t="s">
        <v>10</v>
      </c>
      <c r="C66" t="s">
        <v>11</v>
      </c>
      <c r="D66">
        <v>3</v>
      </c>
      <c r="E66" t="s">
        <v>14</v>
      </c>
      <c r="F66">
        <v>57</v>
      </c>
      <c r="G66">
        <v>33</v>
      </c>
      <c r="H66">
        <v>1477.9285709999999</v>
      </c>
      <c r="I66" s="5">
        <v>14.77928571</v>
      </c>
      <c r="J66" t="s">
        <v>13</v>
      </c>
    </row>
    <row r="67" spans="1:20" x14ac:dyDescent="0.25">
      <c r="A67" s="1">
        <v>43878</v>
      </c>
      <c r="B67" t="s">
        <v>10</v>
      </c>
      <c r="C67" t="s">
        <v>11</v>
      </c>
      <c r="D67">
        <v>3</v>
      </c>
      <c r="E67" t="s">
        <v>12</v>
      </c>
      <c r="F67">
        <v>47</v>
      </c>
      <c r="G67">
        <v>23</v>
      </c>
      <c r="H67">
        <v>849.35714289999999</v>
      </c>
      <c r="I67" s="5">
        <v>8.4935714289999993</v>
      </c>
      <c r="J67" t="s">
        <v>13</v>
      </c>
    </row>
    <row r="68" spans="1:20" x14ac:dyDescent="0.25">
      <c r="A68" s="1">
        <v>43878</v>
      </c>
      <c r="B68" t="s">
        <v>10</v>
      </c>
      <c r="C68" t="s">
        <v>11</v>
      </c>
      <c r="D68">
        <v>3</v>
      </c>
      <c r="E68" t="s">
        <v>16</v>
      </c>
      <c r="F68">
        <v>73</v>
      </c>
      <c r="G68">
        <v>38</v>
      </c>
      <c r="H68">
        <v>2179.5714290000001</v>
      </c>
      <c r="I68" s="5">
        <v>21.795714289999999</v>
      </c>
      <c r="J68" t="s">
        <v>26</v>
      </c>
    </row>
    <row r="69" spans="1:20" x14ac:dyDescent="0.25">
      <c r="A69" s="1">
        <v>43878</v>
      </c>
      <c r="B69" t="s">
        <v>10</v>
      </c>
      <c r="C69" t="s">
        <v>11</v>
      </c>
      <c r="D69">
        <v>3</v>
      </c>
      <c r="E69" t="s">
        <v>12</v>
      </c>
      <c r="F69">
        <v>120</v>
      </c>
      <c r="G69">
        <v>110</v>
      </c>
      <c r="H69">
        <v>10371.42857</v>
      </c>
      <c r="I69" s="5">
        <v>103.7142857</v>
      </c>
      <c r="J69" t="s">
        <v>13</v>
      </c>
    </row>
    <row r="70" spans="1:20" x14ac:dyDescent="0.25">
      <c r="A70" s="1">
        <v>43878</v>
      </c>
      <c r="B70" t="s">
        <v>10</v>
      </c>
      <c r="C70" t="s">
        <v>11</v>
      </c>
      <c r="D70">
        <v>3</v>
      </c>
      <c r="E70" t="s">
        <v>24</v>
      </c>
      <c r="F70">
        <v>30</v>
      </c>
      <c r="G70">
        <v>25</v>
      </c>
      <c r="H70">
        <v>589.2857143</v>
      </c>
      <c r="I70" s="5">
        <v>5.8928571429999996</v>
      </c>
      <c r="J70" t="s">
        <v>25</v>
      </c>
    </row>
    <row r="71" spans="1:20" x14ac:dyDescent="0.25">
      <c r="A71" s="1">
        <v>43878</v>
      </c>
      <c r="B71" t="s">
        <v>10</v>
      </c>
      <c r="C71" t="s">
        <v>11</v>
      </c>
      <c r="D71">
        <v>3</v>
      </c>
      <c r="E71" t="s">
        <v>14</v>
      </c>
      <c r="F71">
        <v>78</v>
      </c>
      <c r="G71">
        <v>61</v>
      </c>
      <c r="H71">
        <v>3738.4285709999999</v>
      </c>
      <c r="I71" s="5">
        <v>37.38428571</v>
      </c>
      <c r="J71" t="s">
        <v>19</v>
      </c>
      <c r="T71" t="s">
        <v>27</v>
      </c>
    </row>
    <row r="72" spans="1:20" x14ac:dyDescent="0.25">
      <c r="A72" s="1">
        <v>43878</v>
      </c>
      <c r="B72" t="s">
        <v>10</v>
      </c>
      <c r="C72" t="s">
        <v>11</v>
      </c>
      <c r="D72">
        <v>3</v>
      </c>
      <c r="E72" t="s">
        <v>18</v>
      </c>
      <c r="F72">
        <v>33</v>
      </c>
      <c r="G72">
        <v>31</v>
      </c>
      <c r="H72">
        <v>803.7857143</v>
      </c>
      <c r="I72" s="5">
        <v>8.0378571430000001</v>
      </c>
      <c r="J72" t="s">
        <v>13</v>
      </c>
    </row>
    <row r="73" spans="1:20" x14ac:dyDescent="0.25">
      <c r="A73" s="1">
        <v>43878</v>
      </c>
      <c r="B73" t="s">
        <v>10</v>
      </c>
      <c r="C73" t="s">
        <v>11</v>
      </c>
      <c r="D73">
        <v>3</v>
      </c>
      <c r="E73" t="s">
        <v>16</v>
      </c>
      <c r="F73">
        <v>49</v>
      </c>
      <c r="G73">
        <v>36</v>
      </c>
      <c r="H73">
        <v>1386</v>
      </c>
      <c r="I73" s="5">
        <v>13.86</v>
      </c>
      <c r="J73" t="s">
        <v>13</v>
      </c>
    </row>
    <row r="74" spans="1:20" x14ac:dyDescent="0.25">
      <c r="A74" s="1">
        <v>43879</v>
      </c>
      <c r="B74" t="s">
        <v>28</v>
      </c>
      <c r="C74" t="s">
        <v>29</v>
      </c>
      <c r="D74">
        <v>1</v>
      </c>
      <c r="E74" t="s">
        <v>18</v>
      </c>
      <c r="F74">
        <v>18</v>
      </c>
      <c r="G74">
        <v>13</v>
      </c>
      <c r="H74">
        <v>183.85714290000001</v>
      </c>
      <c r="I74" s="5">
        <v>1.8385714289999999</v>
      </c>
      <c r="J74" t="s">
        <v>13</v>
      </c>
    </row>
    <row r="75" spans="1:20" x14ac:dyDescent="0.25">
      <c r="A75" s="1">
        <v>43879</v>
      </c>
      <c r="B75" t="s">
        <v>28</v>
      </c>
      <c r="C75" t="s">
        <v>29</v>
      </c>
      <c r="D75">
        <v>1</v>
      </c>
      <c r="E75" t="s">
        <v>12</v>
      </c>
      <c r="F75">
        <v>19</v>
      </c>
      <c r="G75">
        <v>13</v>
      </c>
      <c r="H75">
        <v>194.07142859999999</v>
      </c>
      <c r="I75" s="5">
        <v>1.940714286</v>
      </c>
      <c r="J75" t="s">
        <v>13</v>
      </c>
    </row>
    <row r="76" spans="1:20" x14ac:dyDescent="0.25">
      <c r="A76" s="1">
        <v>43879</v>
      </c>
      <c r="B76" t="s">
        <v>28</v>
      </c>
      <c r="C76" t="s">
        <v>29</v>
      </c>
      <c r="D76">
        <v>1</v>
      </c>
      <c r="E76" t="s">
        <v>12</v>
      </c>
      <c r="F76">
        <v>150</v>
      </c>
      <c r="G76">
        <v>35</v>
      </c>
      <c r="H76">
        <v>4125</v>
      </c>
      <c r="I76" s="5">
        <v>41.25</v>
      </c>
      <c r="J76" t="s">
        <v>13</v>
      </c>
    </row>
    <row r="77" spans="1:20" x14ac:dyDescent="0.25">
      <c r="A77" s="1">
        <v>43879</v>
      </c>
      <c r="B77" t="s">
        <v>28</v>
      </c>
      <c r="C77" t="s">
        <v>29</v>
      </c>
      <c r="D77">
        <v>1</v>
      </c>
      <c r="E77" t="s">
        <v>12</v>
      </c>
      <c r="F77">
        <v>17</v>
      </c>
      <c r="G77">
        <v>16</v>
      </c>
      <c r="H77">
        <v>213.7142857</v>
      </c>
      <c r="I77" s="5">
        <v>2.1371428570000002</v>
      </c>
      <c r="J77" t="s">
        <v>13</v>
      </c>
    </row>
    <row r="78" spans="1:20" x14ac:dyDescent="0.25">
      <c r="A78" s="1">
        <v>43879</v>
      </c>
      <c r="B78" t="s">
        <v>28</v>
      </c>
      <c r="C78" t="s">
        <v>29</v>
      </c>
      <c r="D78">
        <v>1</v>
      </c>
      <c r="E78" t="s">
        <v>12</v>
      </c>
      <c r="F78">
        <v>51</v>
      </c>
      <c r="G78">
        <v>35</v>
      </c>
      <c r="H78">
        <v>1402.5</v>
      </c>
      <c r="I78" s="5">
        <v>14.025</v>
      </c>
      <c r="J78" t="s">
        <v>13</v>
      </c>
    </row>
    <row r="79" spans="1:20" x14ac:dyDescent="0.25">
      <c r="A79" s="1">
        <v>43879</v>
      </c>
      <c r="B79" t="s">
        <v>28</v>
      </c>
      <c r="C79" t="s">
        <v>29</v>
      </c>
      <c r="D79">
        <v>1</v>
      </c>
      <c r="E79" t="s">
        <v>12</v>
      </c>
      <c r="F79">
        <v>61</v>
      </c>
      <c r="G79">
        <v>33</v>
      </c>
      <c r="H79">
        <v>1581.642857</v>
      </c>
      <c r="I79" s="5">
        <v>15.816428569999999</v>
      </c>
      <c r="J79" t="s">
        <v>13</v>
      </c>
    </row>
    <row r="80" spans="1:20" x14ac:dyDescent="0.25">
      <c r="A80" s="1">
        <v>43879</v>
      </c>
      <c r="B80" t="s">
        <v>28</v>
      </c>
      <c r="C80" t="s">
        <v>29</v>
      </c>
      <c r="D80">
        <v>1</v>
      </c>
      <c r="E80" t="s">
        <v>18</v>
      </c>
      <c r="F80">
        <v>22</v>
      </c>
      <c r="G80">
        <v>17</v>
      </c>
      <c r="H80">
        <v>293.85714289999999</v>
      </c>
      <c r="I80" s="5">
        <v>2.938571429</v>
      </c>
      <c r="J80" t="s">
        <v>13</v>
      </c>
    </row>
    <row r="81" spans="1:10" x14ac:dyDescent="0.25">
      <c r="A81" s="1">
        <v>43879</v>
      </c>
      <c r="B81" t="s">
        <v>28</v>
      </c>
      <c r="C81" t="s">
        <v>29</v>
      </c>
      <c r="D81">
        <v>1</v>
      </c>
      <c r="E81" t="s">
        <v>16</v>
      </c>
      <c r="F81">
        <v>18</v>
      </c>
      <c r="G81">
        <v>15</v>
      </c>
      <c r="H81">
        <v>212.14285709999999</v>
      </c>
      <c r="I81" s="5">
        <v>2.121428571</v>
      </c>
      <c r="J81" t="s">
        <v>13</v>
      </c>
    </row>
    <row r="82" spans="1:10" x14ac:dyDescent="0.25">
      <c r="A82" s="1">
        <v>43879</v>
      </c>
      <c r="B82" t="s">
        <v>28</v>
      </c>
      <c r="C82" t="s">
        <v>29</v>
      </c>
      <c r="D82">
        <v>1</v>
      </c>
      <c r="E82" t="s">
        <v>12</v>
      </c>
      <c r="F82">
        <v>73</v>
      </c>
      <c r="G82">
        <v>59</v>
      </c>
      <c r="H82">
        <v>3384.0714290000001</v>
      </c>
      <c r="I82" s="5">
        <v>33.840714290000001</v>
      </c>
      <c r="J82" t="s">
        <v>13</v>
      </c>
    </row>
    <row r="83" spans="1:10" x14ac:dyDescent="0.25">
      <c r="A83" s="1">
        <v>43879</v>
      </c>
      <c r="B83" t="s">
        <v>28</v>
      </c>
      <c r="C83" t="s">
        <v>29</v>
      </c>
      <c r="D83">
        <v>1</v>
      </c>
      <c r="E83" t="s">
        <v>14</v>
      </c>
      <c r="F83">
        <v>19</v>
      </c>
      <c r="G83">
        <v>13</v>
      </c>
      <c r="H83">
        <v>194.07142859999999</v>
      </c>
      <c r="I83" s="5">
        <v>1.940714286</v>
      </c>
      <c r="J83" t="s">
        <v>13</v>
      </c>
    </row>
    <row r="84" spans="1:10" x14ac:dyDescent="0.25">
      <c r="A84" s="1">
        <v>43879</v>
      </c>
      <c r="B84" t="s">
        <v>28</v>
      </c>
      <c r="C84" t="s">
        <v>29</v>
      </c>
      <c r="D84">
        <v>1</v>
      </c>
      <c r="E84" t="s">
        <v>17</v>
      </c>
      <c r="F84">
        <v>20</v>
      </c>
      <c r="G84">
        <v>13</v>
      </c>
      <c r="H84">
        <v>204.2857143</v>
      </c>
      <c r="I84" s="5">
        <v>2.042857143</v>
      </c>
      <c r="J84" t="s">
        <v>13</v>
      </c>
    </row>
    <row r="85" spans="1:10" x14ac:dyDescent="0.25">
      <c r="A85" s="1">
        <v>43879</v>
      </c>
      <c r="B85" t="s">
        <v>28</v>
      </c>
      <c r="C85" t="s">
        <v>29</v>
      </c>
      <c r="D85">
        <v>1</v>
      </c>
      <c r="E85" t="s">
        <v>12</v>
      </c>
      <c r="F85">
        <v>24</v>
      </c>
      <c r="G85">
        <v>18</v>
      </c>
      <c r="H85">
        <v>339.42857140000001</v>
      </c>
      <c r="I85" s="5">
        <v>3.394285714</v>
      </c>
      <c r="J85" t="s">
        <v>13</v>
      </c>
    </row>
    <row r="86" spans="1:10" x14ac:dyDescent="0.25">
      <c r="A86" s="1">
        <v>43879</v>
      </c>
      <c r="B86" t="s">
        <v>28</v>
      </c>
      <c r="C86" t="s">
        <v>29</v>
      </c>
      <c r="D86">
        <v>1</v>
      </c>
      <c r="E86" t="s">
        <v>21</v>
      </c>
      <c r="F86">
        <v>29</v>
      </c>
      <c r="G86">
        <v>20</v>
      </c>
      <c r="H86">
        <v>455.7142857</v>
      </c>
      <c r="I86" s="5">
        <v>4.5571428569999997</v>
      </c>
      <c r="J86" t="s">
        <v>13</v>
      </c>
    </row>
    <row r="87" spans="1:10" x14ac:dyDescent="0.25">
      <c r="A87" s="1">
        <v>43879</v>
      </c>
      <c r="B87" t="s">
        <v>28</v>
      </c>
      <c r="C87" t="s">
        <v>29</v>
      </c>
      <c r="D87">
        <v>1</v>
      </c>
      <c r="E87" t="s">
        <v>18</v>
      </c>
      <c r="F87">
        <v>20</v>
      </c>
      <c r="G87">
        <v>19</v>
      </c>
      <c r="H87">
        <v>298.57142859999999</v>
      </c>
      <c r="I87" s="5">
        <v>2.9857142859999999</v>
      </c>
      <c r="J87" t="s">
        <v>22</v>
      </c>
    </row>
    <row r="88" spans="1:10" x14ac:dyDescent="0.25">
      <c r="A88" s="1">
        <v>43879</v>
      </c>
      <c r="B88" t="s">
        <v>28</v>
      </c>
      <c r="C88" t="s">
        <v>29</v>
      </c>
      <c r="D88">
        <v>1</v>
      </c>
      <c r="E88" t="s">
        <v>12</v>
      </c>
      <c r="F88">
        <v>23</v>
      </c>
      <c r="G88">
        <v>22</v>
      </c>
      <c r="H88">
        <v>397.57142859999999</v>
      </c>
      <c r="I88" s="5">
        <v>3.9757142860000001</v>
      </c>
      <c r="J88" t="s">
        <v>13</v>
      </c>
    </row>
    <row r="89" spans="1:10" x14ac:dyDescent="0.25">
      <c r="A89" s="1">
        <v>43879</v>
      </c>
      <c r="B89" t="s">
        <v>28</v>
      </c>
      <c r="C89" t="s">
        <v>29</v>
      </c>
      <c r="D89">
        <v>1</v>
      </c>
      <c r="E89" t="s">
        <v>17</v>
      </c>
      <c r="F89">
        <v>21</v>
      </c>
      <c r="G89">
        <v>19</v>
      </c>
      <c r="H89">
        <v>313.5</v>
      </c>
      <c r="I89" s="5">
        <v>3.1349999999999998</v>
      </c>
      <c r="J89" t="s">
        <v>13</v>
      </c>
    </row>
    <row r="90" spans="1:10" x14ac:dyDescent="0.25">
      <c r="A90" s="1">
        <v>43879</v>
      </c>
      <c r="B90" t="s">
        <v>28</v>
      </c>
      <c r="C90" t="s">
        <v>29</v>
      </c>
      <c r="D90">
        <v>1</v>
      </c>
      <c r="E90" t="s">
        <v>12</v>
      </c>
      <c r="F90">
        <v>47</v>
      </c>
      <c r="G90">
        <v>26</v>
      </c>
      <c r="H90">
        <v>960.14285710000001</v>
      </c>
      <c r="I90" s="5">
        <v>9.6014285709999996</v>
      </c>
      <c r="J90" t="s">
        <v>13</v>
      </c>
    </row>
    <row r="91" spans="1:10" x14ac:dyDescent="0.25">
      <c r="A91" s="1">
        <v>43879</v>
      </c>
      <c r="B91" t="s">
        <v>28</v>
      </c>
      <c r="C91" t="s">
        <v>29</v>
      </c>
      <c r="D91">
        <v>1</v>
      </c>
      <c r="E91" t="s">
        <v>14</v>
      </c>
      <c r="F91">
        <v>63</v>
      </c>
      <c r="G91">
        <v>23</v>
      </c>
      <c r="H91">
        <v>1138.5</v>
      </c>
      <c r="I91" s="5">
        <v>11.385</v>
      </c>
      <c r="J91" t="s">
        <v>13</v>
      </c>
    </row>
    <row r="92" spans="1:10" x14ac:dyDescent="0.25">
      <c r="A92" s="1">
        <v>43879</v>
      </c>
      <c r="B92" t="s">
        <v>28</v>
      </c>
      <c r="C92" t="s">
        <v>29</v>
      </c>
      <c r="D92">
        <v>1</v>
      </c>
      <c r="E92" t="s">
        <v>12</v>
      </c>
      <c r="F92">
        <v>40</v>
      </c>
      <c r="G92">
        <v>33</v>
      </c>
      <c r="H92">
        <v>1037.142857</v>
      </c>
      <c r="I92" s="5">
        <v>10.371428570000001</v>
      </c>
      <c r="J92" t="s">
        <v>13</v>
      </c>
    </row>
    <row r="93" spans="1:10" x14ac:dyDescent="0.25">
      <c r="A93" s="1">
        <v>43879</v>
      </c>
      <c r="B93" t="s">
        <v>28</v>
      </c>
      <c r="C93" t="s">
        <v>29</v>
      </c>
      <c r="D93">
        <v>1</v>
      </c>
      <c r="E93" t="s">
        <v>14</v>
      </c>
      <c r="F93">
        <v>53</v>
      </c>
      <c r="G93">
        <v>29</v>
      </c>
      <c r="H93">
        <v>1207.642857</v>
      </c>
      <c r="I93" s="5">
        <v>12.076428569999999</v>
      </c>
      <c r="J93" t="s">
        <v>13</v>
      </c>
    </row>
    <row r="94" spans="1:10" x14ac:dyDescent="0.25">
      <c r="A94" s="1">
        <v>43879</v>
      </c>
      <c r="B94" t="s">
        <v>28</v>
      </c>
      <c r="C94" t="s">
        <v>29</v>
      </c>
      <c r="D94">
        <v>1</v>
      </c>
      <c r="E94" t="s">
        <v>16</v>
      </c>
      <c r="F94">
        <v>19</v>
      </c>
      <c r="G94">
        <v>16</v>
      </c>
      <c r="H94">
        <v>238.85714290000001</v>
      </c>
      <c r="I94" s="5">
        <v>2.3885714290000002</v>
      </c>
      <c r="J94" t="s">
        <v>22</v>
      </c>
    </row>
    <row r="95" spans="1:10" x14ac:dyDescent="0.25">
      <c r="A95" s="1">
        <v>43879</v>
      </c>
      <c r="B95" t="s">
        <v>28</v>
      </c>
      <c r="C95" t="s">
        <v>29</v>
      </c>
      <c r="D95">
        <v>1</v>
      </c>
      <c r="E95" t="s">
        <v>18</v>
      </c>
      <c r="F95">
        <v>23</v>
      </c>
      <c r="G95">
        <v>18</v>
      </c>
      <c r="H95">
        <v>325.2857143</v>
      </c>
      <c r="I95" s="5">
        <v>3.252857143</v>
      </c>
      <c r="J95" t="s">
        <v>13</v>
      </c>
    </row>
    <row r="96" spans="1:10" x14ac:dyDescent="0.25">
      <c r="A96" s="1">
        <v>43879</v>
      </c>
      <c r="B96" t="s">
        <v>28</v>
      </c>
      <c r="C96" t="s">
        <v>29</v>
      </c>
      <c r="D96">
        <v>1</v>
      </c>
      <c r="E96" t="s">
        <v>12</v>
      </c>
      <c r="F96">
        <v>105</v>
      </c>
      <c r="G96">
        <v>46</v>
      </c>
      <c r="H96">
        <v>3795</v>
      </c>
      <c r="I96" s="5">
        <v>37.950000000000003</v>
      </c>
      <c r="J96" t="s">
        <v>13</v>
      </c>
    </row>
    <row r="97" spans="1:10" x14ac:dyDescent="0.25">
      <c r="A97" s="1">
        <v>43879</v>
      </c>
      <c r="B97" t="s">
        <v>28</v>
      </c>
      <c r="C97" t="s">
        <v>29</v>
      </c>
      <c r="D97">
        <v>1</v>
      </c>
      <c r="E97" t="s">
        <v>16</v>
      </c>
      <c r="F97">
        <v>127</v>
      </c>
      <c r="G97">
        <v>127</v>
      </c>
      <c r="H97">
        <v>12672.78571</v>
      </c>
      <c r="I97" s="5">
        <v>126.72785709999999</v>
      </c>
      <c r="J97" t="s">
        <v>22</v>
      </c>
    </row>
    <row r="98" spans="1:10" x14ac:dyDescent="0.25">
      <c r="A98" s="1">
        <v>43879</v>
      </c>
      <c r="B98" t="s">
        <v>28</v>
      </c>
      <c r="C98" t="s">
        <v>29</v>
      </c>
      <c r="D98">
        <v>1</v>
      </c>
      <c r="E98" t="s">
        <v>12</v>
      </c>
      <c r="F98">
        <v>82</v>
      </c>
      <c r="G98">
        <v>77</v>
      </c>
      <c r="H98">
        <v>4961</v>
      </c>
      <c r="I98" s="5">
        <v>49.61</v>
      </c>
      <c r="J98" t="s">
        <v>22</v>
      </c>
    </row>
    <row r="99" spans="1:10" x14ac:dyDescent="0.25">
      <c r="A99" s="1">
        <v>43879</v>
      </c>
      <c r="B99" t="s">
        <v>28</v>
      </c>
      <c r="C99" t="s">
        <v>29</v>
      </c>
      <c r="D99">
        <v>1</v>
      </c>
      <c r="E99" t="s">
        <v>14</v>
      </c>
      <c r="F99">
        <v>21</v>
      </c>
      <c r="G99">
        <v>21</v>
      </c>
      <c r="H99">
        <v>346.5</v>
      </c>
      <c r="I99" s="5">
        <v>3.4649999999999999</v>
      </c>
      <c r="J99" t="s">
        <v>13</v>
      </c>
    </row>
    <row r="100" spans="1:10" x14ac:dyDescent="0.25">
      <c r="A100" s="1">
        <v>43879</v>
      </c>
      <c r="B100" t="s">
        <v>28</v>
      </c>
      <c r="C100" t="s">
        <v>29</v>
      </c>
      <c r="D100">
        <v>1</v>
      </c>
      <c r="E100" t="s">
        <v>21</v>
      </c>
      <c r="F100">
        <v>41</v>
      </c>
      <c r="G100">
        <v>34</v>
      </c>
      <c r="H100">
        <v>1095.2857140000001</v>
      </c>
      <c r="I100" s="5">
        <v>10.952857140000001</v>
      </c>
      <c r="J100" t="s">
        <v>13</v>
      </c>
    </row>
    <row r="101" spans="1:10" x14ac:dyDescent="0.25">
      <c r="A101" s="1">
        <v>43879</v>
      </c>
      <c r="B101" t="s">
        <v>28</v>
      </c>
      <c r="C101" t="s">
        <v>29</v>
      </c>
      <c r="D101">
        <v>1</v>
      </c>
      <c r="E101" t="s">
        <v>15</v>
      </c>
      <c r="F101">
        <v>100</v>
      </c>
      <c r="G101">
        <v>19</v>
      </c>
      <c r="H101">
        <v>1492.857143</v>
      </c>
      <c r="I101" s="5">
        <v>14.92857143</v>
      </c>
      <c r="J101" t="s">
        <v>13</v>
      </c>
    </row>
    <row r="102" spans="1:10" x14ac:dyDescent="0.25">
      <c r="A102" s="1">
        <v>43879</v>
      </c>
      <c r="B102" t="s">
        <v>28</v>
      </c>
      <c r="C102" t="s">
        <v>29</v>
      </c>
      <c r="D102">
        <v>1</v>
      </c>
      <c r="E102" t="s">
        <v>14</v>
      </c>
      <c r="F102">
        <v>42</v>
      </c>
      <c r="G102">
        <v>22</v>
      </c>
      <c r="H102">
        <v>726</v>
      </c>
      <c r="I102" s="5">
        <v>7.26</v>
      </c>
      <c r="J102" t="s">
        <v>13</v>
      </c>
    </row>
    <row r="103" spans="1:10" x14ac:dyDescent="0.25">
      <c r="A103" s="1">
        <v>43879</v>
      </c>
      <c r="B103" t="s">
        <v>28</v>
      </c>
      <c r="C103" t="s">
        <v>29</v>
      </c>
      <c r="D103">
        <v>1</v>
      </c>
      <c r="E103" t="s">
        <v>12</v>
      </c>
      <c r="F103">
        <v>35</v>
      </c>
      <c r="G103">
        <v>33</v>
      </c>
      <c r="H103">
        <v>907.5</v>
      </c>
      <c r="I103" s="5">
        <v>9.0749999999999993</v>
      </c>
      <c r="J103" t="s">
        <v>13</v>
      </c>
    </row>
    <row r="104" spans="1:10" x14ac:dyDescent="0.25">
      <c r="A104" s="1">
        <v>43879</v>
      </c>
      <c r="B104" t="s">
        <v>28</v>
      </c>
      <c r="C104" t="s">
        <v>29</v>
      </c>
      <c r="D104">
        <v>1</v>
      </c>
      <c r="E104" t="s">
        <v>16</v>
      </c>
      <c r="F104">
        <v>25</v>
      </c>
      <c r="G104">
        <v>22</v>
      </c>
      <c r="H104">
        <v>432.14285710000001</v>
      </c>
      <c r="I104" s="5">
        <v>4.3214285710000002</v>
      </c>
      <c r="J104" t="s">
        <v>13</v>
      </c>
    </row>
    <row r="105" spans="1:10" x14ac:dyDescent="0.25">
      <c r="A105" s="1">
        <v>43879</v>
      </c>
      <c r="B105" t="s">
        <v>28</v>
      </c>
      <c r="C105" t="s">
        <v>29</v>
      </c>
      <c r="D105">
        <v>1</v>
      </c>
      <c r="E105" t="s">
        <v>12</v>
      </c>
      <c r="F105">
        <v>25</v>
      </c>
      <c r="G105">
        <v>12</v>
      </c>
      <c r="H105">
        <v>235.7142857</v>
      </c>
      <c r="I105" s="5">
        <v>2.3571428569999999</v>
      </c>
      <c r="J105" t="s">
        <v>13</v>
      </c>
    </row>
    <row r="106" spans="1:10" x14ac:dyDescent="0.25">
      <c r="A106" s="1">
        <v>43879</v>
      </c>
      <c r="B106" t="s">
        <v>28</v>
      </c>
      <c r="C106" t="s">
        <v>29</v>
      </c>
      <c r="D106">
        <v>1</v>
      </c>
      <c r="E106" t="s">
        <v>21</v>
      </c>
      <c r="F106">
        <v>32</v>
      </c>
      <c r="G106">
        <v>31</v>
      </c>
      <c r="H106">
        <v>779.42857140000001</v>
      </c>
      <c r="I106" s="5">
        <v>7.7942857139999999</v>
      </c>
      <c r="J106" t="s">
        <v>13</v>
      </c>
    </row>
    <row r="107" spans="1:10" x14ac:dyDescent="0.25">
      <c r="A107" s="1">
        <v>43879</v>
      </c>
      <c r="B107" t="s">
        <v>28</v>
      </c>
      <c r="C107" t="s">
        <v>29</v>
      </c>
      <c r="D107">
        <v>1</v>
      </c>
      <c r="E107" t="s">
        <v>30</v>
      </c>
      <c r="F107">
        <v>41</v>
      </c>
      <c r="G107">
        <v>13</v>
      </c>
      <c r="H107">
        <v>418.7857143</v>
      </c>
      <c r="I107" s="5">
        <v>4.1878571429999996</v>
      </c>
      <c r="J107" t="s">
        <v>22</v>
      </c>
    </row>
    <row r="108" spans="1:10" x14ac:dyDescent="0.25">
      <c r="A108" s="1">
        <v>43879</v>
      </c>
      <c r="B108" t="s">
        <v>28</v>
      </c>
      <c r="C108" t="s">
        <v>29</v>
      </c>
      <c r="D108">
        <v>1</v>
      </c>
      <c r="E108" t="s">
        <v>14</v>
      </c>
      <c r="F108">
        <v>32</v>
      </c>
      <c r="G108">
        <v>14</v>
      </c>
      <c r="H108">
        <v>352</v>
      </c>
      <c r="I108" s="5">
        <v>3.52</v>
      </c>
      <c r="J108" t="s">
        <v>13</v>
      </c>
    </row>
    <row r="109" spans="1:10" x14ac:dyDescent="0.25">
      <c r="A109" s="1">
        <v>43879</v>
      </c>
      <c r="B109" t="s">
        <v>28</v>
      </c>
      <c r="C109" t="s">
        <v>29</v>
      </c>
      <c r="D109">
        <v>1</v>
      </c>
      <c r="E109" t="s">
        <v>18</v>
      </c>
      <c r="F109">
        <v>34</v>
      </c>
      <c r="G109">
        <v>17</v>
      </c>
      <c r="H109">
        <v>454.14285710000001</v>
      </c>
      <c r="I109" s="5">
        <v>4.541428571</v>
      </c>
      <c r="J109" t="s">
        <v>31</v>
      </c>
    </row>
    <row r="110" spans="1:10" x14ac:dyDescent="0.25">
      <c r="A110" s="1">
        <v>43879</v>
      </c>
      <c r="B110" t="s">
        <v>28</v>
      </c>
      <c r="C110" t="s">
        <v>29</v>
      </c>
      <c r="D110">
        <v>1</v>
      </c>
      <c r="E110" t="s">
        <v>16</v>
      </c>
      <c r="F110">
        <v>21</v>
      </c>
      <c r="G110">
        <v>19</v>
      </c>
      <c r="H110">
        <v>313.5</v>
      </c>
      <c r="I110" s="5">
        <v>3.1349999999999998</v>
      </c>
      <c r="J110" t="s">
        <v>22</v>
      </c>
    </row>
    <row r="111" spans="1:10" x14ac:dyDescent="0.25">
      <c r="A111" s="1">
        <v>43880</v>
      </c>
      <c r="B111" t="s">
        <v>28</v>
      </c>
      <c r="C111" t="s">
        <v>29</v>
      </c>
      <c r="D111">
        <v>2</v>
      </c>
      <c r="E111" t="s">
        <v>12</v>
      </c>
      <c r="F111">
        <v>66</v>
      </c>
      <c r="G111">
        <v>52</v>
      </c>
      <c r="H111">
        <v>2696.5714290000001</v>
      </c>
      <c r="I111" s="5">
        <v>26.965714290000001</v>
      </c>
      <c r="J111" t="s">
        <v>13</v>
      </c>
    </row>
    <row r="112" spans="1:10" x14ac:dyDescent="0.25">
      <c r="A112" s="1">
        <v>43880</v>
      </c>
      <c r="B112" t="s">
        <v>28</v>
      </c>
      <c r="C112" t="s">
        <v>29</v>
      </c>
      <c r="D112">
        <v>2</v>
      </c>
      <c r="E112" t="s">
        <v>16</v>
      </c>
      <c r="F112">
        <v>45</v>
      </c>
      <c r="G112">
        <v>41</v>
      </c>
      <c r="H112">
        <v>1449.642857</v>
      </c>
      <c r="I112" s="5">
        <v>14.496428570000001</v>
      </c>
      <c r="J112" t="s">
        <v>13</v>
      </c>
    </row>
    <row r="113" spans="1:10" x14ac:dyDescent="0.25">
      <c r="A113" s="1">
        <v>43880</v>
      </c>
      <c r="B113" t="s">
        <v>28</v>
      </c>
      <c r="C113" t="s">
        <v>29</v>
      </c>
      <c r="D113">
        <v>2</v>
      </c>
      <c r="E113" t="s">
        <v>12</v>
      </c>
      <c r="F113">
        <v>38</v>
      </c>
      <c r="G113">
        <v>34</v>
      </c>
      <c r="H113">
        <v>1015.142857</v>
      </c>
      <c r="I113" s="5">
        <v>10.15142857</v>
      </c>
      <c r="J113" t="s">
        <v>13</v>
      </c>
    </row>
    <row r="114" spans="1:10" x14ac:dyDescent="0.25">
      <c r="A114" s="1">
        <v>43880</v>
      </c>
      <c r="B114" t="s">
        <v>28</v>
      </c>
      <c r="C114" t="s">
        <v>29</v>
      </c>
      <c r="D114">
        <v>2</v>
      </c>
      <c r="E114" t="s">
        <v>12</v>
      </c>
      <c r="F114">
        <v>84</v>
      </c>
      <c r="G114">
        <v>44</v>
      </c>
      <c r="H114">
        <v>2904</v>
      </c>
      <c r="I114" s="5">
        <v>29.04</v>
      </c>
      <c r="J114" t="s">
        <v>13</v>
      </c>
    </row>
    <row r="115" spans="1:10" x14ac:dyDescent="0.25">
      <c r="A115" s="1">
        <v>43880</v>
      </c>
      <c r="B115" t="s">
        <v>28</v>
      </c>
      <c r="C115" t="s">
        <v>29</v>
      </c>
      <c r="D115">
        <v>2</v>
      </c>
      <c r="E115" t="s">
        <v>16</v>
      </c>
      <c r="F115">
        <v>38</v>
      </c>
      <c r="G115">
        <v>33</v>
      </c>
      <c r="H115">
        <v>985.2857143</v>
      </c>
      <c r="I115" s="5">
        <v>9.8528571429999996</v>
      </c>
      <c r="J115" t="s">
        <v>26</v>
      </c>
    </row>
    <row r="116" spans="1:10" x14ac:dyDescent="0.25">
      <c r="A116" s="1">
        <v>43880</v>
      </c>
      <c r="B116" t="s">
        <v>28</v>
      </c>
      <c r="C116" t="s">
        <v>29</v>
      </c>
      <c r="D116">
        <v>2</v>
      </c>
      <c r="E116" t="s">
        <v>14</v>
      </c>
      <c r="F116">
        <v>18</v>
      </c>
      <c r="G116">
        <v>15</v>
      </c>
      <c r="H116">
        <v>212.14285709999999</v>
      </c>
      <c r="I116" s="5">
        <v>2.121428571</v>
      </c>
      <c r="J116" t="s">
        <v>13</v>
      </c>
    </row>
    <row r="117" spans="1:10" x14ac:dyDescent="0.25">
      <c r="A117" s="1">
        <v>43880</v>
      </c>
      <c r="B117" t="s">
        <v>28</v>
      </c>
      <c r="C117" t="s">
        <v>29</v>
      </c>
      <c r="D117">
        <v>2</v>
      </c>
      <c r="E117" t="s">
        <v>16</v>
      </c>
      <c r="F117">
        <v>28</v>
      </c>
      <c r="G117">
        <v>28</v>
      </c>
      <c r="H117">
        <v>616</v>
      </c>
      <c r="I117" s="5">
        <v>6.16</v>
      </c>
      <c r="J117" t="s">
        <v>22</v>
      </c>
    </row>
    <row r="118" spans="1:10" x14ac:dyDescent="0.25">
      <c r="A118" s="1">
        <v>43880</v>
      </c>
      <c r="B118" t="s">
        <v>28</v>
      </c>
      <c r="C118" t="s">
        <v>29</v>
      </c>
      <c r="D118">
        <v>2</v>
      </c>
      <c r="E118" t="s">
        <v>12</v>
      </c>
      <c r="F118">
        <v>136</v>
      </c>
      <c r="G118">
        <v>44</v>
      </c>
      <c r="H118">
        <v>4701.7142860000004</v>
      </c>
      <c r="I118" s="5">
        <v>47.01714286</v>
      </c>
      <c r="J118" t="s">
        <v>13</v>
      </c>
    </row>
    <row r="119" spans="1:10" x14ac:dyDescent="0.25">
      <c r="A119" s="1">
        <v>43880</v>
      </c>
      <c r="B119" t="s">
        <v>28</v>
      </c>
      <c r="C119" t="s">
        <v>29</v>
      </c>
      <c r="D119">
        <v>2</v>
      </c>
      <c r="E119" t="s">
        <v>14</v>
      </c>
      <c r="F119">
        <v>35</v>
      </c>
      <c r="G119">
        <v>13</v>
      </c>
      <c r="H119">
        <v>357.5</v>
      </c>
      <c r="I119" s="5">
        <v>3.5750000000000002</v>
      </c>
      <c r="J119" t="s">
        <v>22</v>
      </c>
    </row>
    <row r="120" spans="1:10" x14ac:dyDescent="0.25">
      <c r="A120" s="1">
        <v>43880</v>
      </c>
      <c r="B120" t="s">
        <v>28</v>
      </c>
      <c r="C120" t="s">
        <v>29</v>
      </c>
      <c r="D120">
        <v>2</v>
      </c>
      <c r="E120" t="s">
        <v>16</v>
      </c>
      <c r="F120">
        <v>29</v>
      </c>
      <c r="G120">
        <v>17</v>
      </c>
      <c r="H120">
        <v>387.35714289999999</v>
      </c>
      <c r="I120" s="5">
        <v>3.8735714290000001</v>
      </c>
      <c r="J120" t="s">
        <v>22</v>
      </c>
    </row>
    <row r="121" spans="1:10" x14ac:dyDescent="0.25">
      <c r="A121" s="1">
        <v>43880</v>
      </c>
      <c r="B121" t="s">
        <v>28</v>
      </c>
      <c r="C121" t="s">
        <v>29</v>
      </c>
      <c r="D121">
        <v>2</v>
      </c>
      <c r="E121" t="s">
        <v>12</v>
      </c>
      <c r="F121">
        <v>49</v>
      </c>
      <c r="G121">
        <v>45</v>
      </c>
      <c r="H121">
        <v>1732.5</v>
      </c>
      <c r="I121" s="5">
        <v>17.324999999999999</v>
      </c>
      <c r="J121" t="s">
        <v>13</v>
      </c>
    </row>
    <row r="122" spans="1:10" x14ac:dyDescent="0.25">
      <c r="A122" s="1">
        <v>43880</v>
      </c>
      <c r="B122" t="s">
        <v>28</v>
      </c>
      <c r="C122" t="s">
        <v>29</v>
      </c>
      <c r="D122">
        <v>2</v>
      </c>
      <c r="E122" t="s">
        <v>12</v>
      </c>
      <c r="F122">
        <v>46</v>
      </c>
      <c r="G122">
        <v>22</v>
      </c>
      <c r="H122">
        <v>795.14285710000001</v>
      </c>
      <c r="I122" s="5">
        <v>7.9514285710000001</v>
      </c>
      <c r="J122" t="s">
        <v>13</v>
      </c>
    </row>
    <row r="123" spans="1:10" x14ac:dyDescent="0.25">
      <c r="A123" s="1">
        <v>43880</v>
      </c>
      <c r="B123" t="s">
        <v>28</v>
      </c>
      <c r="C123" t="s">
        <v>29</v>
      </c>
      <c r="D123">
        <v>2</v>
      </c>
      <c r="E123" t="s">
        <v>14</v>
      </c>
      <c r="F123">
        <v>54</v>
      </c>
      <c r="G123">
        <v>45</v>
      </c>
      <c r="H123">
        <v>1909.2857140000001</v>
      </c>
      <c r="I123" s="5">
        <v>19.09285714</v>
      </c>
      <c r="J123" t="s">
        <v>13</v>
      </c>
    </row>
    <row r="124" spans="1:10" x14ac:dyDescent="0.25">
      <c r="A124" s="1">
        <v>43880</v>
      </c>
      <c r="B124" t="s">
        <v>28</v>
      </c>
      <c r="C124" t="s">
        <v>29</v>
      </c>
      <c r="D124">
        <v>2</v>
      </c>
      <c r="E124" t="s">
        <v>12</v>
      </c>
      <c r="F124">
        <v>28</v>
      </c>
      <c r="G124">
        <v>24</v>
      </c>
      <c r="H124">
        <v>528</v>
      </c>
      <c r="I124" s="5">
        <v>5.28</v>
      </c>
      <c r="J124" t="s">
        <v>13</v>
      </c>
    </row>
    <row r="125" spans="1:10" x14ac:dyDescent="0.25">
      <c r="A125" s="1">
        <v>43880</v>
      </c>
      <c r="B125" t="s">
        <v>28</v>
      </c>
      <c r="C125" t="s">
        <v>29</v>
      </c>
      <c r="D125">
        <v>2</v>
      </c>
      <c r="E125" t="s">
        <v>12</v>
      </c>
      <c r="F125">
        <v>37</v>
      </c>
      <c r="G125">
        <v>35</v>
      </c>
      <c r="H125">
        <v>1017.5</v>
      </c>
      <c r="I125" s="5">
        <v>10.175000000000001</v>
      </c>
      <c r="J125" t="s">
        <v>13</v>
      </c>
    </row>
    <row r="126" spans="1:10" x14ac:dyDescent="0.25">
      <c r="A126" s="1">
        <v>43880</v>
      </c>
      <c r="B126" t="s">
        <v>28</v>
      </c>
      <c r="C126" t="s">
        <v>29</v>
      </c>
      <c r="D126">
        <v>2</v>
      </c>
      <c r="E126" t="s">
        <v>14</v>
      </c>
      <c r="F126">
        <v>74</v>
      </c>
      <c r="G126">
        <v>50</v>
      </c>
      <c r="H126">
        <v>2907.1428569999998</v>
      </c>
      <c r="I126" s="5">
        <v>29.071428569999998</v>
      </c>
      <c r="J126" t="s">
        <v>13</v>
      </c>
    </row>
    <row r="127" spans="1:10" x14ac:dyDescent="0.25">
      <c r="A127" s="1">
        <v>43880</v>
      </c>
      <c r="B127" t="s">
        <v>28</v>
      </c>
      <c r="C127" t="s">
        <v>29</v>
      </c>
      <c r="D127">
        <v>2</v>
      </c>
      <c r="E127" t="s">
        <v>12</v>
      </c>
      <c r="F127">
        <v>69</v>
      </c>
      <c r="G127">
        <v>32</v>
      </c>
      <c r="H127">
        <v>1734.857143</v>
      </c>
      <c r="I127" s="5">
        <v>17.34857143</v>
      </c>
      <c r="J127" t="s">
        <v>13</v>
      </c>
    </row>
    <row r="128" spans="1:10" x14ac:dyDescent="0.25">
      <c r="A128" s="1">
        <v>43880</v>
      </c>
      <c r="B128" t="s">
        <v>28</v>
      </c>
      <c r="C128" t="s">
        <v>29</v>
      </c>
      <c r="D128">
        <v>2</v>
      </c>
      <c r="E128" t="s">
        <v>21</v>
      </c>
      <c r="F128">
        <v>42</v>
      </c>
      <c r="G128">
        <v>38</v>
      </c>
      <c r="H128">
        <v>1254</v>
      </c>
      <c r="I128" s="5">
        <v>12.54</v>
      </c>
      <c r="J128" t="s">
        <v>25</v>
      </c>
    </row>
    <row r="129" spans="1:10" x14ac:dyDescent="0.25">
      <c r="A129" s="1">
        <v>43880</v>
      </c>
      <c r="B129" t="s">
        <v>28</v>
      </c>
      <c r="C129" t="s">
        <v>29</v>
      </c>
      <c r="D129">
        <v>2</v>
      </c>
      <c r="E129" t="s">
        <v>21</v>
      </c>
      <c r="F129">
        <v>41</v>
      </c>
      <c r="G129">
        <v>27</v>
      </c>
      <c r="H129">
        <v>869.7857143</v>
      </c>
      <c r="I129" s="5">
        <v>8.6978571430000002</v>
      </c>
      <c r="J129" t="s">
        <v>13</v>
      </c>
    </row>
    <row r="130" spans="1:10" x14ac:dyDescent="0.25">
      <c r="A130" s="1">
        <v>43880</v>
      </c>
      <c r="B130" t="s">
        <v>28</v>
      </c>
      <c r="C130" t="s">
        <v>29</v>
      </c>
      <c r="D130">
        <v>2</v>
      </c>
      <c r="E130" t="s">
        <v>17</v>
      </c>
      <c r="F130">
        <v>27</v>
      </c>
      <c r="G130">
        <v>22</v>
      </c>
      <c r="H130">
        <v>466.7142857</v>
      </c>
      <c r="I130" s="5">
        <v>4.667142857</v>
      </c>
      <c r="J130" t="s">
        <v>13</v>
      </c>
    </row>
    <row r="131" spans="1:10" x14ac:dyDescent="0.25">
      <c r="A131" s="1">
        <v>43880</v>
      </c>
      <c r="B131" t="s">
        <v>28</v>
      </c>
      <c r="C131" t="s">
        <v>29</v>
      </c>
      <c r="D131">
        <v>2</v>
      </c>
      <c r="E131" t="s">
        <v>14</v>
      </c>
      <c r="F131">
        <v>58</v>
      </c>
      <c r="G131">
        <v>45</v>
      </c>
      <c r="H131">
        <v>2050.7142859999999</v>
      </c>
      <c r="I131" s="5">
        <v>20.507142859999998</v>
      </c>
      <c r="J131" t="s">
        <v>13</v>
      </c>
    </row>
    <row r="132" spans="1:10" x14ac:dyDescent="0.25">
      <c r="A132" s="1">
        <v>43880</v>
      </c>
      <c r="B132" t="s">
        <v>28</v>
      </c>
      <c r="C132" t="s">
        <v>29</v>
      </c>
      <c r="D132">
        <v>2</v>
      </c>
      <c r="E132" t="s">
        <v>12</v>
      </c>
      <c r="F132">
        <v>57</v>
      </c>
      <c r="G132">
        <v>57</v>
      </c>
      <c r="H132">
        <v>2552.7857140000001</v>
      </c>
      <c r="I132" s="5">
        <v>25.527857139999998</v>
      </c>
      <c r="J132" t="s">
        <v>13</v>
      </c>
    </row>
    <row r="133" spans="1:10" x14ac:dyDescent="0.25">
      <c r="A133" s="1">
        <v>43880</v>
      </c>
      <c r="B133" t="s">
        <v>28</v>
      </c>
      <c r="C133" t="s">
        <v>29</v>
      </c>
      <c r="D133">
        <v>2</v>
      </c>
      <c r="E133" t="s">
        <v>24</v>
      </c>
      <c r="F133">
        <v>18</v>
      </c>
      <c r="G133">
        <v>16</v>
      </c>
      <c r="H133">
        <v>226.2857143</v>
      </c>
      <c r="I133" s="5">
        <v>2.2628571430000002</v>
      </c>
      <c r="J133" t="s">
        <v>25</v>
      </c>
    </row>
    <row r="134" spans="1:10" x14ac:dyDescent="0.25">
      <c r="A134" s="1">
        <v>43880</v>
      </c>
      <c r="B134" t="s">
        <v>28</v>
      </c>
      <c r="C134" t="s">
        <v>29</v>
      </c>
      <c r="D134">
        <v>2</v>
      </c>
      <c r="E134" t="s">
        <v>24</v>
      </c>
      <c r="F134">
        <v>19</v>
      </c>
      <c r="G134">
        <v>19</v>
      </c>
      <c r="H134">
        <v>283.64285710000001</v>
      </c>
      <c r="I134" s="5">
        <v>2.8364285709999999</v>
      </c>
      <c r="J134" t="s">
        <v>25</v>
      </c>
    </row>
    <row r="135" spans="1:10" x14ac:dyDescent="0.25">
      <c r="A135" s="1">
        <v>43880</v>
      </c>
      <c r="B135" t="s">
        <v>28</v>
      </c>
      <c r="C135" t="s">
        <v>29</v>
      </c>
      <c r="D135">
        <v>2</v>
      </c>
      <c r="E135" t="s">
        <v>18</v>
      </c>
      <c r="F135">
        <v>14</v>
      </c>
      <c r="G135">
        <v>14</v>
      </c>
      <c r="H135">
        <v>154</v>
      </c>
      <c r="I135" s="5">
        <v>1.54</v>
      </c>
      <c r="J135" t="s">
        <v>32</v>
      </c>
    </row>
    <row r="136" spans="1:10" x14ac:dyDescent="0.25">
      <c r="A136" s="1">
        <v>43880</v>
      </c>
      <c r="B136" t="s">
        <v>28</v>
      </c>
      <c r="C136" t="s">
        <v>29</v>
      </c>
      <c r="D136">
        <v>2</v>
      </c>
      <c r="E136" t="s">
        <v>16</v>
      </c>
      <c r="F136">
        <v>58</v>
      </c>
      <c r="G136">
        <v>54</v>
      </c>
      <c r="H136">
        <v>2460.8571430000002</v>
      </c>
      <c r="I136" s="5">
        <v>24.608571430000001</v>
      </c>
      <c r="J136" t="s">
        <v>13</v>
      </c>
    </row>
    <row r="137" spans="1:10" x14ac:dyDescent="0.25">
      <c r="A137" s="1">
        <v>43880</v>
      </c>
      <c r="B137" t="s">
        <v>28</v>
      </c>
      <c r="C137" t="s">
        <v>29</v>
      </c>
      <c r="D137">
        <v>2</v>
      </c>
      <c r="E137" t="s">
        <v>14</v>
      </c>
      <c r="F137">
        <v>25</v>
      </c>
      <c r="G137">
        <v>18</v>
      </c>
      <c r="H137">
        <v>353.57142859999999</v>
      </c>
      <c r="I137" s="5">
        <v>3.5357142860000002</v>
      </c>
      <c r="J137" t="s">
        <v>13</v>
      </c>
    </row>
    <row r="138" spans="1:10" x14ac:dyDescent="0.25">
      <c r="A138" s="1">
        <v>43880</v>
      </c>
      <c r="B138" t="s">
        <v>28</v>
      </c>
      <c r="C138" t="s">
        <v>29</v>
      </c>
      <c r="D138">
        <v>2</v>
      </c>
      <c r="E138" t="s">
        <v>14</v>
      </c>
      <c r="F138">
        <v>47</v>
      </c>
      <c r="G138">
        <v>45</v>
      </c>
      <c r="H138">
        <v>1661.7857140000001</v>
      </c>
      <c r="I138" s="5">
        <v>16.617857140000002</v>
      </c>
      <c r="J138" t="s">
        <v>13</v>
      </c>
    </row>
    <row r="139" spans="1:10" x14ac:dyDescent="0.25">
      <c r="A139" s="1">
        <v>43880</v>
      </c>
      <c r="B139" t="s">
        <v>28</v>
      </c>
      <c r="C139" t="s">
        <v>29</v>
      </c>
      <c r="D139">
        <v>2</v>
      </c>
      <c r="E139" t="s">
        <v>15</v>
      </c>
      <c r="F139">
        <v>17</v>
      </c>
      <c r="G139">
        <v>16</v>
      </c>
      <c r="H139">
        <v>213.7142857</v>
      </c>
      <c r="I139" s="5">
        <v>2.1371428570000002</v>
      </c>
      <c r="J139" t="s">
        <v>13</v>
      </c>
    </row>
    <row r="140" spans="1:10" x14ac:dyDescent="0.25">
      <c r="A140" s="1">
        <v>43880</v>
      </c>
      <c r="B140" t="s">
        <v>28</v>
      </c>
      <c r="C140" t="s">
        <v>29</v>
      </c>
      <c r="D140">
        <v>2</v>
      </c>
      <c r="E140" t="s">
        <v>15</v>
      </c>
      <c r="F140">
        <v>26</v>
      </c>
      <c r="G140">
        <v>23</v>
      </c>
      <c r="H140">
        <v>469.85714289999999</v>
      </c>
      <c r="I140" s="5">
        <v>4.6985714290000002</v>
      </c>
      <c r="J140" t="s">
        <v>13</v>
      </c>
    </row>
    <row r="141" spans="1:10" x14ac:dyDescent="0.25">
      <c r="A141" s="1">
        <v>43880</v>
      </c>
      <c r="B141" t="s">
        <v>28</v>
      </c>
      <c r="C141" t="s">
        <v>29</v>
      </c>
      <c r="D141">
        <v>2</v>
      </c>
      <c r="E141" t="s">
        <v>16</v>
      </c>
      <c r="F141">
        <v>35</v>
      </c>
      <c r="G141">
        <v>22</v>
      </c>
      <c r="H141">
        <v>605</v>
      </c>
      <c r="I141" s="5">
        <v>6.05</v>
      </c>
      <c r="J141" t="s">
        <v>13</v>
      </c>
    </row>
    <row r="142" spans="1:10" x14ac:dyDescent="0.25">
      <c r="A142" s="1">
        <v>43880</v>
      </c>
      <c r="B142" t="s">
        <v>28</v>
      </c>
      <c r="C142" t="s">
        <v>29</v>
      </c>
      <c r="D142">
        <v>2</v>
      </c>
      <c r="E142" t="s">
        <v>18</v>
      </c>
      <c r="F142">
        <v>34</v>
      </c>
      <c r="G142">
        <v>24</v>
      </c>
      <c r="H142">
        <v>641.14285710000001</v>
      </c>
      <c r="I142" s="5">
        <v>6.4114285710000001</v>
      </c>
      <c r="J142" t="s">
        <v>13</v>
      </c>
    </row>
    <row r="143" spans="1:10" x14ac:dyDescent="0.25">
      <c r="A143" s="1">
        <v>43880</v>
      </c>
      <c r="B143" t="s">
        <v>28</v>
      </c>
      <c r="C143" t="s">
        <v>29</v>
      </c>
      <c r="D143">
        <v>2</v>
      </c>
      <c r="E143" t="s">
        <v>18</v>
      </c>
      <c r="F143">
        <v>36</v>
      </c>
      <c r="G143">
        <v>23</v>
      </c>
      <c r="H143">
        <v>650.57142859999999</v>
      </c>
      <c r="I143" s="5">
        <v>6.5057142859999999</v>
      </c>
      <c r="J143" t="s">
        <v>13</v>
      </c>
    </row>
    <row r="144" spans="1:10" x14ac:dyDescent="0.25">
      <c r="A144" s="1">
        <v>43880</v>
      </c>
      <c r="B144" t="s">
        <v>28</v>
      </c>
      <c r="C144" t="s">
        <v>29</v>
      </c>
      <c r="D144">
        <v>2</v>
      </c>
      <c r="E144" t="s">
        <v>14</v>
      </c>
      <c r="F144">
        <v>45</v>
      </c>
      <c r="G144">
        <v>38</v>
      </c>
      <c r="H144">
        <v>1343.5714290000001</v>
      </c>
      <c r="I144" s="5">
        <v>13.43571429</v>
      </c>
      <c r="J144" t="s">
        <v>13</v>
      </c>
    </row>
    <row r="145" spans="1:10" x14ac:dyDescent="0.25">
      <c r="A145" s="1">
        <v>43880</v>
      </c>
      <c r="B145" t="s">
        <v>28</v>
      </c>
      <c r="C145" t="s">
        <v>29</v>
      </c>
      <c r="D145">
        <v>2</v>
      </c>
      <c r="E145" t="s">
        <v>16</v>
      </c>
      <c r="F145">
        <v>33</v>
      </c>
      <c r="G145">
        <v>31</v>
      </c>
      <c r="H145">
        <v>803.7857143</v>
      </c>
      <c r="I145" s="5">
        <v>8.0378571430000001</v>
      </c>
      <c r="J145" t="s">
        <v>13</v>
      </c>
    </row>
    <row r="146" spans="1:10" x14ac:dyDescent="0.25">
      <c r="A146" s="1">
        <v>43880</v>
      </c>
      <c r="B146" t="s">
        <v>28</v>
      </c>
      <c r="C146" t="s">
        <v>29</v>
      </c>
      <c r="D146">
        <v>2</v>
      </c>
      <c r="E146" t="s">
        <v>12</v>
      </c>
      <c r="F146">
        <v>34</v>
      </c>
      <c r="G146">
        <v>29</v>
      </c>
      <c r="H146">
        <v>774.7142857</v>
      </c>
      <c r="I146" s="5">
        <v>7.747142857</v>
      </c>
      <c r="J146" t="s">
        <v>13</v>
      </c>
    </row>
    <row r="147" spans="1:10" x14ac:dyDescent="0.25">
      <c r="A147" s="1">
        <v>43880</v>
      </c>
      <c r="B147" t="s">
        <v>28</v>
      </c>
      <c r="C147" t="s">
        <v>29</v>
      </c>
      <c r="D147">
        <v>2</v>
      </c>
      <c r="E147" t="s">
        <v>17</v>
      </c>
      <c r="F147">
        <v>18</v>
      </c>
      <c r="G147">
        <v>17</v>
      </c>
      <c r="H147">
        <v>240.42857140000001</v>
      </c>
      <c r="I147" s="5">
        <v>2.4042857139999998</v>
      </c>
      <c r="J147" t="s">
        <v>13</v>
      </c>
    </row>
    <row r="148" spans="1:10" x14ac:dyDescent="0.25">
      <c r="A148" s="1">
        <v>43880</v>
      </c>
      <c r="B148" t="s">
        <v>28</v>
      </c>
      <c r="C148" t="s">
        <v>29</v>
      </c>
      <c r="D148">
        <v>2</v>
      </c>
      <c r="E148" t="s">
        <v>12</v>
      </c>
      <c r="F148">
        <v>56</v>
      </c>
      <c r="G148">
        <v>48</v>
      </c>
      <c r="H148">
        <v>2112</v>
      </c>
      <c r="I148" s="5">
        <v>21.12</v>
      </c>
      <c r="J148" t="s">
        <v>13</v>
      </c>
    </row>
    <row r="149" spans="1:10" x14ac:dyDescent="0.25">
      <c r="A149" s="1">
        <v>43880</v>
      </c>
      <c r="B149" t="s">
        <v>28</v>
      </c>
      <c r="C149" t="s">
        <v>29</v>
      </c>
      <c r="D149">
        <v>2</v>
      </c>
      <c r="E149" t="s">
        <v>21</v>
      </c>
      <c r="F149">
        <v>49</v>
      </c>
      <c r="G149">
        <v>29</v>
      </c>
      <c r="H149">
        <v>1116.5</v>
      </c>
      <c r="I149" s="5">
        <v>11.164999999999999</v>
      </c>
      <c r="J149" t="s">
        <v>19</v>
      </c>
    </row>
    <row r="150" spans="1:10" x14ac:dyDescent="0.25">
      <c r="A150" s="1">
        <v>43881</v>
      </c>
      <c r="B150" t="s">
        <v>28</v>
      </c>
      <c r="C150" t="s">
        <v>29</v>
      </c>
      <c r="D150">
        <v>3</v>
      </c>
      <c r="E150" t="s">
        <v>12</v>
      </c>
      <c r="F150">
        <v>66</v>
      </c>
      <c r="G150">
        <v>65</v>
      </c>
      <c r="H150">
        <v>3370.7142859999999</v>
      </c>
      <c r="I150" s="5">
        <v>33.707142859999998</v>
      </c>
      <c r="J150" t="s">
        <v>13</v>
      </c>
    </row>
    <row r="151" spans="1:10" x14ac:dyDescent="0.25">
      <c r="A151" s="1">
        <v>43881</v>
      </c>
      <c r="B151" t="s">
        <v>28</v>
      </c>
      <c r="C151" t="s">
        <v>29</v>
      </c>
      <c r="D151">
        <v>3</v>
      </c>
      <c r="E151" t="s">
        <v>20</v>
      </c>
      <c r="F151">
        <v>51</v>
      </c>
      <c r="G151">
        <v>42</v>
      </c>
      <c r="H151">
        <v>1683</v>
      </c>
      <c r="I151" s="5">
        <v>16.829999999999998</v>
      </c>
      <c r="J151" t="s">
        <v>13</v>
      </c>
    </row>
    <row r="152" spans="1:10" x14ac:dyDescent="0.25">
      <c r="A152" s="1">
        <v>43881</v>
      </c>
      <c r="B152" t="s">
        <v>28</v>
      </c>
      <c r="C152" t="s">
        <v>29</v>
      </c>
      <c r="D152">
        <v>3</v>
      </c>
      <c r="E152" t="s">
        <v>21</v>
      </c>
      <c r="F152">
        <v>138</v>
      </c>
      <c r="G152">
        <v>134</v>
      </c>
      <c r="H152">
        <v>14529.42857</v>
      </c>
      <c r="I152" s="5">
        <v>145.29428569999999</v>
      </c>
      <c r="J152" t="s">
        <v>13</v>
      </c>
    </row>
    <row r="153" spans="1:10" x14ac:dyDescent="0.25">
      <c r="A153" s="1">
        <v>43881</v>
      </c>
      <c r="B153" t="s">
        <v>28</v>
      </c>
      <c r="C153" t="s">
        <v>29</v>
      </c>
      <c r="D153">
        <v>3</v>
      </c>
      <c r="E153" t="s">
        <v>12</v>
      </c>
      <c r="F153">
        <v>96</v>
      </c>
      <c r="G153">
        <v>72</v>
      </c>
      <c r="H153">
        <v>5430.8571430000002</v>
      </c>
      <c r="I153" s="5">
        <v>54.308571430000001</v>
      </c>
      <c r="J153" t="s">
        <v>13</v>
      </c>
    </row>
    <row r="154" spans="1:10" x14ac:dyDescent="0.25">
      <c r="A154" s="1">
        <v>43881</v>
      </c>
      <c r="B154" t="s">
        <v>28</v>
      </c>
      <c r="C154" t="s">
        <v>29</v>
      </c>
      <c r="D154">
        <v>3</v>
      </c>
      <c r="E154" t="s">
        <v>20</v>
      </c>
      <c r="F154">
        <v>49</v>
      </c>
      <c r="G154">
        <v>44</v>
      </c>
      <c r="H154">
        <v>1694</v>
      </c>
      <c r="I154" s="5">
        <v>16.940000000000001</v>
      </c>
      <c r="J154" t="s">
        <v>13</v>
      </c>
    </row>
    <row r="155" spans="1:10" x14ac:dyDescent="0.25">
      <c r="A155" s="1">
        <v>43881</v>
      </c>
      <c r="B155" t="s">
        <v>28</v>
      </c>
      <c r="C155" t="s">
        <v>29</v>
      </c>
      <c r="D155">
        <v>3</v>
      </c>
      <c r="E155" t="s">
        <v>24</v>
      </c>
      <c r="F155">
        <v>23</v>
      </c>
      <c r="G155">
        <v>19</v>
      </c>
      <c r="H155">
        <v>343.35714289999999</v>
      </c>
      <c r="I155" s="5">
        <v>3.4335714290000001</v>
      </c>
      <c r="J155" t="s">
        <v>13</v>
      </c>
    </row>
    <row r="156" spans="1:10" x14ac:dyDescent="0.25">
      <c r="A156" s="1">
        <v>43881</v>
      </c>
      <c r="B156" t="s">
        <v>28</v>
      </c>
      <c r="C156" t="s">
        <v>29</v>
      </c>
      <c r="D156">
        <v>3</v>
      </c>
      <c r="E156" t="s">
        <v>15</v>
      </c>
      <c r="F156">
        <v>27</v>
      </c>
      <c r="G156">
        <v>26</v>
      </c>
      <c r="H156">
        <v>551.57142859999999</v>
      </c>
      <c r="I156" s="5">
        <v>5.5157142859999997</v>
      </c>
      <c r="J156" t="s">
        <v>13</v>
      </c>
    </row>
    <row r="157" spans="1:10" x14ac:dyDescent="0.25">
      <c r="A157" s="1">
        <v>43881</v>
      </c>
      <c r="B157" t="s">
        <v>28</v>
      </c>
      <c r="C157" t="s">
        <v>29</v>
      </c>
      <c r="D157">
        <v>3</v>
      </c>
      <c r="E157" t="s">
        <v>21</v>
      </c>
      <c r="F157">
        <v>70</v>
      </c>
      <c r="G157">
        <v>62</v>
      </c>
      <c r="H157">
        <v>3410</v>
      </c>
      <c r="I157" s="5">
        <v>34.1</v>
      </c>
      <c r="J157" t="s">
        <v>13</v>
      </c>
    </row>
    <row r="158" spans="1:10" x14ac:dyDescent="0.25">
      <c r="A158" s="1">
        <v>43881</v>
      </c>
      <c r="B158" t="s">
        <v>28</v>
      </c>
      <c r="C158" t="s">
        <v>29</v>
      </c>
      <c r="D158">
        <v>3</v>
      </c>
      <c r="E158" t="s">
        <v>12</v>
      </c>
      <c r="F158">
        <v>114</v>
      </c>
      <c r="G158">
        <v>85</v>
      </c>
      <c r="H158">
        <v>7613.5714289999996</v>
      </c>
      <c r="I158" s="5">
        <v>76.135714289999996</v>
      </c>
      <c r="J158" t="s">
        <v>13</v>
      </c>
    </row>
    <row r="159" spans="1:10" x14ac:dyDescent="0.25">
      <c r="A159" s="1">
        <v>43881</v>
      </c>
      <c r="B159" t="s">
        <v>28</v>
      </c>
      <c r="C159" t="s">
        <v>29</v>
      </c>
      <c r="E159" t="s">
        <v>15</v>
      </c>
      <c r="F159">
        <v>19</v>
      </c>
      <c r="G159">
        <v>15</v>
      </c>
      <c r="H159">
        <v>223.92857140000001</v>
      </c>
      <c r="I159" s="5">
        <v>2.2392857140000002</v>
      </c>
      <c r="J159" t="s">
        <v>13</v>
      </c>
    </row>
    <row r="160" spans="1:10" x14ac:dyDescent="0.25">
      <c r="A160" s="1">
        <v>43881</v>
      </c>
      <c r="B160" t="s">
        <v>28</v>
      </c>
      <c r="C160" t="s">
        <v>29</v>
      </c>
      <c r="D160">
        <v>3</v>
      </c>
      <c r="E160" t="s">
        <v>20</v>
      </c>
      <c r="F160">
        <v>52</v>
      </c>
      <c r="G160">
        <v>49</v>
      </c>
      <c r="H160">
        <v>2002</v>
      </c>
      <c r="I160" s="5">
        <v>20.02</v>
      </c>
      <c r="J160" t="s">
        <v>13</v>
      </c>
    </row>
    <row r="161" spans="1:10" x14ac:dyDescent="0.25">
      <c r="A161" s="1">
        <v>43881</v>
      </c>
      <c r="B161" t="s">
        <v>28</v>
      </c>
      <c r="C161" t="s">
        <v>29</v>
      </c>
      <c r="D161">
        <v>3</v>
      </c>
      <c r="E161" t="s">
        <v>21</v>
      </c>
      <c r="F161">
        <v>86</v>
      </c>
      <c r="G161">
        <v>63</v>
      </c>
      <c r="H161">
        <v>4257</v>
      </c>
      <c r="I161" s="5">
        <v>42.57</v>
      </c>
      <c r="J161" t="s">
        <v>13</v>
      </c>
    </row>
    <row r="162" spans="1:10" x14ac:dyDescent="0.25">
      <c r="A162" s="1">
        <v>43881</v>
      </c>
      <c r="B162" t="s">
        <v>28</v>
      </c>
      <c r="C162" t="s">
        <v>29</v>
      </c>
      <c r="D162">
        <v>3</v>
      </c>
      <c r="E162" t="s">
        <v>24</v>
      </c>
      <c r="F162">
        <v>33</v>
      </c>
      <c r="G162">
        <v>27</v>
      </c>
      <c r="H162">
        <v>700.07142859999999</v>
      </c>
      <c r="I162" s="5">
        <v>7.000714286</v>
      </c>
      <c r="J162" t="s">
        <v>13</v>
      </c>
    </row>
    <row r="163" spans="1:10" x14ac:dyDescent="0.25">
      <c r="A163" s="1">
        <v>43881</v>
      </c>
      <c r="B163" t="s">
        <v>28</v>
      </c>
      <c r="C163" t="s">
        <v>29</v>
      </c>
      <c r="D163">
        <v>3</v>
      </c>
      <c r="E163" t="s">
        <v>12</v>
      </c>
      <c r="F163">
        <v>89</v>
      </c>
      <c r="G163">
        <v>43</v>
      </c>
      <c r="H163">
        <v>3006.9285709999999</v>
      </c>
      <c r="I163" s="5">
        <v>30.069285709999999</v>
      </c>
      <c r="J163" t="s">
        <v>13</v>
      </c>
    </row>
    <row r="164" spans="1:10" x14ac:dyDescent="0.25">
      <c r="A164" s="1">
        <v>43881</v>
      </c>
      <c r="B164" t="s">
        <v>28</v>
      </c>
      <c r="C164" t="s">
        <v>29</v>
      </c>
      <c r="D164">
        <v>3</v>
      </c>
      <c r="E164" t="s">
        <v>12</v>
      </c>
      <c r="F164">
        <v>67</v>
      </c>
      <c r="G164">
        <v>55</v>
      </c>
      <c r="H164">
        <v>2895.3571430000002</v>
      </c>
      <c r="I164" s="5">
        <v>28.95357143</v>
      </c>
      <c r="J164" t="s">
        <v>13</v>
      </c>
    </row>
    <row r="165" spans="1:10" x14ac:dyDescent="0.25">
      <c r="A165" s="1">
        <v>43881</v>
      </c>
      <c r="B165" t="s">
        <v>28</v>
      </c>
      <c r="C165" t="s">
        <v>29</v>
      </c>
      <c r="D165">
        <v>3</v>
      </c>
      <c r="E165" t="s">
        <v>12</v>
      </c>
      <c r="F165">
        <v>65</v>
      </c>
      <c r="G165">
        <v>53</v>
      </c>
      <c r="H165">
        <v>2706.7857140000001</v>
      </c>
      <c r="I165" s="5">
        <v>27.067857140000001</v>
      </c>
      <c r="J165" t="s">
        <v>13</v>
      </c>
    </row>
    <row r="166" spans="1:10" x14ac:dyDescent="0.25">
      <c r="A166" s="1">
        <v>43881</v>
      </c>
      <c r="B166" t="s">
        <v>28</v>
      </c>
      <c r="C166" t="s">
        <v>29</v>
      </c>
      <c r="D166">
        <v>3</v>
      </c>
      <c r="E166" t="s">
        <v>12</v>
      </c>
      <c r="F166">
        <v>80</v>
      </c>
      <c r="G166">
        <v>80</v>
      </c>
      <c r="H166">
        <v>5028.5714289999996</v>
      </c>
      <c r="I166" s="5">
        <v>50.285714290000001</v>
      </c>
      <c r="J166" t="s">
        <v>13</v>
      </c>
    </row>
    <row r="167" spans="1:10" x14ac:dyDescent="0.25">
      <c r="A167" s="1">
        <v>43881</v>
      </c>
      <c r="B167" t="s">
        <v>28</v>
      </c>
      <c r="C167" t="s">
        <v>29</v>
      </c>
      <c r="D167">
        <v>3</v>
      </c>
      <c r="E167" t="s">
        <v>17</v>
      </c>
      <c r="F167">
        <v>19</v>
      </c>
      <c r="G167">
        <v>14</v>
      </c>
      <c r="H167">
        <v>209</v>
      </c>
      <c r="I167" s="5">
        <v>2.09</v>
      </c>
      <c r="J167" t="s">
        <v>13</v>
      </c>
    </row>
    <row r="168" spans="1:10" x14ac:dyDescent="0.25">
      <c r="A168" s="1">
        <v>43881</v>
      </c>
      <c r="B168" t="s">
        <v>28</v>
      </c>
      <c r="C168" t="s">
        <v>29</v>
      </c>
      <c r="D168">
        <v>3</v>
      </c>
      <c r="E168" t="s">
        <v>12</v>
      </c>
      <c r="F168">
        <v>81</v>
      </c>
      <c r="G168">
        <v>61</v>
      </c>
      <c r="H168">
        <v>3882.2142859999999</v>
      </c>
      <c r="I168" s="5">
        <v>38.82214286</v>
      </c>
      <c r="J168" t="s">
        <v>13</v>
      </c>
    </row>
    <row r="169" spans="1:10" x14ac:dyDescent="0.25">
      <c r="A169" s="1">
        <v>43881</v>
      </c>
      <c r="B169" t="s">
        <v>28</v>
      </c>
      <c r="C169" t="s">
        <v>29</v>
      </c>
      <c r="D169">
        <v>3</v>
      </c>
      <c r="E169" t="s">
        <v>12</v>
      </c>
      <c r="F169">
        <v>83</v>
      </c>
      <c r="G169">
        <v>75</v>
      </c>
      <c r="H169">
        <v>4891.0714289999996</v>
      </c>
      <c r="I169" s="5">
        <v>48.910714290000001</v>
      </c>
      <c r="J169" t="s">
        <v>33</v>
      </c>
    </row>
    <row r="170" spans="1:10" x14ac:dyDescent="0.25">
      <c r="A170" s="1">
        <v>43881</v>
      </c>
      <c r="B170" t="s">
        <v>28</v>
      </c>
      <c r="C170" t="s">
        <v>29</v>
      </c>
      <c r="D170">
        <v>3</v>
      </c>
      <c r="E170" t="s">
        <v>12</v>
      </c>
      <c r="F170">
        <v>30</v>
      </c>
      <c r="G170">
        <v>22</v>
      </c>
      <c r="H170">
        <v>518.57142859999999</v>
      </c>
      <c r="I170" s="5">
        <v>5.1857142859999996</v>
      </c>
      <c r="J170" t="s">
        <v>13</v>
      </c>
    </row>
    <row r="171" spans="1:10" x14ac:dyDescent="0.25">
      <c r="A171" s="1">
        <v>43881</v>
      </c>
      <c r="B171" t="s">
        <v>28</v>
      </c>
      <c r="C171" t="s">
        <v>29</v>
      </c>
      <c r="D171">
        <v>3</v>
      </c>
      <c r="E171" t="s">
        <v>12</v>
      </c>
      <c r="F171">
        <v>39</v>
      </c>
      <c r="G171">
        <v>33</v>
      </c>
      <c r="H171">
        <v>1011.214286</v>
      </c>
      <c r="I171" s="5">
        <v>10.112142860000001</v>
      </c>
      <c r="J171" t="s">
        <v>13</v>
      </c>
    </row>
    <row r="172" spans="1:10" x14ac:dyDescent="0.25">
      <c r="A172" s="1">
        <v>43881</v>
      </c>
      <c r="B172" t="s">
        <v>28</v>
      </c>
      <c r="C172" t="s">
        <v>29</v>
      </c>
      <c r="D172">
        <v>3</v>
      </c>
      <c r="E172" t="s">
        <v>21</v>
      </c>
      <c r="F172">
        <v>50</v>
      </c>
      <c r="G172">
        <v>50</v>
      </c>
      <c r="H172">
        <v>1964.2857140000001</v>
      </c>
      <c r="I172" s="5">
        <v>19.64285714</v>
      </c>
      <c r="J172" t="s">
        <v>13</v>
      </c>
    </row>
    <row r="173" spans="1:10" x14ac:dyDescent="0.25">
      <c r="A173" s="1">
        <v>43881</v>
      </c>
      <c r="B173" t="s">
        <v>28</v>
      </c>
      <c r="C173" t="s">
        <v>29</v>
      </c>
      <c r="D173">
        <v>3</v>
      </c>
      <c r="E173" t="s">
        <v>21</v>
      </c>
      <c r="F173">
        <v>25</v>
      </c>
      <c r="G173">
        <v>24</v>
      </c>
      <c r="H173">
        <v>471.42857140000001</v>
      </c>
      <c r="I173" s="5">
        <v>4.7142857139999998</v>
      </c>
      <c r="J173" t="s">
        <v>13</v>
      </c>
    </row>
    <row r="174" spans="1:10" x14ac:dyDescent="0.25">
      <c r="A174" s="1">
        <v>43881</v>
      </c>
      <c r="B174" t="s">
        <v>28</v>
      </c>
      <c r="C174" t="s">
        <v>29</v>
      </c>
      <c r="D174">
        <v>3</v>
      </c>
      <c r="E174" t="s">
        <v>12</v>
      </c>
      <c r="F174">
        <v>50</v>
      </c>
      <c r="G174">
        <v>36</v>
      </c>
      <c r="H174">
        <v>1414.2857140000001</v>
      </c>
      <c r="I174" s="5">
        <v>14.14285714</v>
      </c>
      <c r="J174" t="s">
        <v>13</v>
      </c>
    </row>
    <row r="175" spans="1:10" x14ac:dyDescent="0.25">
      <c r="A175" s="1">
        <v>43881</v>
      </c>
      <c r="B175" t="s">
        <v>28</v>
      </c>
      <c r="C175" t="s">
        <v>29</v>
      </c>
      <c r="D175">
        <v>3</v>
      </c>
      <c r="E175" t="s">
        <v>15</v>
      </c>
      <c r="F175">
        <v>15</v>
      </c>
      <c r="G175">
        <v>13</v>
      </c>
      <c r="H175">
        <v>153.2142857</v>
      </c>
      <c r="I175" s="5">
        <v>1.532142857</v>
      </c>
      <c r="J175" t="s">
        <v>22</v>
      </c>
    </row>
    <row r="176" spans="1:10" x14ac:dyDescent="0.25">
      <c r="A176" s="1">
        <v>43881</v>
      </c>
      <c r="B176" t="s">
        <v>28</v>
      </c>
      <c r="C176" t="s">
        <v>29</v>
      </c>
      <c r="D176">
        <v>3</v>
      </c>
      <c r="E176" t="s">
        <v>21</v>
      </c>
      <c r="F176">
        <v>46</v>
      </c>
      <c r="G176">
        <v>37</v>
      </c>
      <c r="H176">
        <v>1337.2857140000001</v>
      </c>
      <c r="I176" s="5">
        <v>13.372857140000001</v>
      </c>
      <c r="J176" t="s">
        <v>13</v>
      </c>
    </row>
    <row r="177" spans="1:20" x14ac:dyDescent="0.25">
      <c r="A177" s="1">
        <v>43881</v>
      </c>
      <c r="B177" t="s">
        <v>28</v>
      </c>
      <c r="C177" t="s">
        <v>29</v>
      </c>
      <c r="D177">
        <v>3</v>
      </c>
      <c r="E177" t="s">
        <v>15</v>
      </c>
      <c r="F177">
        <v>16</v>
      </c>
      <c r="G177">
        <v>15</v>
      </c>
      <c r="H177">
        <v>188.57142859999999</v>
      </c>
      <c r="I177" s="5">
        <v>1.885714286</v>
      </c>
      <c r="J177" t="s">
        <v>13</v>
      </c>
    </row>
    <row r="178" spans="1:20" x14ac:dyDescent="0.25">
      <c r="A178" s="1">
        <v>43904</v>
      </c>
      <c r="B178" t="s">
        <v>34</v>
      </c>
      <c r="C178" t="s">
        <v>35</v>
      </c>
      <c r="D178">
        <v>1</v>
      </c>
      <c r="E178" t="s">
        <v>24</v>
      </c>
      <c r="F178">
        <v>37</v>
      </c>
      <c r="G178">
        <v>30</v>
      </c>
      <c r="H178">
        <v>872.14285710000001</v>
      </c>
      <c r="I178" s="5">
        <v>8.7214285710000006</v>
      </c>
      <c r="J178" t="s">
        <v>13</v>
      </c>
    </row>
    <row r="179" spans="1:20" x14ac:dyDescent="0.25">
      <c r="A179" s="1">
        <v>43904</v>
      </c>
      <c r="B179" t="s">
        <v>34</v>
      </c>
      <c r="C179" t="s">
        <v>35</v>
      </c>
      <c r="D179">
        <v>1</v>
      </c>
      <c r="E179" t="s">
        <v>20</v>
      </c>
      <c r="F179">
        <v>59</v>
      </c>
      <c r="G179">
        <v>44</v>
      </c>
      <c r="H179">
        <v>2039.7142859999999</v>
      </c>
      <c r="I179" s="5">
        <v>20.397142859999999</v>
      </c>
      <c r="J179" t="s">
        <v>13</v>
      </c>
    </row>
    <row r="180" spans="1:20" x14ac:dyDescent="0.25">
      <c r="A180" s="1">
        <v>43904</v>
      </c>
      <c r="B180" t="s">
        <v>34</v>
      </c>
      <c r="C180" t="s">
        <v>35</v>
      </c>
      <c r="D180">
        <v>1</v>
      </c>
      <c r="E180" t="s">
        <v>20</v>
      </c>
      <c r="F180">
        <v>59</v>
      </c>
      <c r="G180">
        <v>30</v>
      </c>
      <c r="H180">
        <v>1390.7142859999999</v>
      </c>
      <c r="I180" s="5">
        <v>13.90714286</v>
      </c>
      <c r="J180" t="s">
        <v>13</v>
      </c>
    </row>
    <row r="181" spans="1:20" x14ac:dyDescent="0.25">
      <c r="A181" s="1">
        <v>43904</v>
      </c>
      <c r="B181" t="s">
        <v>34</v>
      </c>
      <c r="C181" t="s">
        <v>35</v>
      </c>
      <c r="D181">
        <v>1</v>
      </c>
      <c r="E181" t="s">
        <v>20</v>
      </c>
      <c r="F181">
        <v>74</v>
      </c>
      <c r="G181">
        <v>25</v>
      </c>
      <c r="H181">
        <v>1453.5714290000001</v>
      </c>
      <c r="I181" s="5">
        <v>14.53571429</v>
      </c>
      <c r="J181" t="s">
        <v>13</v>
      </c>
    </row>
    <row r="182" spans="1:20" x14ac:dyDescent="0.25">
      <c r="A182" s="1">
        <v>43904</v>
      </c>
      <c r="B182" t="s">
        <v>34</v>
      </c>
      <c r="C182" t="s">
        <v>35</v>
      </c>
      <c r="D182">
        <v>1</v>
      </c>
      <c r="E182" t="s">
        <v>21</v>
      </c>
      <c r="F182">
        <v>47</v>
      </c>
      <c r="G182">
        <v>34</v>
      </c>
      <c r="H182">
        <v>1255.5714290000001</v>
      </c>
      <c r="I182" s="5">
        <v>12.555714289999999</v>
      </c>
      <c r="J182" t="s">
        <v>13</v>
      </c>
    </row>
    <row r="183" spans="1:20" x14ac:dyDescent="0.25">
      <c r="A183" s="1">
        <v>43904</v>
      </c>
      <c r="B183" t="s">
        <v>34</v>
      </c>
      <c r="C183" t="s">
        <v>35</v>
      </c>
      <c r="D183">
        <v>1</v>
      </c>
      <c r="E183" t="s">
        <v>16</v>
      </c>
      <c r="F183">
        <v>9</v>
      </c>
      <c r="G183">
        <v>8</v>
      </c>
      <c r="H183">
        <v>56.571428570000002</v>
      </c>
      <c r="I183" s="5">
        <v>0.56571428599999996</v>
      </c>
      <c r="J183" t="s">
        <v>13</v>
      </c>
    </row>
    <row r="184" spans="1:20" x14ac:dyDescent="0.25">
      <c r="A184" s="1">
        <v>43904</v>
      </c>
      <c r="B184" t="s">
        <v>34</v>
      </c>
      <c r="C184" t="s">
        <v>35</v>
      </c>
      <c r="D184">
        <v>1</v>
      </c>
      <c r="E184" t="s">
        <v>21</v>
      </c>
      <c r="F184">
        <v>79</v>
      </c>
      <c r="G184">
        <v>67</v>
      </c>
      <c r="H184">
        <v>4158.7857139999996</v>
      </c>
      <c r="I184" s="5">
        <v>41.587857139999997</v>
      </c>
      <c r="J184" t="s">
        <v>13</v>
      </c>
    </row>
    <row r="185" spans="1:20" x14ac:dyDescent="0.25">
      <c r="A185" s="1">
        <v>43904</v>
      </c>
      <c r="B185" t="s">
        <v>34</v>
      </c>
      <c r="C185" t="s">
        <v>35</v>
      </c>
      <c r="D185">
        <v>1</v>
      </c>
      <c r="E185" t="s">
        <v>12</v>
      </c>
      <c r="F185">
        <v>62</v>
      </c>
      <c r="G185">
        <v>42</v>
      </c>
      <c r="H185">
        <v>2046</v>
      </c>
      <c r="I185" s="5">
        <v>20.46</v>
      </c>
      <c r="J185" t="s">
        <v>26</v>
      </c>
    </row>
    <row r="186" spans="1:20" x14ac:dyDescent="0.25">
      <c r="A186" s="1">
        <v>43904</v>
      </c>
      <c r="B186" t="s">
        <v>34</v>
      </c>
      <c r="C186" t="s">
        <v>35</v>
      </c>
      <c r="D186">
        <v>1</v>
      </c>
      <c r="E186" t="s">
        <v>21</v>
      </c>
      <c r="F186">
        <v>55</v>
      </c>
      <c r="G186">
        <v>48</v>
      </c>
      <c r="H186">
        <v>2074.2857140000001</v>
      </c>
      <c r="I186" s="5">
        <v>20.742857140000002</v>
      </c>
      <c r="J186" t="s">
        <v>13</v>
      </c>
    </row>
    <row r="187" spans="1:20" x14ac:dyDescent="0.25">
      <c r="A187" s="1">
        <v>43904</v>
      </c>
      <c r="B187" t="s">
        <v>34</v>
      </c>
      <c r="C187" t="s">
        <v>35</v>
      </c>
      <c r="D187">
        <v>1</v>
      </c>
      <c r="E187" t="s">
        <v>20</v>
      </c>
      <c r="F187">
        <v>26</v>
      </c>
      <c r="G187">
        <v>19</v>
      </c>
      <c r="H187">
        <v>388.14285710000001</v>
      </c>
      <c r="I187" s="5">
        <v>3.8814285709999998</v>
      </c>
      <c r="J187" t="s">
        <v>13</v>
      </c>
    </row>
    <row r="188" spans="1:20" x14ac:dyDescent="0.25">
      <c r="A188" s="1">
        <v>43904</v>
      </c>
      <c r="B188" t="s">
        <v>34</v>
      </c>
      <c r="C188" t="s">
        <v>35</v>
      </c>
      <c r="D188">
        <v>1</v>
      </c>
      <c r="E188" t="s">
        <v>30</v>
      </c>
      <c r="F188">
        <v>32</v>
      </c>
      <c r="G188">
        <v>30</v>
      </c>
      <c r="H188">
        <v>754.2857143</v>
      </c>
      <c r="I188" s="5">
        <v>7.542857143</v>
      </c>
      <c r="J188" t="s">
        <v>13</v>
      </c>
      <c r="T188">
        <v>9</v>
      </c>
    </row>
    <row r="189" spans="1:20" x14ac:dyDescent="0.25">
      <c r="A189" s="1">
        <v>43904</v>
      </c>
      <c r="B189" t="s">
        <v>34</v>
      </c>
      <c r="C189" t="s">
        <v>35</v>
      </c>
      <c r="D189">
        <v>1</v>
      </c>
      <c r="E189" t="s">
        <v>30</v>
      </c>
      <c r="F189">
        <v>25</v>
      </c>
      <c r="G189">
        <v>12</v>
      </c>
      <c r="H189">
        <v>235.7142857</v>
      </c>
      <c r="I189" s="5">
        <v>2.3571428569999999</v>
      </c>
      <c r="J189" t="s">
        <v>13</v>
      </c>
      <c r="T189">
        <v>50</v>
      </c>
    </row>
    <row r="190" spans="1:20" x14ac:dyDescent="0.25">
      <c r="A190" s="1">
        <v>43904</v>
      </c>
      <c r="B190" t="s">
        <v>34</v>
      </c>
      <c r="C190" t="s">
        <v>35</v>
      </c>
      <c r="D190">
        <v>1</v>
      </c>
      <c r="E190" t="s">
        <v>30</v>
      </c>
      <c r="F190">
        <v>29</v>
      </c>
      <c r="G190">
        <v>14</v>
      </c>
      <c r="H190">
        <v>319</v>
      </c>
      <c r="I190" s="5">
        <v>3.19</v>
      </c>
      <c r="J190" t="s">
        <v>13</v>
      </c>
    </row>
    <row r="191" spans="1:20" x14ac:dyDescent="0.25">
      <c r="A191" s="1">
        <v>43904</v>
      </c>
      <c r="B191" t="s">
        <v>34</v>
      </c>
      <c r="C191" t="s">
        <v>35</v>
      </c>
      <c r="D191">
        <v>1</v>
      </c>
      <c r="E191" t="s">
        <v>20</v>
      </c>
      <c r="F191">
        <v>28</v>
      </c>
      <c r="G191">
        <v>26</v>
      </c>
      <c r="H191">
        <v>572</v>
      </c>
      <c r="I191" s="5">
        <v>5.72</v>
      </c>
      <c r="J191" t="s">
        <v>13</v>
      </c>
    </row>
    <row r="192" spans="1:20" x14ac:dyDescent="0.25">
      <c r="A192" s="1">
        <v>43904</v>
      </c>
      <c r="B192" t="s">
        <v>34</v>
      </c>
      <c r="C192" t="s">
        <v>35</v>
      </c>
      <c r="D192">
        <v>1</v>
      </c>
      <c r="E192" t="s">
        <v>36</v>
      </c>
      <c r="F192">
        <v>8</v>
      </c>
      <c r="G192">
        <v>8</v>
      </c>
      <c r="H192">
        <v>50.285714290000001</v>
      </c>
      <c r="I192" s="5">
        <v>0.50285714299999995</v>
      </c>
      <c r="J192" t="s">
        <v>13</v>
      </c>
    </row>
    <row r="193" spans="1:10" x14ac:dyDescent="0.25">
      <c r="A193" s="1">
        <v>43904</v>
      </c>
      <c r="B193" t="s">
        <v>34</v>
      </c>
      <c r="C193" t="s">
        <v>35</v>
      </c>
      <c r="D193">
        <v>1</v>
      </c>
      <c r="E193" t="s">
        <v>36</v>
      </c>
      <c r="F193">
        <v>9</v>
      </c>
      <c r="G193">
        <v>9</v>
      </c>
      <c r="H193">
        <v>63.642857139999997</v>
      </c>
      <c r="I193" s="5">
        <v>0.63642857100000005</v>
      </c>
      <c r="J193" t="s">
        <v>13</v>
      </c>
    </row>
    <row r="194" spans="1:10" x14ac:dyDescent="0.25">
      <c r="A194" s="1">
        <v>43904</v>
      </c>
      <c r="B194" t="s">
        <v>34</v>
      </c>
      <c r="C194" t="s">
        <v>35</v>
      </c>
      <c r="D194">
        <v>1</v>
      </c>
      <c r="E194" t="s">
        <v>20</v>
      </c>
      <c r="F194">
        <v>31</v>
      </c>
      <c r="G194">
        <v>16</v>
      </c>
      <c r="H194">
        <v>389.7142857</v>
      </c>
      <c r="I194" s="5">
        <v>3.897142857</v>
      </c>
      <c r="J194" t="s">
        <v>13</v>
      </c>
    </row>
    <row r="195" spans="1:10" x14ac:dyDescent="0.25">
      <c r="A195" s="1">
        <v>43904</v>
      </c>
      <c r="B195" t="s">
        <v>34</v>
      </c>
      <c r="C195" t="s">
        <v>35</v>
      </c>
      <c r="D195">
        <v>1</v>
      </c>
      <c r="E195" t="s">
        <v>20</v>
      </c>
      <c r="F195">
        <v>18</v>
      </c>
      <c r="G195">
        <v>16</v>
      </c>
      <c r="H195">
        <v>226.2857143</v>
      </c>
      <c r="I195" s="5">
        <v>2.2628571430000002</v>
      </c>
      <c r="J195" t="s">
        <v>13</v>
      </c>
    </row>
    <row r="196" spans="1:10" x14ac:dyDescent="0.25">
      <c r="A196" s="1">
        <v>43904</v>
      </c>
      <c r="B196" t="s">
        <v>34</v>
      </c>
      <c r="C196" t="s">
        <v>35</v>
      </c>
      <c r="D196">
        <v>1</v>
      </c>
      <c r="E196" t="s">
        <v>21</v>
      </c>
      <c r="F196">
        <v>53</v>
      </c>
      <c r="G196">
        <v>31</v>
      </c>
      <c r="H196">
        <v>1290.9285709999999</v>
      </c>
      <c r="I196" s="5">
        <v>12.909285710000001</v>
      </c>
      <c r="J196" t="s">
        <v>13</v>
      </c>
    </row>
    <row r="197" spans="1:10" x14ac:dyDescent="0.25">
      <c r="A197" s="1">
        <v>43904</v>
      </c>
      <c r="B197" t="s">
        <v>34</v>
      </c>
      <c r="C197" t="s">
        <v>35</v>
      </c>
      <c r="D197">
        <v>1</v>
      </c>
      <c r="E197" t="s">
        <v>24</v>
      </c>
      <c r="F197">
        <v>27</v>
      </c>
      <c r="G197">
        <v>22</v>
      </c>
      <c r="H197">
        <v>466.7142857</v>
      </c>
      <c r="I197" s="5">
        <v>4.667142857</v>
      </c>
      <c r="J197" t="s">
        <v>13</v>
      </c>
    </row>
    <row r="198" spans="1:10" x14ac:dyDescent="0.25">
      <c r="A198" s="1">
        <v>43904</v>
      </c>
      <c r="B198" t="s">
        <v>34</v>
      </c>
      <c r="C198" t="s">
        <v>35</v>
      </c>
      <c r="D198">
        <v>1</v>
      </c>
      <c r="E198" t="s">
        <v>20</v>
      </c>
      <c r="F198">
        <v>42</v>
      </c>
      <c r="G198">
        <v>25</v>
      </c>
      <c r="H198">
        <v>825</v>
      </c>
      <c r="I198" s="5">
        <v>8.25</v>
      </c>
      <c r="J198" t="s">
        <v>13</v>
      </c>
    </row>
    <row r="199" spans="1:10" x14ac:dyDescent="0.25">
      <c r="A199" s="1">
        <v>43903</v>
      </c>
      <c r="B199" t="s">
        <v>37</v>
      </c>
      <c r="C199" t="s">
        <v>35</v>
      </c>
      <c r="D199">
        <v>1</v>
      </c>
      <c r="E199" t="s">
        <v>16</v>
      </c>
      <c r="F199">
        <v>33</v>
      </c>
      <c r="G199">
        <v>25</v>
      </c>
      <c r="H199">
        <v>648.2142857</v>
      </c>
      <c r="I199" s="5">
        <v>6.4821428570000004</v>
      </c>
      <c r="J199" t="s">
        <v>22</v>
      </c>
    </row>
    <row r="200" spans="1:10" x14ac:dyDescent="0.25">
      <c r="A200" s="1">
        <v>43903</v>
      </c>
      <c r="B200" t="s">
        <v>37</v>
      </c>
      <c r="C200" t="s">
        <v>35</v>
      </c>
      <c r="D200">
        <v>1</v>
      </c>
      <c r="E200" t="s">
        <v>21</v>
      </c>
      <c r="F200">
        <v>109</v>
      </c>
      <c r="G200">
        <v>108</v>
      </c>
      <c r="H200">
        <v>9249.4285710000004</v>
      </c>
      <c r="I200" s="5">
        <v>92.49428571</v>
      </c>
      <c r="J200" t="s">
        <v>13</v>
      </c>
    </row>
    <row r="201" spans="1:10" x14ac:dyDescent="0.25">
      <c r="A201" s="1">
        <v>43903</v>
      </c>
      <c r="B201" t="s">
        <v>37</v>
      </c>
      <c r="C201" t="s">
        <v>35</v>
      </c>
      <c r="D201">
        <v>1</v>
      </c>
      <c r="E201" t="s">
        <v>21</v>
      </c>
      <c r="F201">
        <v>128</v>
      </c>
      <c r="G201">
        <v>125</v>
      </c>
      <c r="H201">
        <v>12571.42857</v>
      </c>
      <c r="I201" s="5">
        <v>125.7142857</v>
      </c>
      <c r="J201" t="s">
        <v>13</v>
      </c>
    </row>
    <row r="202" spans="1:10" x14ac:dyDescent="0.25">
      <c r="A202" s="1">
        <v>43903</v>
      </c>
      <c r="B202" t="s">
        <v>37</v>
      </c>
      <c r="C202" t="s">
        <v>35</v>
      </c>
      <c r="D202">
        <v>1</v>
      </c>
      <c r="E202" t="s">
        <v>20</v>
      </c>
      <c r="F202">
        <v>57</v>
      </c>
      <c r="G202">
        <v>56</v>
      </c>
      <c r="H202">
        <v>2508</v>
      </c>
      <c r="I202" s="5">
        <v>25.08</v>
      </c>
      <c r="J202" t="s">
        <v>13</v>
      </c>
    </row>
    <row r="203" spans="1:10" x14ac:dyDescent="0.25">
      <c r="A203" s="1">
        <v>43903</v>
      </c>
      <c r="B203" t="s">
        <v>37</v>
      </c>
      <c r="C203" t="s">
        <v>35</v>
      </c>
      <c r="D203">
        <v>1</v>
      </c>
      <c r="E203" t="s">
        <v>21</v>
      </c>
      <c r="F203">
        <v>194</v>
      </c>
      <c r="G203">
        <v>119</v>
      </c>
      <c r="H203">
        <v>18139</v>
      </c>
      <c r="I203" s="5">
        <v>181.39</v>
      </c>
      <c r="J203" t="s">
        <v>13</v>
      </c>
    </row>
    <row r="204" spans="1:10" x14ac:dyDescent="0.25">
      <c r="A204" s="1">
        <v>43903</v>
      </c>
      <c r="B204" t="s">
        <v>37</v>
      </c>
      <c r="C204" t="s">
        <v>35</v>
      </c>
      <c r="D204">
        <v>1</v>
      </c>
      <c r="E204" t="s">
        <v>12</v>
      </c>
      <c r="F204">
        <v>43</v>
      </c>
      <c r="G204">
        <v>43</v>
      </c>
      <c r="H204">
        <v>1452.7857140000001</v>
      </c>
      <c r="I204" s="5">
        <v>14.52785714</v>
      </c>
      <c r="J204" t="s">
        <v>13</v>
      </c>
    </row>
    <row r="205" spans="1:10" x14ac:dyDescent="0.25">
      <c r="A205" s="1">
        <v>43903</v>
      </c>
      <c r="B205" t="s">
        <v>37</v>
      </c>
      <c r="C205" t="s">
        <v>35</v>
      </c>
      <c r="D205">
        <v>1</v>
      </c>
      <c r="E205" t="s">
        <v>21</v>
      </c>
      <c r="F205">
        <v>140</v>
      </c>
      <c r="G205">
        <v>135</v>
      </c>
      <c r="H205">
        <v>14850</v>
      </c>
      <c r="I205" s="5">
        <v>148.5</v>
      </c>
      <c r="J205" t="s">
        <v>13</v>
      </c>
    </row>
    <row r="206" spans="1:10" x14ac:dyDescent="0.25">
      <c r="A206" s="1">
        <v>43903</v>
      </c>
      <c r="B206" t="s">
        <v>37</v>
      </c>
      <c r="C206" t="s">
        <v>35</v>
      </c>
      <c r="D206">
        <v>1</v>
      </c>
      <c r="E206" t="s">
        <v>21</v>
      </c>
      <c r="F206">
        <v>150</v>
      </c>
      <c r="G206">
        <v>147</v>
      </c>
      <c r="H206">
        <v>17325</v>
      </c>
      <c r="I206" s="5">
        <v>173.25</v>
      </c>
      <c r="J206" t="s">
        <v>13</v>
      </c>
    </row>
    <row r="207" spans="1:10" x14ac:dyDescent="0.25">
      <c r="A207" s="1">
        <v>43903</v>
      </c>
      <c r="B207" t="s">
        <v>37</v>
      </c>
      <c r="C207" t="s">
        <v>35</v>
      </c>
      <c r="D207">
        <v>1</v>
      </c>
      <c r="E207" t="s">
        <v>21</v>
      </c>
      <c r="F207">
        <v>120</v>
      </c>
      <c r="G207">
        <v>118</v>
      </c>
      <c r="H207">
        <v>11125.71429</v>
      </c>
      <c r="I207" s="5">
        <v>111.25714290000001</v>
      </c>
      <c r="J207" t="s">
        <v>13</v>
      </c>
    </row>
    <row r="208" spans="1:10" x14ac:dyDescent="0.25">
      <c r="A208" s="1">
        <v>43903</v>
      </c>
      <c r="B208" t="s">
        <v>37</v>
      </c>
      <c r="C208" t="s">
        <v>35</v>
      </c>
      <c r="D208">
        <v>1</v>
      </c>
      <c r="E208" t="s">
        <v>15</v>
      </c>
      <c r="F208">
        <v>20</v>
      </c>
      <c r="G208">
        <v>19</v>
      </c>
      <c r="H208">
        <v>298.57142859999999</v>
      </c>
      <c r="I208" s="5">
        <v>2.9857142859999999</v>
      </c>
      <c r="J208" t="s">
        <v>13</v>
      </c>
    </row>
    <row r="209" spans="1:10" x14ac:dyDescent="0.25">
      <c r="A209" s="1">
        <v>43903</v>
      </c>
      <c r="B209" t="s">
        <v>37</v>
      </c>
      <c r="C209" t="s">
        <v>35</v>
      </c>
      <c r="D209">
        <v>1</v>
      </c>
      <c r="E209" t="s">
        <v>21</v>
      </c>
      <c r="F209">
        <v>146</v>
      </c>
      <c r="G209">
        <v>138</v>
      </c>
      <c r="H209">
        <v>15830.57143</v>
      </c>
      <c r="I209" s="5">
        <v>158.30571430000001</v>
      </c>
      <c r="J209" t="s">
        <v>13</v>
      </c>
    </row>
    <row r="210" spans="1:10" x14ac:dyDescent="0.25">
      <c r="A210" s="1">
        <v>43903</v>
      </c>
      <c r="B210" t="s">
        <v>37</v>
      </c>
      <c r="C210" t="s">
        <v>35</v>
      </c>
      <c r="D210">
        <v>1</v>
      </c>
      <c r="E210" t="s">
        <v>21</v>
      </c>
      <c r="F210">
        <v>38</v>
      </c>
      <c r="G210">
        <v>29</v>
      </c>
      <c r="H210">
        <v>865.85714289999999</v>
      </c>
      <c r="I210" s="5">
        <v>8.6585714290000002</v>
      </c>
      <c r="J210" t="s">
        <v>13</v>
      </c>
    </row>
    <row r="211" spans="1:10" x14ac:dyDescent="0.25">
      <c r="A211" s="1">
        <v>43903</v>
      </c>
      <c r="B211" t="s">
        <v>37</v>
      </c>
      <c r="C211" t="s">
        <v>35</v>
      </c>
      <c r="D211">
        <v>1</v>
      </c>
      <c r="E211" t="s">
        <v>21</v>
      </c>
      <c r="F211">
        <v>92</v>
      </c>
      <c r="G211">
        <v>69</v>
      </c>
      <c r="H211">
        <v>4987.7142860000004</v>
      </c>
      <c r="I211" s="5">
        <v>49.877142859999999</v>
      </c>
      <c r="J211" t="s">
        <v>13</v>
      </c>
    </row>
    <row r="212" spans="1:10" x14ac:dyDescent="0.25">
      <c r="A212" s="1">
        <v>43903</v>
      </c>
      <c r="B212" t="s">
        <v>37</v>
      </c>
      <c r="C212" t="s">
        <v>35</v>
      </c>
      <c r="D212">
        <v>1</v>
      </c>
      <c r="E212" t="s">
        <v>24</v>
      </c>
      <c r="F212">
        <v>9</v>
      </c>
      <c r="G212">
        <v>9</v>
      </c>
      <c r="H212">
        <v>63.642857139999997</v>
      </c>
      <c r="I212" s="5">
        <v>0.63642857100000005</v>
      </c>
      <c r="J212" t="s">
        <v>26</v>
      </c>
    </row>
    <row r="213" spans="1:10" x14ac:dyDescent="0.25">
      <c r="A213" s="1">
        <v>43903</v>
      </c>
      <c r="B213" t="s">
        <v>37</v>
      </c>
      <c r="C213" t="s">
        <v>35</v>
      </c>
      <c r="D213">
        <v>1</v>
      </c>
      <c r="E213" t="s">
        <v>30</v>
      </c>
      <c r="F213">
        <v>132</v>
      </c>
      <c r="G213">
        <v>111</v>
      </c>
      <c r="H213">
        <v>11512.28571</v>
      </c>
      <c r="I213" s="5">
        <v>115.1228571</v>
      </c>
      <c r="J213" t="s">
        <v>13</v>
      </c>
    </row>
    <row r="214" spans="1:10" x14ac:dyDescent="0.25">
      <c r="A214" s="1">
        <v>43903</v>
      </c>
      <c r="B214" t="s">
        <v>37</v>
      </c>
      <c r="C214" t="s">
        <v>35</v>
      </c>
      <c r="D214">
        <v>1</v>
      </c>
      <c r="E214" t="s">
        <v>16</v>
      </c>
      <c r="F214">
        <v>12</v>
      </c>
      <c r="G214">
        <v>11</v>
      </c>
      <c r="H214">
        <v>103.7142857</v>
      </c>
      <c r="I214" s="5">
        <v>1.0371428570000001</v>
      </c>
      <c r="J214" t="s">
        <v>22</v>
      </c>
    </row>
    <row r="215" spans="1:10" x14ac:dyDescent="0.25">
      <c r="A215" s="1">
        <v>43903</v>
      </c>
      <c r="B215" t="s">
        <v>37</v>
      </c>
      <c r="C215" t="s">
        <v>35</v>
      </c>
      <c r="D215">
        <v>1</v>
      </c>
      <c r="E215" t="s">
        <v>24</v>
      </c>
      <c r="F215">
        <v>29</v>
      </c>
      <c r="G215">
        <v>26</v>
      </c>
      <c r="H215">
        <v>592.42857140000001</v>
      </c>
      <c r="I215" s="5">
        <v>5.9242857139999998</v>
      </c>
      <c r="J215" t="s">
        <v>13</v>
      </c>
    </row>
    <row r="216" spans="1:10" x14ac:dyDescent="0.25">
      <c r="A216" s="1">
        <v>43903</v>
      </c>
      <c r="B216" t="s">
        <v>37</v>
      </c>
      <c r="C216" t="s">
        <v>35</v>
      </c>
      <c r="D216">
        <v>1</v>
      </c>
      <c r="E216" t="s">
        <v>21</v>
      </c>
      <c r="F216">
        <v>141</v>
      </c>
      <c r="G216">
        <v>132</v>
      </c>
      <c r="H216">
        <v>14623.71429</v>
      </c>
      <c r="I216" s="5">
        <v>146.23714290000001</v>
      </c>
      <c r="J216" t="s">
        <v>13</v>
      </c>
    </row>
    <row r="217" spans="1:10" x14ac:dyDescent="0.25">
      <c r="A217" s="1">
        <v>43903</v>
      </c>
      <c r="B217" t="s">
        <v>37</v>
      </c>
      <c r="C217" t="s">
        <v>35</v>
      </c>
      <c r="D217">
        <v>1</v>
      </c>
      <c r="E217" t="s">
        <v>21</v>
      </c>
      <c r="F217">
        <v>32</v>
      </c>
      <c r="G217">
        <v>31</v>
      </c>
      <c r="H217">
        <v>779.42857140000001</v>
      </c>
      <c r="I217" s="5">
        <v>7.7942857139999999</v>
      </c>
      <c r="J217" t="s">
        <v>13</v>
      </c>
    </row>
    <row r="218" spans="1:10" x14ac:dyDescent="0.25">
      <c r="A218" s="1">
        <v>43903</v>
      </c>
      <c r="B218" t="s">
        <v>37</v>
      </c>
      <c r="C218" t="s">
        <v>35</v>
      </c>
      <c r="D218">
        <v>1</v>
      </c>
      <c r="E218" t="s">
        <v>20</v>
      </c>
      <c r="F218">
        <v>52</v>
      </c>
      <c r="G218">
        <v>41</v>
      </c>
      <c r="H218">
        <v>1675.142857</v>
      </c>
      <c r="I218" s="5">
        <v>16.751428570000002</v>
      </c>
      <c r="J218" t="s">
        <v>13</v>
      </c>
    </row>
    <row r="219" spans="1:10" x14ac:dyDescent="0.25">
      <c r="A219" s="1">
        <v>43903</v>
      </c>
      <c r="B219" t="s">
        <v>37</v>
      </c>
      <c r="C219" t="s">
        <v>35</v>
      </c>
      <c r="D219">
        <v>1</v>
      </c>
      <c r="E219" t="s">
        <v>21</v>
      </c>
      <c r="F219">
        <v>77</v>
      </c>
      <c r="G219">
        <v>67</v>
      </c>
      <c r="H219">
        <v>4053.5</v>
      </c>
      <c r="I219" s="5">
        <v>40.534999999999997</v>
      </c>
      <c r="J219" t="s">
        <v>13</v>
      </c>
    </row>
    <row r="220" spans="1:10" x14ac:dyDescent="0.25">
      <c r="A220" s="1">
        <v>43903</v>
      </c>
      <c r="B220" t="s">
        <v>37</v>
      </c>
      <c r="C220" t="s">
        <v>35</v>
      </c>
      <c r="D220">
        <v>1</v>
      </c>
      <c r="E220" t="s">
        <v>16</v>
      </c>
      <c r="F220">
        <v>15</v>
      </c>
      <c r="G220">
        <v>11</v>
      </c>
      <c r="H220">
        <v>129.64285709999999</v>
      </c>
      <c r="I220" s="5">
        <v>1.2964285710000001</v>
      </c>
      <c r="J220" t="s">
        <v>13</v>
      </c>
    </row>
    <row r="221" spans="1:10" x14ac:dyDescent="0.25">
      <c r="A221" s="1">
        <v>43903</v>
      </c>
      <c r="B221" t="s">
        <v>37</v>
      </c>
      <c r="C221" t="s">
        <v>35</v>
      </c>
      <c r="D221">
        <v>1</v>
      </c>
      <c r="E221" t="s">
        <v>16</v>
      </c>
      <c r="F221">
        <v>18</v>
      </c>
      <c r="G221">
        <v>17</v>
      </c>
      <c r="H221">
        <v>240.42857140000001</v>
      </c>
      <c r="I221" s="5">
        <v>2.4042857139999998</v>
      </c>
      <c r="J221" t="s">
        <v>22</v>
      </c>
    </row>
    <row r="222" spans="1:10" x14ac:dyDescent="0.25">
      <c r="A222" s="1">
        <v>43903</v>
      </c>
      <c r="B222" t="s">
        <v>37</v>
      </c>
      <c r="C222" t="s">
        <v>35</v>
      </c>
      <c r="D222">
        <v>2</v>
      </c>
      <c r="E222" t="s">
        <v>16</v>
      </c>
      <c r="F222">
        <v>12</v>
      </c>
      <c r="G222">
        <v>11</v>
      </c>
      <c r="H222">
        <v>103.7142857</v>
      </c>
      <c r="I222" s="5">
        <v>1.0371428570000001</v>
      </c>
      <c r="J222" t="s">
        <v>13</v>
      </c>
    </row>
    <row r="223" spans="1:10" x14ac:dyDescent="0.25">
      <c r="A223" s="1">
        <v>43903</v>
      </c>
      <c r="B223" t="s">
        <v>37</v>
      </c>
      <c r="C223" t="s">
        <v>35</v>
      </c>
      <c r="D223">
        <v>2</v>
      </c>
      <c r="E223" t="s">
        <v>20</v>
      </c>
      <c r="F223">
        <v>18</v>
      </c>
      <c r="G223">
        <v>15</v>
      </c>
      <c r="H223">
        <v>212.14285709999999</v>
      </c>
      <c r="I223" s="5">
        <v>2.121428571</v>
      </c>
      <c r="J223" t="s">
        <v>13</v>
      </c>
    </row>
    <row r="224" spans="1:10" x14ac:dyDescent="0.25">
      <c r="A224" s="1">
        <v>43903</v>
      </c>
      <c r="B224" t="s">
        <v>37</v>
      </c>
      <c r="C224" t="s">
        <v>35</v>
      </c>
      <c r="D224">
        <v>2</v>
      </c>
      <c r="E224" t="s">
        <v>21</v>
      </c>
      <c r="F224">
        <v>169</v>
      </c>
      <c r="G224">
        <v>158</v>
      </c>
      <c r="H224">
        <v>20980.14286</v>
      </c>
      <c r="I224" s="5">
        <v>209.80142860000001</v>
      </c>
      <c r="J224" t="s">
        <v>13</v>
      </c>
    </row>
    <row r="225" spans="1:10" x14ac:dyDescent="0.25">
      <c r="A225" s="1">
        <v>43903</v>
      </c>
      <c r="B225" t="s">
        <v>37</v>
      </c>
      <c r="C225" t="s">
        <v>35</v>
      </c>
      <c r="D225">
        <v>2</v>
      </c>
      <c r="E225" t="s">
        <v>20</v>
      </c>
      <c r="F225">
        <v>24</v>
      </c>
      <c r="G225">
        <v>21</v>
      </c>
      <c r="H225">
        <v>396</v>
      </c>
      <c r="I225" s="5">
        <v>3.96</v>
      </c>
      <c r="J225" t="s">
        <v>13</v>
      </c>
    </row>
    <row r="226" spans="1:10" x14ac:dyDescent="0.25">
      <c r="A226" s="1">
        <v>43903</v>
      </c>
      <c r="B226" t="s">
        <v>37</v>
      </c>
      <c r="C226" t="s">
        <v>35</v>
      </c>
      <c r="D226">
        <v>2</v>
      </c>
      <c r="E226" t="s">
        <v>21</v>
      </c>
      <c r="F226">
        <v>172</v>
      </c>
      <c r="G226">
        <v>164</v>
      </c>
      <c r="H226">
        <v>22163.42857</v>
      </c>
      <c r="I226" s="5">
        <v>221.63428569999999</v>
      </c>
      <c r="J226" t="s">
        <v>13</v>
      </c>
    </row>
    <row r="227" spans="1:10" x14ac:dyDescent="0.25">
      <c r="A227" s="1">
        <v>43903</v>
      </c>
      <c r="B227" t="s">
        <v>37</v>
      </c>
      <c r="C227" t="s">
        <v>35</v>
      </c>
      <c r="D227">
        <v>2</v>
      </c>
      <c r="E227" t="s">
        <v>24</v>
      </c>
      <c r="F227">
        <v>14</v>
      </c>
      <c r="G227">
        <v>12</v>
      </c>
      <c r="H227">
        <v>132</v>
      </c>
      <c r="I227" s="5">
        <v>1.32</v>
      </c>
      <c r="J227" t="s">
        <v>13</v>
      </c>
    </row>
    <row r="228" spans="1:10" x14ac:dyDescent="0.25">
      <c r="A228" s="1">
        <v>43903</v>
      </c>
      <c r="B228" t="s">
        <v>37</v>
      </c>
      <c r="C228" t="s">
        <v>35</v>
      </c>
      <c r="D228">
        <v>2</v>
      </c>
      <c r="E228" t="s">
        <v>18</v>
      </c>
      <c r="F228">
        <v>31</v>
      </c>
      <c r="G228">
        <v>19</v>
      </c>
      <c r="H228">
        <v>462.7857143</v>
      </c>
      <c r="I228" s="5">
        <v>4.627857143</v>
      </c>
      <c r="J228" t="s">
        <v>22</v>
      </c>
    </row>
    <row r="229" spans="1:10" x14ac:dyDescent="0.25">
      <c r="A229" s="1">
        <v>43903</v>
      </c>
      <c r="B229" t="s">
        <v>37</v>
      </c>
      <c r="C229" t="s">
        <v>35</v>
      </c>
      <c r="D229">
        <v>2</v>
      </c>
      <c r="E229" t="s">
        <v>20</v>
      </c>
      <c r="F229">
        <v>21</v>
      </c>
      <c r="G229">
        <v>19</v>
      </c>
      <c r="H229">
        <v>313.5</v>
      </c>
      <c r="I229" s="5">
        <v>3.1349999999999998</v>
      </c>
      <c r="J229" t="s">
        <v>13</v>
      </c>
    </row>
    <row r="230" spans="1:10" x14ac:dyDescent="0.25">
      <c r="A230" s="1">
        <v>43903</v>
      </c>
      <c r="B230" t="s">
        <v>37</v>
      </c>
      <c r="C230" t="s">
        <v>35</v>
      </c>
      <c r="D230">
        <v>2</v>
      </c>
      <c r="E230" t="s">
        <v>38</v>
      </c>
      <c r="F230">
        <v>98</v>
      </c>
      <c r="G230">
        <v>91</v>
      </c>
      <c r="H230">
        <v>7007</v>
      </c>
      <c r="I230" s="5">
        <v>70.069999999999993</v>
      </c>
      <c r="J230" t="s">
        <v>13</v>
      </c>
    </row>
    <row r="231" spans="1:10" x14ac:dyDescent="0.25">
      <c r="A231" s="1">
        <v>43903</v>
      </c>
      <c r="B231" t="s">
        <v>37</v>
      </c>
      <c r="C231" t="s">
        <v>35</v>
      </c>
      <c r="D231">
        <v>2</v>
      </c>
      <c r="E231" t="s">
        <v>21</v>
      </c>
      <c r="F231">
        <v>142</v>
      </c>
      <c r="G231">
        <v>132</v>
      </c>
      <c r="H231">
        <v>14727.42857</v>
      </c>
      <c r="I231" s="5">
        <v>147.27428570000001</v>
      </c>
      <c r="J231" t="s">
        <v>13</v>
      </c>
    </row>
    <row r="232" spans="1:10" x14ac:dyDescent="0.25">
      <c r="A232" s="1">
        <v>43903</v>
      </c>
      <c r="B232" t="s">
        <v>37</v>
      </c>
      <c r="C232" t="s">
        <v>35</v>
      </c>
      <c r="D232">
        <v>2</v>
      </c>
      <c r="E232" t="s">
        <v>15</v>
      </c>
      <c r="F232">
        <v>39</v>
      </c>
      <c r="G232">
        <v>38</v>
      </c>
      <c r="H232">
        <v>1164.4285709999999</v>
      </c>
      <c r="I232" s="5">
        <v>11.64428571</v>
      </c>
      <c r="J232" t="s">
        <v>13</v>
      </c>
    </row>
    <row r="233" spans="1:10" x14ac:dyDescent="0.25">
      <c r="A233" s="1">
        <v>43903</v>
      </c>
      <c r="B233" t="s">
        <v>37</v>
      </c>
      <c r="C233" t="s">
        <v>35</v>
      </c>
      <c r="D233">
        <v>2</v>
      </c>
      <c r="E233" t="s">
        <v>16</v>
      </c>
      <c r="F233">
        <v>47</v>
      </c>
      <c r="G233">
        <v>22</v>
      </c>
      <c r="H233">
        <v>812.42857140000001</v>
      </c>
      <c r="I233" s="5">
        <v>8.1242857140000009</v>
      </c>
      <c r="J233" t="s">
        <v>13</v>
      </c>
    </row>
    <row r="234" spans="1:10" x14ac:dyDescent="0.25">
      <c r="A234" s="1">
        <v>43903</v>
      </c>
      <c r="B234" t="s">
        <v>37</v>
      </c>
      <c r="C234" t="s">
        <v>35</v>
      </c>
      <c r="D234">
        <v>2</v>
      </c>
      <c r="E234" t="s">
        <v>16</v>
      </c>
      <c r="F234">
        <v>14</v>
      </c>
      <c r="G234">
        <v>9</v>
      </c>
      <c r="H234">
        <v>99</v>
      </c>
      <c r="I234" s="5">
        <v>0.99</v>
      </c>
      <c r="J234" t="s">
        <v>22</v>
      </c>
    </row>
    <row r="235" spans="1:10" x14ac:dyDescent="0.25">
      <c r="A235" s="1">
        <v>43903</v>
      </c>
      <c r="B235" t="s">
        <v>37</v>
      </c>
      <c r="C235" t="s">
        <v>35</v>
      </c>
      <c r="D235">
        <v>2</v>
      </c>
      <c r="E235" t="s">
        <v>20</v>
      </c>
      <c r="F235">
        <v>40</v>
      </c>
      <c r="G235">
        <v>40</v>
      </c>
      <c r="H235">
        <v>1257.142857</v>
      </c>
      <c r="I235" s="5">
        <v>12.57142857</v>
      </c>
      <c r="J235" t="s">
        <v>13</v>
      </c>
    </row>
    <row r="236" spans="1:10" x14ac:dyDescent="0.25">
      <c r="A236" s="1">
        <v>43903</v>
      </c>
      <c r="B236" t="s">
        <v>37</v>
      </c>
      <c r="C236" t="s">
        <v>35</v>
      </c>
      <c r="D236">
        <v>2</v>
      </c>
      <c r="E236" t="s">
        <v>21</v>
      </c>
      <c r="F236">
        <v>104</v>
      </c>
      <c r="G236">
        <v>84</v>
      </c>
      <c r="H236">
        <v>6864</v>
      </c>
      <c r="I236" s="5">
        <v>68.64</v>
      </c>
      <c r="J236" t="s">
        <v>13</v>
      </c>
    </row>
    <row r="237" spans="1:10" x14ac:dyDescent="0.25">
      <c r="A237" s="1">
        <v>43903</v>
      </c>
      <c r="B237" t="s">
        <v>37</v>
      </c>
      <c r="C237" t="s">
        <v>35</v>
      </c>
      <c r="D237">
        <v>2</v>
      </c>
      <c r="E237" t="s">
        <v>21</v>
      </c>
      <c r="F237">
        <v>140</v>
      </c>
      <c r="G237">
        <v>92</v>
      </c>
      <c r="H237">
        <v>10120</v>
      </c>
      <c r="I237" s="5">
        <v>101.2</v>
      </c>
      <c r="J237" t="s">
        <v>13</v>
      </c>
    </row>
    <row r="238" spans="1:10" x14ac:dyDescent="0.25">
      <c r="A238" s="1">
        <v>43903</v>
      </c>
      <c r="B238" t="s">
        <v>37</v>
      </c>
      <c r="C238" t="s">
        <v>35</v>
      </c>
      <c r="D238">
        <v>2</v>
      </c>
      <c r="E238" t="s">
        <v>21</v>
      </c>
      <c r="F238">
        <v>201</v>
      </c>
      <c r="G238">
        <v>120</v>
      </c>
      <c r="H238">
        <v>18951.42857</v>
      </c>
      <c r="I238" s="5">
        <v>189.51428569999999</v>
      </c>
      <c r="J238" t="s">
        <v>13</v>
      </c>
    </row>
    <row r="239" spans="1:10" x14ac:dyDescent="0.25">
      <c r="A239" s="1">
        <v>43903</v>
      </c>
      <c r="B239" t="s">
        <v>37</v>
      </c>
      <c r="C239" t="s">
        <v>35</v>
      </c>
      <c r="D239">
        <v>2</v>
      </c>
      <c r="E239" t="s">
        <v>20</v>
      </c>
      <c r="F239">
        <v>51</v>
      </c>
      <c r="G239">
        <v>38</v>
      </c>
      <c r="H239">
        <v>1522.7142859999999</v>
      </c>
      <c r="I239" s="5">
        <v>15.227142860000001</v>
      </c>
      <c r="J239" t="s">
        <v>13</v>
      </c>
    </row>
    <row r="240" spans="1:10" x14ac:dyDescent="0.25">
      <c r="A240" s="1">
        <v>43903</v>
      </c>
      <c r="B240" t="s">
        <v>37</v>
      </c>
      <c r="C240" t="s">
        <v>35</v>
      </c>
      <c r="D240">
        <v>2</v>
      </c>
      <c r="E240" t="s">
        <v>21</v>
      </c>
      <c r="F240">
        <v>144</v>
      </c>
      <c r="G240">
        <v>135</v>
      </c>
      <c r="H240">
        <v>15274.28571</v>
      </c>
      <c r="I240" s="5">
        <v>152.74285710000001</v>
      </c>
      <c r="J240" t="s">
        <v>13</v>
      </c>
    </row>
    <row r="241" spans="1:10" x14ac:dyDescent="0.25">
      <c r="A241" s="1">
        <v>43903</v>
      </c>
      <c r="B241" t="s">
        <v>37</v>
      </c>
      <c r="C241" t="s">
        <v>35</v>
      </c>
      <c r="D241">
        <v>2</v>
      </c>
      <c r="E241" t="s">
        <v>21</v>
      </c>
      <c r="F241">
        <v>44</v>
      </c>
      <c r="G241">
        <v>37</v>
      </c>
      <c r="H241">
        <v>1279.142857</v>
      </c>
      <c r="I241" s="5">
        <v>12.791428570000001</v>
      </c>
      <c r="J241" t="s">
        <v>13</v>
      </c>
    </row>
    <row r="242" spans="1:10" x14ac:dyDescent="0.25">
      <c r="A242" s="1">
        <v>43903</v>
      </c>
      <c r="B242" t="s">
        <v>37</v>
      </c>
      <c r="C242" t="s">
        <v>35</v>
      </c>
      <c r="D242">
        <v>2</v>
      </c>
      <c r="E242" t="s">
        <v>21</v>
      </c>
      <c r="F242">
        <v>86</v>
      </c>
      <c r="G242">
        <v>79</v>
      </c>
      <c r="H242">
        <v>5338.1428569999998</v>
      </c>
      <c r="I242" s="5">
        <v>53.381428569999997</v>
      </c>
      <c r="J242" t="s">
        <v>13</v>
      </c>
    </row>
    <row r="243" spans="1:10" x14ac:dyDescent="0.25">
      <c r="A243" s="1">
        <v>43902</v>
      </c>
      <c r="B243" t="s">
        <v>39</v>
      </c>
      <c r="C243" t="s">
        <v>40</v>
      </c>
      <c r="D243">
        <v>1</v>
      </c>
      <c r="E243" t="s">
        <v>12</v>
      </c>
      <c r="F243">
        <v>52</v>
      </c>
      <c r="G243">
        <v>15</v>
      </c>
      <c r="H243">
        <v>612.85714289999999</v>
      </c>
      <c r="I243" s="5">
        <v>6.128571429</v>
      </c>
      <c r="J243" t="s">
        <v>13</v>
      </c>
    </row>
    <row r="244" spans="1:10" x14ac:dyDescent="0.25">
      <c r="A244" s="1">
        <v>43902</v>
      </c>
      <c r="B244" t="s">
        <v>39</v>
      </c>
      <c r="C244" t="s">
        <v>40</v>
      </c>
      <c r="D244">
        <v>1</v>
      </c>
      <c r="E244" t="s">
        <v>24</v>
      </c>
      <c r="F244">
        <v>21</v>
      </c>
      <c r="G244">
        <v>19</v>
      </c>
      <c r="H244">
        <v>313.5</v>
      </c>
      <c r="I244" s="5">
        <v>3.1349999999999998</v>
      </c>
      <c r="J244" t="s">
        <v>13</v>
      </c>
    </row>
    <row r="245" spans="1:10" x14ac:dyDescent="0.25">
      <c r="A245" s="1">
        <v>43902</v>
      </c>
      <c r="B245" t="s">
        <v>39</v>
      </c>
      <c r="C245" t="s">
        <v>40</v>
      </c>
      <c r="D245">
        <v>1</v>
      </c>
      <c r="E245" t="s">
        <v>18</v>
      </c>
      <c r="F245">
        <v>12</v>
      </c>
      <c r="G245">
        <v>9</v>
      </c>
      <c r="H245">
        <v>84.857142859999996</v>
      </c>
      <c r="I245" s="5">
        <v>0.84857142900000004</v>
      </c>
      <c r="J245" t="s">
        <v>13</v>
      </c>
    </row>
    <row r="246" spans="1:10" x14ac:dyDescent="0.25">
      <c r="A246" s="1">
        <v>43902</v>
      </c>
      <c r="B246" t="s">
        <v>39</v>
      </c>
      <c r="C246" t="s">
        <v>40</v>
      </c>
      <c r="D246">
        <v>1</v>
      </c>
      <c r="E246" t="s">
        <v>21</v>
      </c>
      <c r="F246">
        <v>71</v>
      </c>
      <c r="G246">
        <v>52</v>
      </c>
      <c r="H246">
        <v>2900.8571430000002</v>
      </c>
      <c r="I246" s="5">
        <v>29.00857143</v>
      </c>
      <c r="J246" t="s">
        <v>13</v>
      </c>
    </row>
    <row r="247" spans="1:10" x14ac:dyDescent="0.25">
      <c r="A247" s="1">
        <v>43902</v>
      </c>
      <c r="B247" t="s">
        <v>39</v>
      </c>
      <c r="C247" t="s">
        <v>40</v>
      </c>
      <c r="D247">
        <v>1</v>
      </c>
      <c r="E247" t="s">
        <v>17</v>
      </c>
      <c r="F247">
        <v>29</v>
      </c>
      <c r="G247">
        <v>25</v>
      </c>
      <c r="H247">
        <v>569.64285710000001</v>
      </c>
      <c r="I247" s="5">
        <v>5.6964285710000002</v>
      </c>
      <c r="J247" t="s">
        <v>13</v>
      </c>
    </row>
    <row r="248" spans="1:10" x14ac:dyDescent="0.25">
      <c r="A248" s="1">
        <v>43902</v>
      </c>
      <c r="B248" t="s">
        <v>39</v>
      </c>
      <c r="C248" t="s">
        <v>40</v>
      </c>
      <c r="D248">
        <v>1</v>
      </c>
      <c r="E248" t="s">
        <v>20</v>
      </c>
      <c r="F248">
        <v>15</v>
      </c>
      <c r="G248">
        <v>13</v>
      </c>
      <c r="H248">
        <v>153.2142857</v>
      </c>
      <c r="I248" s="5">
        <v>1.532142857</v>
      </c>
      <c r="J248" t="s">
        <v>13</v>
      </c>
    </row>
    <row r="249" spans="1:10" x14ac:dyDescent="0.25">
      <c r="A249" s="1">
        <v>43902</v>
      </c>
      <c r="B249" t="s">
        <v>39</v>
      </c>
      <c r="C249" t="s">
        <v>40</v>
      </c>
      <c r="D249">
        <v>1</v>
      </c>
      <c r="E249" t="s">
        <v>18</v>
      </c>
      <c r="F249">
        <v>24</v>
      </c>
      <c r="G249">
        <v>19</v>
      </c>
      <c r="H249">
        <v>358.2857143</v>
      </c>
      <c r="I249" s="5">
        <v>3.582857143</v>
      </c>
      <c r="J249" t="s">
        <v>25</v>
      </c>
    </row>
    <row r="250" spans="1:10" x14ac:dyDescent="0.25">
      <c r="A250" s="1">
        <v>43902</v>
      </c>
      <c r="B250" t="s">
        <v>39</v>
      </c>
      <c r="C250" t="s">
        <v>40</v>
      </c>
      <c r="D250">
        <v>1</v>
      </c>
      <c r="E250" t="s">
        <v>21</v>
      </c>
      <c r="F250">
        <v>92</v>
      </c>
      <c r="G250">
        <v>34</v>
      </c>
      <c r="H250">
        <v>2457.7142859999999</v>
      </c>
      <c r="I250" s="5">
        <v>24.577142859999999</v>
      </c>
      <c r="J250" t="s">
        <v>13</v>
      </c>
    </row>
    <row r="251" spans="1:10" x14ac:dyDescent="0.25">
      <c r="A251" s="1">
        <v>43902</v>
      </c>
      <c r="B251" t="s">
        <v>39</v>
      </c>
      <c r="C251" t="s">
        <v>40</v>
      </c>
      <c r="D251">
        <v>1</v>
      </c>
      <c r="E251" t="s">
        <v>24</v>
      </c>
      <c r="F251">
        <v>18</v>
      </c>
      <c r="G251">
        <v>14</v>
      </c>
      <c r="H251">
        <v>198</v>
      </c>
      <c r="I251" s="5">
        <v>1.98</v>
      </c>
      <c r="J251" t="s">
        <v>13</v>
      </c>
    </row>
    <row r="252" spans="1:10" x14ac:dyDescent="0.25">
      <c r="A252" s="1">
        <v>43902</v>
      </c>
      <c r="B252" t="s">
        <v>39</v>
      </c>
      <c r="C252" t="s">
        <v>40</v>
      </c>
      <c r="D252">
        <v>1</v>
      </c>
      <c r="E252" t="s">
        <v>24</v>
      </c>
      <c r="F252">
        <v>51</v>
      </c>
      <c r="G252">
        <v>46</v>
      </c>
      <c r="H252">
        <v>1843.2857140000001</v>
      </c>
      <c r="I252" s="5">
        <v>18.432857139999999</v>
      </c>
      <c r="J252" t="s">
        <v>13</v>
      </c>
    </row>
    <row r="253" spans="1:10" x14ac:dyDescent="0.25">
      <c r="A253" s="1">
        <v>43902</v>
      </c>
      <c r="B253" t="s">
        <v>39</v>
      </c>
      <c r="C253" t="s">
        <v>40</v>
      </c>
      <c r="D253">
        <v>1</v>
      </c>
      <c r="E253" t="s">
        <v>18</v>
      </c>
      <c r="F253">
        <v>22</v>
      </c>
      <c r="G253">
        <v>21</v>
      </c>
      <c r="H253">
        <v>363</v>
      </c>
      <c r="I253" s="5">
        <v>3.63</v>
      </c>
      <c r="J253" t="s">
        <v>25</v>
      </c>
    </row>
    <row r="254" spans="1:10" x14ac:dyDescent="0.25">
      <c r="A254" s="1">
        <v>43902</v>
      </c>
      <c r="B254" t="s">
        <v>39</v>
      </c>
      <c r="C254" t="s">
        <v>40</v>
      </c>
      <c r="D254">
        <v>1</v>
      </c>
      <c r="E254" t="s">
        <v>18</v>
      </c>
      <c r="F254">
        <v>25</v>
      </c>
      <c r="G254">
        <v>15</v>
      </c>
      <c r="H254">
        <v>294.64285710000001</v>
      </c>
      <c r="I254" s="5">
        <v>2.9464285710000002</v>
      </c>
      <c r="J254" t="s">
        <v>13</v>
      </c>
    </row>
    <row r="255" spans="1:10" x14ac:dyDescent="0.25">
      <c r="A255" s="1">
        <v>43902</v>
      </c>
      <c r="B255" t="s">
        <v>39</v>
      </c>
      <c r="C255" t="s">
        <v>40</v>
      </c>
      <c r="D255">
        <v>1</v>
      </c>
      <c r="E255" t="s">
        <v>15</v>
      </c>
      <c r="F255">
        <v>20</v>
      </c>
      <c r="G255">
        <v>18</v>
      </c>
      <c r="H255">
        <v>282.85714289999999</v>
      </c>
      <c r="I255" s="5">
        <v>2.8285714290000001</v>
      </c>
      <c r="J255" t="s">
        <v>13</v>
      </c>
    </row>
    <row r="256" spans="1:10" x14ac:dyDescent="0.25">
      <c r="A256" s="1">
        <v>43902</v>
      </c>
      <c r="B256" t="s">
        <v>39</v>
      </c>
      <c r="C256" t="s">
        <v>40</v>
      </c>
      <c r="D256">
        <v>1</v>
      </c>
      <c r="E256" t="s">
        <v>15</v>
      </c>
      <c r="F256">
        <v>18</v>
      </c>
      <c r="G256">
        <v>11</v>
      </c>
      <c r="H256">
        <v>155.57142859999999</v>
      </c>
      <c r="I256" s="5">
        <v>1.5557142859999999</v>
      </c>
      <c r="J256" t="s">
        <v>13</v>
      </c>
    </row>
    <row r="257" spans="1:10" x14ac:dyDescent="0.25">
      <c r="A257" s="1">
        <v>43902</v>
      </c>
      <c r="B257" t="s">
        <v>39</v>
      </c>
      <c r="C257" t="s">
        <v>40</v>
      </c>
      <c r="D257">
        <v>1</v>
      </c>
      <c r="E257" t="s">
        <v>21</v>
      </c>
      <c r="F257">
        <v>69</v>
      </c>
      <c r="G257">
        <v>43</v>
      </c>
      <c r="H257">
        <v>2331.2142859999999</v>
      </c>
      <c r="I257" s="5">
        <v>23.312142860000002</v>
      </c>
      <c r="J257" t="s">
        <v>13</v>
      </c>
    </row>
    <row r="258" spans="1:10" x14ac:dyDescent="0.25">
      <c r="A258" s="1">
        <v>43902</v>
      </c>
      <c r="B258" t="s">
        <v>39</v>
      </c>
      <c r="C258" t="s">
        <v>40</v>
      </c>
      <c r="D258">
        <v>1</v>
      </c>
      <c r="E258" t="s">
        <v>24</v>
      </c>
      <c r="F258">
        <v>39</v>
      </c>
      <c r="G258">
        <v>29</v>
      </c>
      <c r="H258">
        <v>888.64285710000001</v>
      </c>
      <c r="I258" s="5">
        <v>8.8864285709999997</v>
      </c>
      <c r="J258" t="s">
        <v>13</v>
      </c>
    </row>
    <row r="259" spans="1:10" x14ac:dyDescent="0.25">
      <c r="A259" s="1">
        <v>43902</v>
      </c>
      <c r="B259" t="s">
        <v>39</v>
      </c>
      <c r="C259" t="s">
        <v>40</v>
      </c>
      <c r="D259">
        <v>1</v>
      </c>
      <c r="E259" t="s">
        <v>21</v>
      </c>
      <c r="F259">
        <v>73</v>
      </c>
      <c r="G259">
        <v>87</v>
      </c>
      <c r="H259">
        <v>4990.0714289999996</v>
      </c>
      <c r="I259" s="5">
        <v>49.900714290000003</v>
      </c>
      <c r="J259" t="s">
        <v>13</v>
      </c>
    </row>
    <row r="260" spans="1:10" x14ac:dyDescent="0.25">
      <c r="A260" s="1">
        <v>43902</v>
      </c>
      <c r="B260" t="s">
        <v>39</v>
      </c>
      <c r="C260" t="s">
        <v>40</v>
      </c>
      <c r="D260">
        <v>1</v>
      </c>
      <c r="E260" t="s">
        <v>24</v>
      </c>
      <c r="F260">
        <v>23</v>
      </c>
      <c r="G260">
        <v>18</v>
      </c>
      <c r="H260">
        <v>325.2857143</v>
      </c>
      <c r="I260" s="5">
        <v>3.252857143</v>
      </c>
      <c r="J260" t="s">
        <v>25</v>
      </c>
    </row>
    <row r="261" spans="1:10" x14ac:dyDescent="0.25">
      <c r="A261" s="1">
        <v>43902</v>
      </c>
      <c r="B261" t="s">
        <v>39</v>
      </c>
      <c r="C261" t="s">
        <v>40</v>
      </c>
      <c r="D261">
        <v>1</v>
      </c>
      <c r="E261" t="s">
        <v>21</v>
      </c>
      <c r="F261">
        <v>108</v>
      </c>
      <c r="G261">
        <v>91</v>
      </c>
      <c r="H261">
        <v>7722</v>
      </c>
      <c r="I261" s="5">
        <v>77.22</v>
      </c>
      <c r="J261" t="s">
        <v>13</v>
      </c>
    </row>
    <row r="262" spans="1:10" x14ac:dyDescent="0.25">
      <c r="A262" s="1">
        <v>43902</v>
      </c>
      <c r="B262" t="s">
        <v>39</v>
      </c>
      <c r="C262" t="s">
        <v>40</v>
      </c>
      <c r="D262">
        <v>1</v>
      </c>
      <c r="E262" t="s">
        <v>16</v>
      </c>
      <c r="F262">
        <v>21</v>
      </c>
      <c r="G262">
        <v>16</v>
      </c>
      <c r="H262">
        <v>264</v>
      </c>
      <c r="I262" s="5">
        <v>2.64</v>
      </c>
      <c r="J262" t="s">
        <v>13</v>
      </c>
    </row>
    <row r="263" spans="1:10" x14ac:dyDescent="0.25">
      <c r="A263" s="1">
        <v>43902</v>
      </c>
      <c r="B263" t="s">
        <v>39</v>
      </c>
      <c r="C263" t="s">
        <v>40</v>
      </c>
      <c r="D263">
        <v>1</v>
      </c>
      <c r="E263" t="s">
        <v>18</v>
      </c>
      <c r="F263">
        <v>42</v>
      </c>
      <c r="G263">
        <v>23</v>
      </c>
      <c r="H263">
        <v>759</v>
      </c>
      <c r="I263" s="5">
        <v>7.59</v>
      </c>
      <c r="J263" t="s">
        <v>13</v>
      </c>
    </row>
    <row r="264" spans="1:10" x14ac:dyDescent="0.25">
      <c r="A264" s="1">
        <v>43902</v>
      </c>
      <c r="B264" t="s">
        <v>39</v>
      </c>
      <c r="C264" t="s">
        <v>40</v>
      </c>
      <c r="D264">
        <v>1</v>
      </c>
      <c r="E264" t="s">
        <v>24</v>
      </c>
      <c r="F264">
        <v>24</v>
      </c>
      <c r="G264">
        <v>17</v>
      </c>
      <c r="H264">
        <v>320.57142859999999</v>
      </c>
      <c r="I264" s="5">
        <v>3.2057142860000001</v>
      </c>
      <c r="J264" t="s">
        <v>13</v>
      </c>
    </row>
    <row r="265" spans="1:10" x14ac:dyDescent="0.25">
      <c r="A265" s="1">
        <v>43902</v>
      </c>
      <c r="B265" t="s">
        <v>39</v>
      </c>
      <c r="C265" t="s">
        <v>40</v>
      </c>
      <c r="D265">
        <v>1</v>
      </c>
      <c r="E265" t="s">
        <v>18</v>
      </c>
      <c r="F265">
        <v>9</v>
      </c>
      <c r="G265">
        <v>7</v>
      </c>
      <c r="H265">
        <v>49.5</v>
      </c>
      <c r="I265" s="5">
        <v>0.495</v>
      </c>
      <c r="J265" t="s">
        <v>22</v>
      </c>
    </row>
    <row r="266" spans="1:10" x14ac:dyDescent="0.25">
      <c r="A266" s="1">
        <v>43902</v>
      </c>
      <c r="B266" t="s">
        <v>39</v>
      </c>
      <c r="C266" t="s">
        <v>40</v>
      </c>
      <c r="D266">
        <v>1</v>
      </c>
      <c r="E266" t="s">
        <v>24</v>
      </c>
      <c r="F266">
        <v>28</v>
      </c>
      <c r="G266">
        <v>23</v>
      </c>
      <c r="H266">
        <v>506</v>
      </c>
      <c r="I266" s="5">
        <v>5.0599999999999996</v>
      </c>
      <c r="J266" t="s">
        <v>13</v>
      </c>
    </row>
    <row r="267" spans="1:10" x14ac:dyDescent="0.25">
      <c r="A267" s="1">
        <v>43902</v>
      </c>
      <c r="B267" t="s">
        <v>39</v>
      </c>
      <c r="C267" t="s">
        <v>40</v>
      </c>
      <c r="D267">
        <v>1</v>
      </c>
      <c r="E267" t="s">
        <v>18</v>
      </c>
      <c r="F267">
        <v>25</v>
      </c>
      <c r="G267">
        <v>14</v>
      </c>
      <c r="H267">
        <v>275</v>
      </c>
      <c r="I267" s="5">
        <v>2.75</v>
      </c>
      <c r="J267" t="s">
        <v>13</v>
      </c>
    </row>
    <row r="268" spans="1:10" x14ac:dyDescent="0.25">
      <c r="A268" s="1">
        <v>43902</v>
      </c>
      <c r="B268" t="s">
        <v>39</v>
      </c>
      <c r="C268" t="s">
        <v>40</v>
      </c>
      <c r="D268">
        <v>1</v>
      </c>
      <c r="E268" t="s">
        <v>21</v>
      </c>
      <c r="F268">
        <v>37</v>
      </c>
      <c r="G268">
        <v>17</v>
      </c>
      <c r="H268">
        <v>494.2142857</v>
      </c>
      <c r="I268" s="5">
        <v>4.9421428570000003</v>
      </c>
      <c r="J268" t="s">
        <v>13</v>
      </c>
    </row>
    <row r="269" spans="1:10" x14ac:dyDescent="0.25">
      <c r="A269" s="1">
        <v>43902</v>
      </c>
      <c r="B269" t="s">
        <v>39</v>
      </c>
      <c r="C269" t="s">
        <v>40</v>
      </c>
      <c r="D269">
        <v>1</v>
      </c>
      <c r="E269" t="s">
        <v>17</v>
      </c>
      <c r="F269">
        <v>19</v>
      </c>
      <c r="G269">
        <v>13</v>
      </c>
      <c r="H269">
        <v>194.07142859999999</v>
      </c>
      <c r="I269" s="5">
        <v>1.940714286</v>
      </c>
      <c r="J269" t="s">
        <v>22</v>
      </c>
    </row>
    <row r="270" spans="1:10" x14ac:dyDescent="0.25">
      <c r="A270" s="1">
        <v>43902</v>
      </c>
      <c r="B270" t="s">
        <v>39</v>
      </c>
      <c r="C270" t="s">
        <v>40</v>
      </c>
      <c r="D270">
        <v>1</v>
      </c>
      <c r="E270" t="s">
        <v>18</v>
      </c>
      <c r="F270">
        <v>71</v>
      </c>
      <c r="G270">
        <v>64</v>
      </c>
      <c r="H270">
        <v>3570.2857140000001</v>
      </c>
      <c r="I270" s="5">
        <v>35.702857139999999</v>
      </c>
      <c r="J270" t="s">
        <v>13</v>
      </c>
    </row>
    <row r="271" spans="1:10" x14ac:dyDescent="0.25">
      <c r="A271" s="1">
        <v>43902</v>
      </c>
      <c r="B271" t="s">
        <v>39</v>
      </c>
      <c r="C271" t="s">
        <v>40</v>
      </c>
      <c r="D271">
        <v>1</v>
      </c>
      <c r="E271" t="s">
        <v>20</v>
      </c>
      <c r="F271">
        <v>26</v>
      </c>
      <c r="G271">
        <v>12</v>
      </c>
      <c r="H271">
        <v>245.14285709999999</v>
      </c>
      <c r="I271" s="5">
        <v>2.4514285710000001</v>
      </c>
      <c r="J271" t="s">
        <v>13</v>
      </c>
    </row>
    <row r="272" spans="1:10" x14ac:dyDescent="0.25">
      <c r="A272" s="1">
        <v>43902</v>
      </c>
      <c r="B272" t="s">
        <v>39</v>
      </c>
      <c r="C272" t="s">
        <v>40</v>
      </c>
      <c r="D272">
        <v>1</v>
      </c>
      <c r="E272" t="s">
        <v>16</v>
      </c>
      <c r="F272">
        <v>31</v>
      </c>
      <c r="G272">
        <v>22</v>
      </c>
      <c r="H272">
        <v>535.85714289999999</v>
      </c>
      <c r="I272" s="5">
        <v>5.3585714290000004</v>
      </c>
      <c r="J272" t="s">
        <v>13</v>
      </c>
    </row>
    <row r="273" spans="1:10" x14ac:dyDescent="0.25">
      <c r="A273" s="1">
        <v>43902</v>
      </c>
      <c r="B273" t="s">
        <v>39</v>
      </c>
      <c r="C273" t="s">
        <v>40</v>
      </c>
      <c r="D273">
        <v>1</v>
      </c>
      <c r="E273" t="s">
        <v>24</v>
      </c>
      <c r="F273">
        <v>15</v>
      </c>
      <c r="G273">
        <v>15</v>
      </c>
      <c r="H273">
        <v>176.7857143</v>
      </c>
      <c r="I273" s="5">
        <v>1.7678571430000001</v>
      </c>
      <c r="J273" t="s">
        <v>25</v>
      </c>
    </row>
    <row r="274" spans="1:10" x14ac:dyDescent="0.25">
      <c r="A274" s="1">
        <v>43902</v>
      </c>
      <c r="B274" t="s">
        <v>39</v>
      </c>
      <c r="C274" t="s">
        <v>40</v>
      </c>
      <c r="D274">
        <v>1</v>
      </c>
      <c r="E274" t="s">
        <v>18</v>
      </c>
      <c r="F274">
        <v>22</v>
      </c>
      <c r="G274">
        <v>12</v>
      </c>
      <c r="H274">
        <v>207.42857140000001</v>
      </c>
      <c r="I274" s="5">
        <v>2.0742857140000002</v>
      </c>
      <c r="J274" t="s">
        <v>13</v>
      </c>
    </row>
    <row r="275" spans="1:10" x14ac:dyDescent="0.25">
      <c r="A275" s="1">
        <v>43902</v>
      </c>
      <c r="B275" t="s">
        <v>39</v>
      </c>
      <c r="C275" t="s">
        <v>40</v>
      </c>
      <c r="D275">
        <v>1</v>
      </c>
      <c r="E275" t="s">
        <v>24</v>
      </c>
      <c r="F275">
        <v>18</v>
      </c>
      <c r="G275">
        <v>15</v>
      </c>
      <c r="H275">
        <v>212.14285709999999</v>
      </c>
      <c r="I275" s="5">
        <v>2.121428571</v>
      </c>
      <c r="J275" t="s">
        <v>13</v>
      </c>
    </row>
    <row r="276" spans="1:10" x14ac:dyDescent="0.25">
      <c r="A276" s="1">
        <v>43902</v>
      </c>
      <c r="B276" t="s">
        <v>39</v>
      </c>
      <c r="C276" t="s">
        <v>40</v>
      </c>
      <c r="D276">
        <v>1</v>
      </c>
      <c r="E276" t="s">
        <v>20</v>
      </c>
      <c r="F276">
        <v>60</v>
      </c>
      <c r="G276">
        <v>15</v>
      </c>
      <c r="H276">
        <v>707.14285710000001</v>
      </c>
      <c r="I276" s="5">
        <v>7.0714285710000002</v>
      </c>
      <c r="J276" t="s">
        <v>13</v>
      </c>
    </row>
    <row r="277" spans="1:10" x14ac:dyDescent="0.25">
      <c r="A277" s="1">
        <v>43902</v>
      </c>
      <c r="B277" t="s">
        <v>39</v>
      </c>
      <c r="C277" t="s">
        <v>40</v>
      </c>
      <c r="D277">
        <v>1</v>
      </c>
      <c r="E277" t="s">
        <v>21</v>
      </c>
      <c r="F277">
        <v>196</v>
      </c>
      <c r="G277">
        <v>164</v>
      </c>
      <c r="H277">
        <v>25256</v>
      </c>
      <c r="I277" s="5">
        <v>252.56</v>
      </c>
      <c r="J277" t="s">
        <v>13</v>
      </c>
    </row>
    <row r="278" spans="1:10" x14ac:dyDescent="0.25">
      <c r="A278" s="1">
        <v>43902</v>
      </c>
      <c r="B278" t="s">
        <v>39</v>
      </c>
      <c r="C278" t="s">
        <v>40</v>
      </c>
      <c r="D278">
        <v>1</v>
      </c>
      <c r="E278" t="s">
        <v>24</v>
      </c>
      <c r="F278">
        <v>22</v>
      </c>
      <c r="G278">
        <v>17</v>
      </c>
      <c r="H278">
        <v>293.85714289999999</v>
      </c>
      <c r="I278" s="5">
        <v>2.938571429</v>
      </c>
      <c r="J278" t="s">
        <v>13</v>
      </c>
    </row>
    <row r="279" spans="1:10" x14ac:dyDescent="0.25">
      <c r="A279" s="1">
        <v>43902</v>
      </c>
      <c r="B279" t="s">
        <v>39</v>
      </c>
      <c r="C279" t="s">
        <v>40</v>
      </c>
      <c r="D279">
        <v>1</v>
      </c>
      <c r="E279" t="s">
        <v>21</v>
      </c>
      <c r="F279">
        <v>83</v>
      </c>
      <c r="G279">
        <v>52</v>
      </c>
      <c r="H279">
        <v>3391.1428569999998</v>
      </c>
      <c r="I279" s="5">
        <v>33.911428569999998</v>
      </c>
      <c r="J279" t="s">
        <v>13</v>
      </c>
    </row>
    <row r="280" spans="1:10" x14ac:dyDescent="0.25">
      <c r="A280" s="1">
        <v>43902</v>
      </c>
      <c r="B280" t="s">
        <v>39</v>
      </c>
      <c r="C280" t="s">
        <v>40</v>
      </c>
      <c r="D280">
        <v>1</v>
      </c>
      <c r="E280" t="s">
        <v>18</v>
      </c>
      <c r="F280">
        <v>21</v>
      </c>
      <c r="G280">
        <v>17</v>
      </c>
      <c r="H280">
        <v>280.5</v>
      </c>
      <c r="I280" s="5">
        <v>2.8050000000000002</v>
      </c>
      <c r="J280" t="s">
        <v>19</v>
      </c>
    </row>
    <row r="281" spans="1:10" x14ac:dyDescent="0.25">
      <c r="A281" s="1">
        <v>43902</v>
      </c>
      <c r="B281" t="s">
        <v>39</v>
      </c>
      <c r="C281" t="s">
        <v>40</v>
      </c>
      <c r="D281">
        <v>1</v>
      </c>
      <c r="E281" t="s">
        <v>21</v>
      </c>
      <c r="F281">
        <v>37</v>
      </c>
      <c r="G281">
        <v>30</v>
      </c>
      <c r="H281">
        <v>872.14285710000001</v>
      </c>
      <c r="I281" s="5">
        <v>8.7214285710000006</v>
      </c>
      <c r="J281" t="s">
        <v>13</v>
      </c>
    </row>
    <row r="282" spans="1:10" x14ac:dyDescent="0.25">
      <c r="A282" s="1">
        <v>43902</v>
      </c>
      <c r="B282" t="s">
        <v>39</v>
      </c>
      <c r="C282" t="s">
        <v>40</v>
      </c>
      <c r="D282">
        <v>1</v>
      </c>
      <c r="E282" t="s">
        <v>21</v>
      </c>
      <c r="F282">
        <v>125</v>
      </c>
      <c r="G282">
        <v>113</v>
      </c>
      <c r="H282">
        <v>11098.21429</v>
      </c>
      <c r="I282" s="5">
        <v>110.9821429</v>
      </c>
      <c r="J282" t="s">
        <v>13</v>
      </c>
    </row>
    <row r="283" spans="1:10" x14ac:dyDescent="0.25">
      <c r="A283" s="1">
        <v>43902</v>
      </c>
      <c r="B283" t="s">
        <v>39</v>
      </c>
      <c r="C283" t="s">
        <v>40</v>
      </c>
      <c r="D283">
        <v>1</v>
      </c>
      <c r="E283" t="s">
        <v>18</v>
      </c>
      <c r="F283">
        <v>41</v>
      </c>
      <c r="G283">
        <v>30</v>
      </c>
      <c r="H283">
        <v>966.42857140000001</v>
      </c>
      <c r="I283" s="5">
        <v>9.664285714</v>
      </c>
      <c r="J283" t="s">
        <v>13</v>
      </c>
    </row>
    <row r="284" spans="1:10" x14ac:dyDescent="0.25">
      <c r="A284" s="1">
        <v>43902</v>
      </c>
      <c r="B284" t="s">
        <v>39</v>
      </c>
      <c r="C284" t="s">
        <v>40</v>
      </c>
      <c r="D284">
        <v>1</v>
      </c>
      <c r="E284" t="s">
        <v>16</v>
      </c>
      <c r="F284">
        <v>18</v>
      </c>
      <c r="G284">
        <v>17</v>
      </c>
      <c r="H284">
        <v>240.42857140000001</v>
      </c>
      <c r="I284" s="5">
        <v>2.4042857139999998</v>
      </c>
      <c r="J284" t="s">
        <v>13</v>
      </c>
    </row>
    <row r="285" spans="1:10" x14ac:dyDescent="0.25">
      <c r="A285" s="1">
        <v>43902</v>
      </c>
      <c r="B285" t="s">
        <v>39</v>
      </c>
      <c r="C285" t="s">
        <v>40</v>
      </c>
      <c r="D285">
        <v>1</v>
      </c>
      <c r="E285" t="s">
        <v>20</v>
      </c>
      <c r="F285">
        <v>55</v>
      </c>
      <c r="G285">
        <v>54</v>
      </c>
      <c r="H285">
        <v>2333.5714290000001</v>
      </c>
      <c r="I285" s="5">
        <v>23.335714289999999</v>
      </c>
      <c r="J285" t="s">
        <v>13</v>
      </c>
    </row>
    <row r="286" spans="1:10" x14ac:dyDescent="0.25">
      <c r="A286" s="1">
        <v>43902</v>
      </c>
      <c r="B286" t="s">
        <v>39</v>
      </c>
      <c r="C286" t="s">
        <v>40</v>
      </c>
      <c r="D286">
        <v>2</v>
      </c>
      <c r="E286" t="s">
        <v>24</v>
      </c>
      <c r="F286">
        <v>32</v>
      </c>
      <c r="G286">
        <v>26</v>
      </c>
      <c r="H286">
        <v>653.7142857</v>
      </c>
      <c r="I286" s="5">
        <v>6.5371428570000001</v>
      </c>
      <c r="J286" t="s">
        <v>13</v>
      </c>
    </row>
    <row r="287" spans="1:10" x14ac:dyDescent="0.25">
      <c r="A287" s="1">
        <v>43902</v>
      </c>
      <c r="B287" t="s">
        <v>39</v>
      </c>
      <c r="C287" t="s">
        <v>40</v>
      </c>
      <c r="D287">
        <v>2</v>
      </c>
      <c r="E287" t="s">
        <v>15</v>
      </c>
      <c r="F287">
        <v>17</v>
      </c>
      <c r="G287">
        <v>16</v>
      </c>
      <c r="H287">
        <v>213.7142857</v>
      </c>
      <c r="I287" s="5">
        <v>2.1371428570000002</v>
      </c>
      <c r="J287" t="s">
        <v>13</v>
      </c>
    </row>
    <row r="288" spans="1:10" x14ac:dyDescent="0.25">
      <c r="A288" s="1">
        <v>43902</v>
      </c>
      <c r="B288" t="s">
        <v>39</v>
      </c>
      <c r="C288" t="s">
        <v>40</v>
      </c>
      <c r="D288">
        <v>2</v>
      </c>
      <c r="E288" t="s">
        <v>20</v>
      </c>
      <c r="F288">
        <v>33</v>
      </c>
      <c r="G288">
        <v>25</v>
      </c>
      <c r="H288">
        <v>648.2142857</v>
      </c>
      <c r="I288" s="5">
        <v>6.4821428570000004</v>
      </c>
      <c r="J288" t="s">
        <v>13</v>
      </c>
    </row>
    <row r="289" spans="1:10" x14ac:dyDescent="0.25">
      <c r="A289" s="1">
        <v>43902</v>
      </c>
      <c r="B289" t="s">
        <v>39</v>
      </c>
      <c r="C289" t="s">
        <v>40</v>
      </c>
      <c r="D289">
        <v>2</v>
      </c>
      <c r="E289" t="s">
        <v>24</v>
      </c>
      <c r="F289">
        <v>28</v>
      </c>
      <c r="G289">
        <v>11</v>
      </c>
      <c r="H289">
        <v>242</v>
      </c>
      <c r="I289" s="5">
        <v>2.42</v>
      </c>
      <c r="J289" t="s">
        <v>13</v>
      </c>
    </row>
    <row r="290" spans="1:10" x14ac:dyDescent="0.25">
      <c r="A290" s="1">
        <v>43902</v>
      </c>
      <c r="B290" t="s">
        <v>39</v>
      </c>
      <c r="C290" t="s">
        <v>40</v>
      </c>
      <c r="D290">
        <v>2</v>
      </c>
      <c r="E290" t="s">
        <v>18</v>
      </c>
      <c r="F290">
        <v>23</v>
      </c>
      <c r="G290">
        <v>10</v>
      </c>
      <c r="H290">
        <v>180.7142857</v>
      </c>
      <c r="I290" s="5">
        <v>1.8071428570000001</v>
      </c>
      <c r="J290" t="s">
        <v>22</v>
      </c>
    </row>
    <row r="291" spans="1:10" x14ac:dyDescent="0.25">
      <c r="A291" s="1">
        <v>43902</v>
      </c>
      <c r="B291" t="s">
        <v>39</v>
      </c>
      <c r="C291" t="s">
        <v>40</v>
      </c>
      <c r="D291">
        <v>2</v>
      </c>
      <c r="E291" t="s">
        <v>24</v>
      </c>
      <c r="F291">
        <v>18</v>
      </c>
      <c r="G291">
        <v>18</v>
      </c>
      <c r="H291">
        <v>254.57142859999999</v>
      </c>
      <c r="I291" s="5">
        <v>2.5457142859999999</v>
      </c>
      <c r="J291" t="s">
        <v>13</v>
      </c>
    </row>
    <row r="292" spans="1:10" x14ac:dyDescent="0.25">
      <c r="A292" s="1">
        <v>43902</v>
      </c>
      <c r="B292" t="s">
        <v>39</v>
      </c>
      <c r="C292" t="s">
        <v>40</v>
      </c>
      <c r="D292">
        <v>2</v>
      </c>
      <c r="E292" t="s">
        <v>12</v>
      </c>
      <c r="F292">
        <v>37</v>
      </c>
      <c r="G292">
        <v>33</v>
      </c>
      <c r="H292">
        <v>959.35714289999999</v>
      </c>
      <c r="I292" s="5">
        <v>9.5935714290000007</v>
      </c>
      <c r="J292" t="s">
        <v>13</v>
      </c>
    </row>
    <row r="293" spans="1:10" x14ac:dyDescent="0.25">
      <c r="A293" s="1">
        <v>43902</v>
      </c>
      <c r="B293" t="s">
        <v>39</v>
      </c>
      <c r="C293" t="s">
        <v>40</v>
      </c>
      <c r="D293">
        <v>2</v>
      </c>
      <c r="E293" t="s">
        <v>24</v>
      </c>
      <c r="F293">
        <v>34</v>
      </c>
      <c r="G293">
        <v>31</v>
      </c>
      <c r="H293">
        <v>828.14285710000001</v>
      </c>
      <c r="I293" s="5">
        <v>8.2814285709999993</v>
      </c>
      <c r="J293" t="s">
        <v>13</v>
      </c>
    </row>
    <row r="294" spans="1:10" x14ac:dyDescent="0.25">
      <c r="A294" s="1">
        <v>43902</v>
      </c>
      <c r="B294" t="s">
        <v>39</v>
      </c>
      <c r="C294" t="s">
        <v>40</v>
      </c>
      <c r="D294">
        <v>2</v>
      </c>
      <c r="E294" t="s">
        <v>16</v>
      </c>
      <c r="F294">
        <v>39</v>
      </c>
      <c r="G294">
        <v>27</v>
      </c>
      <c r="H294">
        <v>827.35714289999999</v>
      </c>
      <c r="I294" s="5">
        <v>8.2735714290000004</v>
      </c>
      <c r="J294" t="s">
        <v>13</v>
      </c>
    </row>
    <row r="295" spans="1:10" x14ac:dyDescent="0.25">
      <c r="A295" s="1">
        <v>43902</v>
      </c>
      <c r="B295" t="s">
        <v>39</v>
      </c>
      <c r="C295" t="s">
        <v>40</v>
      </c>
      <c r="D295">
        <v>2</v>
      </c>
      <c r="E295" t="s">
        <v>20</v>
      </c>
      <c r="F295">
        <v>79</v>
      </c>
      <c r="G295">
        <v>14</v>
      </c>
      <c r="H295">
        <v>869</v>
      </c>
      <c r="I295" s="5">
        <v>8.69</v>
      </c>
      <c r="J295" t="s">
        <v>13</v>
      </c>
    </row>
    <row r="296" spans="1:10" x14ac:dyDescent="0.25">
      <c r="A296" s="1">
        <v>43902</v>
      </c>
      <c r="B296" t="s">
        <v>39</v>
      </c>
      <c r="C296" t="s">
        <v>40</v>
      </c>
      <c r="D296">
        <v>2</v>
      </c>
      <c r="E296" t="s">
        <v>20</v>
      </c>
      <c r="F296">
        <v>28</v>
      </c>
      <c r="G296">
        <v>22</v>
      </c>
      <c r="H296">
        <v>484</v>
      </c>
      <c r="I296" s="5">
        <v>4.84</v>
      </c>
      <c r="J296" t="s">
        <v>13</v>
      </c>
    </row>
    <row r="297" spans="1:10" x14ac:dyDescent="0.25">
      <c r="A297" s="1">
        <v>43902</v>
      </c>
      <c r="B297" t="s">
        <v>39</v>
      </c>
      <c r="C297" t="s">
        <v>40</v>
      </c>
      <c r="D297">
        <v>2</v>
      </c>
      <c r="E297" t="s">
        <v>16</v>
      </c>
      <c r="F297">
        <v>25</v>
      </c>
      <c r="G297">
        <v>23</v>
      </c>
      <c r="H297">
        <v>451.7857143</v>
      </c>
      <c r="I297" s="5">
        <v>4.5178571429999996</v>
      </c>
      <c r="J297" t="s">
        <v>13</v>
      </c>
    </row>
    <row r="298" spans="1:10" x14ac:dyDescent="0.25">
      <c r="A298" s="1">
        <v>43902</v>
      </c>
      <c r="B298" t="s">
        <v>39</v>
      </c>
      <c r="C298" t="s">
        <v>40</v>
      </c>
      <c r="D298">
        <v>2</v>
      </c>
      <c r="E298" t="s">
        <v>15</v>
      </c>
      <c r="F298">
        <v>17</v>
      </c>
      <c r="G298">
        <v>15</v>
      </c>
      <c r="H298">
        <v>200.35714290000001</v>
      </c>
      <c r="I298" s="5">
        <v>2.003571429</v>
      </c>
      <c r="J298" t="s">
        <v>13</v>
      </c>
    </row>
    <row r="299" spans="1:10" x14ac:dyDescent="0.25">
      <c r="A299" s="1">
        <v>43902</v>
      </c>
      <c r="B299" t="s">
        <v>39</v>
      </c>
      <c r="C299" t="s">
        <v>40</v>
      </c>
      <c r="D299">
        <v>2</v>
      </c>
      <c r="E299" t="s">
        <v>15</v>
      </c>
      <c r="F299">
        <v>13</v>
      </c>
      <c r="G299">
        <v>11</v>
      </c>
      <c r="H299">
        <v>112.3571429</v>
      </c>
      <c r="I299" s="5">
        <v>1.1235714290000001</v>
      </c>
      <c r="J299" t="s">
        <v>13</v>
      </c>
    </row>
    <row r="300" spans="1:10" x14ac:dyDescent="0.25">
      <c r="A300" s="1">
        <v>43902</v>
      </c>
      <c r="B300" t="s">
        <v>39</v>
      </c>
      <c r="C300" t="s">
        <v>40</v>
      </c>
      <c r="D300">
        <v>2</v>
      </c>
      <c r="E300" t="s">
        <v>21</v>
      </c>
      <c r="F300">
        <v>125</v>
      </c>
      <c r="G300">
        <v>121</v>
      </c>
      <c r="H300">
        <v>11883.92857</v>
      </c>
      <c r="I300" s="5">
        <v>118.8392857</v>
      </c>
      <c r="J300" t="s">
        <v>13</v>
      </c>
    </row>
    <row r="301" spans="1:10" x14ac:dyDescent="0.25">
      <c r="A301" s="1">
        <v>43902</v>
      </c>
      <c r="B301" t="s">
        <v>39</v>
      </c>
      <c r="C301" t="s">
        <v>40</v>
      </c>
      <c r="D301">
        <v>2</v>
      </c>
      <c r="E301" t="s">
        <v>36</v>
      </c>
      <c r="F301">
        <v>13</v>
      </c>
      <c r="G301">
        <v>11</v>
      </c>
      <c r="H301">
        <v>112.3571429</v>
      </c>
      <c r="I301" s="5">
        <v>1.1235714290000001</v>
      </c>
      <c r="J301" t="s">
        <v>13</v>
      </c>
    </row>
    <row r="302" spans="1:10" x14ac:dyDescent="0.25">
      <c r="A302" s="1">
        <v>43902</v>
      </c>
      <c r="B302" t="s">
        <v>39</v>
      </c>
      <c r="C302" t="s">
        <v>40</v>
      </c>
      <c r="D302">
        <v>2</v>
      </c>
      <c r="E302" t="s">
        <v>24</v>
      </c>
      <c r="F302">
        <v>19</v>
      </c>
      <c r="G302">
        <v>17</v>
      </c>
      <c r="H302">
        <v>253.7857143</v>
      </c>
      <c r="I302" s="5">
        <v>2.5378571430000001</v>
      </c>
      <c r="J302" t="s">
        <v>13</v>
      </c>
    </row>
    <row r="303" spans="1:10" x14ac:dyDescent="0.25">
      <c r="A303" s="1">
        <v>43902</v>
      </c>
      <c r="B303" t="s">
        <v>39</v>
      </c>
      <c r="C303" t="s">
        <v>40</v>
      </c>
      <c r="D303">
        <v>2</v>
      </c>
      <c r="E303" t="s">
        <v>16</v>
      </c>
      <c r="F303">
        <v>19</v>
      </c>
      <c r="G303">
        <v>20</v>
      </c>
      <c r="H303">
        <v>298.57142859999999</v>
      </c>
      <c r="I303" s="5">
        <v>2.9857142859999999</v>
      </c>
      <c r="J303" t="s">
        <v>13</v>
      </c>
    </row>
    <row r="304" spans="1:10" x14ac:dyDescent="0.25">
      <c r="A304" s="1">
        <v>43902</v>
      </c>
      <c r="B304" t="s">
        <v>39</v>
      </c>
      <c r="C304" t="s">
        <v>40</v>
      </c>
      <c r="D304">
        <v>2</v>
      </c>
      <c r="E304" t="s">
        <v>20</v>
      </c>
      <c r="F304">
        <v>141</v>
      </c>
      <c r="G304">
        <v>109</v>
      </c>
      <c r="H304">
        <v>12075.64286</v>
      </c>
      <c r="I304" s="5">
        <v>120.75642860000001</v>
      </c>
      <c r="J304" t="s">
        <v>13</v>
      </c>
    </row>
    <row r="305" spans="1:10" x14ac:dyDescent="0.25">
      <c r="A305" s="1">
        <v>43902</v>
      </c>
      <c r="B305" t="s">
        <v>39</v>
      </c>
      <c r="C305" t="s">
        <v>40</v>
      </c>
      <c r="D305">
        <v>2</v>
      </c>
      <c r="E305" t="s">
        <v>16</v>
      </c>
      <c r="F305">
        <v>25</v>
      </c>
      <c r="G305">
        <v>20</v>
      </c>
      <c r="H305">
        <v>392.85714289999999</v>
      </c>
      <c r="I305" s="5">
        <v>3.9285714289999998</v>
      </c>
      <c r="J305" t="s">
        <v>13</v>
      </c>
    </row>
    <row r="306" spans="1:10" x14ac:dyDescent="0.25">
      <c r="A306" s="1">
        <v>43902</v>
      </c>
      <c r="B306" t="s">
        <v>39</v>
      </c>
      <c r="C306" t="s">
        <v>40</v>
      </c>
      <c r="D306">
        <v>2</v>
      </c>
      <c r="E306" t="s">
        <v>16</v>
      </c>
      <c r="F306">
        <v>33</v>
      </c>
      <c r="G306">
        <v>22</v>
      </c>
      <c r="H306">
        <v>570.42857140000001</v>
      </c>
      <c r="I306" s="5">
        <v>5.7042857140000001</v>
      </c>
      <c r="J306" t="s">
        <v>13</v>
      </c>
    </row>
    <row r="307" spans="1:10" x14ac:dyDescent="0.25">
      <c r="A307" s="1">
        <v>43902</v>
      </c>
      <c r="B307" t="s">
        <v>39</v>
      </c>
      <c r="C307" t="s">
        <v>40</v>
      </c>
      <c r="D307">
        <v>2</v>
      </c>
      <c r="E307" t="s">
        <v>16</v>
      </c>
      <c r="F307">
        <v>12</v>
      </c>
      <c r="G307">
        <v>10</v>
      </c>
      <c r="H307">
        <v>94.285714290000001</v>
      </c>
      <c r="I307" s="5">
        <v>0.94285714300000001</v>
      </c>
      <c r="J307" t="s">
        <v>32</v>
      </c>
    </row>
    <row r="308" spans="1:10" x14ac:dyDescent="0.25">
      <c r="A308" s="1">
        <v>43902</v>
      </c>
      <c r="B308" t="s">
        <v>39</v>
      </c>
      <c r="C308" t="s">
        <v>40</v>
      </c>
      <c r="D308">
        <v>2</v>
      </c>
      <c r="E308" t="s">
        <v>18</v>
      </c>
      <c r="F308">
        <v>29</v>
      </c>
      <c r="G308">
        <v>21</v>
      </c>
      <c r="H308">
        <v>478.5</v>
      </c>
      <c r="I308" s="5">
        <v>4.7850000000000001</v>
      </c>
      <c r="J308" t="s">
        <v>13</v>
      </c>
    </row>
    <row r="309" spans="1:10" x14ac:dyDescent="0.25">
      <c r="A309" s="1">
        <v>43902</v>
      </c>
      <c r="B309" t="s">
        <v>39</v>
      </c>
      <c r="C309" t="s">
        <v>40</v>
      </c>
      <c r="D309">
        <v>2</v>
      </c>
      <c r="E309" t="s">
        <v>21</v>
      </c>
      <c r="F309">
        <v>38</v>
      </c>
      <c r="G309">
        <v>30</v>
      </c>
      <c r="H309">
        <v>895.7142857</v>
      </c>
      <c r="I309" s="5">
        <v>8.9571428569999991</v>
      </c>
      <c r="J309" t="s">
        <v>13</v>
      </c>
    </row>
    <row r="310" spans="1:10" x14ac:dyDescent="0.25">
      <c r="A310" s="1">
        <v>43902</v>
      </c>
      <c r="B310" t="s">
        <v>39</v>
      </c>
      <c r="C310" t="s">
        <v>40</v>
      </c>
      <c r="D310">
        <v>2</v>
      </c>
      <c r="E310" t="s">
        <v>16</v>
      </c>
      <c r="F310">
        <v>29</v>
      </c>
      <c r="G310">
        <v>26</v>
      </c>
      <c r="H310">
        <v>592.42857140000001</v>
      </c>
      <c r="I310" s="5">
        <v>5.9242857139999998</v>
      </c>
      <c r="J310" t="s">
        <v>13</v>
      </c>
    </row>
    <row r="311" spans="1:10" x14ac:dyDescent="0.25">
      <c r="A311" s="1">
        <v>43902</v>
      </c>
      <c r="B311" t="s">
        <v>39</v>
      </c>
      <c r="C311" t="s">
        <v>40</v>
      </c>
      <c r="D311">
        <v>2</v>
      </c>
      <c r="E311" t="s">
        <v>24</v>
      </c>
      <c r="F311">
        <v>28</v>
      </c>
      <c r="G311">
        <v>21</v>
      </c>
      <c r="H311">
        <v>462</v>
      </c>
      <c r="I311" s="5">
        <v>4.62</v>
      </c>
      <c r="J311" t="s">
        <v>13</v>
      </c>
    </row>
    <row r="312" spans="1:10" x14ac:dyDescent="0.25">
      <c r="A312" s="1">
        <v>43902</v>
      </c>
      <c r="B312" t="s">
        <v>39</v>
      </c>
      <c r="C312" t="s">
        <v>40</v>
      </c>
      <c r="D312">
        <v>2</v>
      </c>
      <c r="E312" t="s">
        <v>16</v>
      </c>
      <c r="F312">
        <v>16</v>
      </c>
      <c r="G312">
        <v>14</v>
      </c>
      <c r="H312">
        <v>176</v>
      </c>
      <c r="I312" s="5">
        <v>1.76</v>
      </c>
      <c r="J312" t="s">
        <v>13</v>
      </c>
    </row>
    <row r="313" spans="1:10" x14ac:dyDescent="0.25">
      <c r="A313" s="1">
        <v>43902</v>
      </c>
      <c r="B313" t="s">
        <v>39</v>
      </c>
      <c r="C313" t="s">
        <v>40</v>
      </c>
      <c r="D313">
        <v>2</v>
      </c>
      <c r="E313" t="s">
        <v>15</v>
      </c>
      <c r="F313">
        <v>12</v>
      </c>
      <c r="G313">
        <v>11</v>
      </c>
      <c r="H313">
        <v>103.7142857</v>
      </c>
      <c r="I313" s="5">
        <v>1.0371428570000001</v>
      </c>
      <c r="J313" t="s">
        <v>22</v>
      </c>
    </row>
    <row r="314" spans="1:10" x14ac:dyDescent="0.25">
      <c r="A314" s="1">
        <v>43902</v>
      </c>
      <c r="B314" t="s">
        <v>39</v>
      </c>
      <c r="C314" t="s">
        <v>40</v>
      </c>
      <c r="D314">
        <v>2</v>
      </c>
      <c r="E314" t="s">
        <v>16</v>
      </c>
      <c r="F314">
        <v>30</v>
      </c>
      <c r="G314">
        <v>28</v>
      </c>
      <c r="H314">
        <v>660</v>
      </c>
      <c r="I314" s="5">
        <v>6.6</v>
      </c>
      <c r="J314" t="s">
        <v>13</v>
      </c>
    </row>
    <row r="315" spans="1:10" x14ac:dyDescent="0.25">
      <c r="A315" s="1">
        <v>43902</v>
      </c>
      <c r="B315" t="s">
        <v>39</v>
      </c>
      <c r="C315" t="s">
        <v>40</v>
      </c>
      <c r="D315">
        <v>2</v>
      </c>
      <c r="E315" t="s">
        <v>16</v>
      </c>
      <c r="F315">
        <v>19</v>
      </c>
      <c r="G315">
        <v>12</v>
      </c>
      <c r="H315">
        <v>179.14285709999999</v>
      </c>
      <c r="I315" s="5">
        <v>1.791428571</v>
      </c>
      <c r="J315" t="s">
        <v>22</v>
      </c>
    </row>
    <row r="316" spans="1:10" x14ac:dyDescent="0.25">
      <c r="A316" s="1">
        <v>43902</v>
      </c>
      <c r="B316" t="s">
        <v>39</v>
      </c>
      <c r="C316" t="s">
        <v>40</v>
      </c>
      <c r="D316">
        <v>2</v>
      </c>
      <c r="E316" t="s">
        <v>16</v>
      </c>
      <c r="F316">
        <v>32</v>
      </c>
      <c r="G316">
        <v>28</v>
      </c>
      <c r="H316">
        <v>704</v>
      </c>
      <c r="I316" s="5">
        <v>7.04</v>
      </c>
      <c r="J316" t="s">
        <v>13</v>
      </c>
    </row>
    <row r="317" spans="1:10" x14ac:dyDescent="0.25">
      <c r="A317" s="1">
        <v>43902</v>
      </c>
      <c r="B317" t="s">
        <v>39</v>
      </c>
      <c r="C317" t="s">
        <v>40</v>
      </c>
      <c r="D317">
        <v>2</v>
      </c>
      <c r="E317" t="s">
        <v>15</v>
      </c>
      <c r="F317">
        <v>15</v>
      </c>
      <c r="G317">
        <v>14</v>
      </c>
      <c r="H317">
        <v>165</v>
      </c>
      <c r="I317" s="5">
        <v>1.65</v>
      </c>
      <c r="J317" t="s">
        <v>13</v>
      </c>
    </row>
    <row r="318" spans="1:10" x14ac:dyDescent="0.25">
      <c r="A318" s="1">
        <v>43902</v>
      </c>
      <c r="B318" t="s">
        <v>39</v>
      </c>
      <c r="C318" t="s">
        <v>40</v>
      </c>
      <c r="D318">
        <v>2</v>
      </c>
      <c r="E318" t="s">
        <v>24</v>
      </c>
      <c r="F318">
        <v>33</v>
      </c>
      <c r="G318">
        <v>31</v>
      </c>
      <c r="H318">
        <v>803.7857143</v>
      </c>
      <c r="I318" s="5">
        <v>8.0378571430000001</v>
      </c>
      <c r="J318" t="s">
        <v>13</v>
      </c>
    </row>
    <row r="319" spans="1:10" x14ac:dyDescent="0.25">
      <c r="A319" s="1">
        <v>43902</v>
      </c>
      <c r="B319" t="s">
        <v>39</v>
      </c>
      <c r="C319" t="s">
        <v>40</v>
      </c>
      <c r="D319">
        <v>2</v>
      </c>
      <c r="E319" t="s">
        <v>16</v>
      </c>
      <c r="F319">
        <v>14</v>
      </c>
      <c r="G319">
        <v>13</v>
      </c>
      <c r="H319">
        <v>143</v>
      </c>
      <c r="I319" s="5">
        <v>1.43</v>
      </c>
      <c r="J319" t="s">
        <v>22</v>
      </c>
    </row>
    <row r="320" spans="1:10" x14ac:dyDescent="0.25">
      <c r="A320" s="1">
        <v>43902</v>
      </c>
      <c r="B320" t="s">
        <v>39</v>
      </c>
      <c r="C320" t="s">
        <v>40</v>
      </c>
      <c r="D320">
        <v>2</v>
      </c>
      <c r="E320" t="s">
        <v>16</v>
      </c>
      <c r="F320">
        <v>31</v>
      </c>
      <c r="G320">
        <v>12</v>
      </c>
      <c r="H320">
        <v>292.2857143</v>
      </c>
      <c r="I320" s="5">
        <v>2.9228571429999999</v>
      </c>
      <c r="J320" t="s">
        <v>22</v>
      </c>
    </row>
    <row r="321" spans="1:10" x14ac:dyDescent="0.25">
      <c r="A321" s="1">
        <v>43902</v>
      </c>
      <c r="B321" t="s">
        <v>39</v>
      </c>
      <c r="C321" t="s">
        <v>40</v>
      </c>
      <c r="D321">
        <v>2</v>
      </c>
      <c r="E321" t="s">
        <v>15</v>
      </c>
      <c r="F321">
        <v>17</v>
      </c>
      <c r="G321">
        <v>11</v>
      </c>
      <c r="H321">
        <v>146.92857140000001</v>
      </c>
      <c r="I321" s="5">
        <v>1.469285714</v>
      </c>
      <c r="J321" t="s">
        <v>13</v>
      </c>
    </row>
    <row r="322" spans="1:10" x14ac:dyDescent="0.25">
      <c r="A322" s="1">
        <v>43902</v>
      </c>
      <c r="B322" t="s">
        <v>39</v>
      </c>
      <c r="C322" t="s">
        <v>40</v>
      </c>
      <c r="D322">
        <v>2</v>
      </c>
      <c r="E322" t="s">
        <v>20</v>
      </c>
      <c r="F322">
        <v>25</v>
      </c>
      <c r="G322">
        <v>17</v>
      </c>
      <c r="H322">
        <v>333.92857140000001</v>
      </c>
      <c r="I322" s="5">
        <v>3.3392857139999998</v>
      </c>
      <c r="J322" t="s">
        <v>13</v>
      </c>
    </row>
    <row r="323" spans="1:10" x14ac:dyDescent="0.25">
      <c r="A323" s="1">
        <v>43902</v>
      </c>
      <c r="B323" t="s">
        <v>39</v>
      </c>
      <c r="C323" t="s">
        <v>40</v>
      </c>
      <c r="D323">
        <v>2</v>
      </c>
      <c r="E323" t="s">
        <v>24</v>
      </c>
      <c r="F323">
        <v>26</v>
      </c>
      <c r="G323">
        <v>24</v>
      </c>
      <c r="H323">
        <v>490.2857143</v>
      </c>
      <c r="I323" s="5">
        <v>4.9028571430000003</v>
      </c>
      <c r="J323" t="s">
        <v>13</v>
      </c>
    </row>
    <row r="324" spans="1:10" x14ac:dyDescent="0.25">
      <c r="A324" s="1">
        <v>43902</v>
      </c>
      <c r="B324" t="s">
        <v>39</v>
      </c>
      <c r="C324" t="s">
        <v>40</v>
      </c>
      <c r="D324">
        <v>2</v>
      </c>
      <c r="E324" t="s">
        <v>18</v>
      </c>
      <c r="F324">
        <v>15</v>
      </c>
      <c r="G324">
        <v>14</v>
      </c>
      <c r="H324">
        <v>165</v>
      </c>
      <c r="I324" s="5">
        <v>1.65</v>
      </c>
      <c r="J324" t="s">
        <v>13</v>
      </c>
    </row>
    <row r="325" spans="1:10" x14ac:dyDescent="0.25">
      <c r="A325" s="1">
        <v>43902</v>
      </c>
      <c r="B325" t="s">
        <v>39</v>
      </c>
      <c r="C325" t="s">
        <v>40</v>
      </c>
      <c r="D325">
        <v>2</v>
      </c>
      <c r="E325" t="s">
        <v>21</v>
      </c>
      <c r="F325">
        <v>48</v>
      </c>
      <c r="G325">
        <v>23</v>
      </c>
      <c r="H325">
        <v>867.42857140000001</v>
      </c>
      <c r="I325" s="5">
        <v>8.6742857139999998</v>
      </c>
      <c r="J325" t="s">
        <v>13</v>
      </c>
    </row>
    <row r="326" spans="1:10" x14ac:dyDescent="0.25">
      <c r="A326" s="1">
        <v>43902</v>
      </c>
      <c r="B326" t="s">
        <v>39</v>
      </c>
      <c r="C326" t="s">
        <v>40</v>
      </c>
      <c r="D326">
        <v>2</v>
      </c>
      <c r="E326" t="s">
        <v>21</v>
      </c>
      <c r="F326">
        <v>192</v>
      </c>
      <c r="G326">
        <v>133</v>
      </c>
      <c r="H326">
        <v>20064</v>
      </c>
      <c r="I326" s="5">
        <v>200.64</v>
      </c>
      <c r="J326" t="s">
        <v>13</v>
      </c>
    </row>
    <row r="327" spans="1:10" x14ac:dyDescent="0.25">
      <c r="A327" s="1">
        <v>43909</v>
      </c>
      <c r="B327" t="s">
        <v>10</v>
      </c>
      <c r="C327" t="s">
        <v>11</v>
      </c>
      <c r="D327">
        <v>1</v>
      </c>
      <c r="E327" t="s">
        <v>12</v>
      </c>
      <c r="F327">
        <v>16</v>
      </c>
      <c r="G327">
        <v>15</v>
      </c>
      <c r="H327">
        <v>188.57142859999999</v>
      </c>
      <c r="I327" s="5">
        <v>1.885714286</v>
      </c>
      <c r="J327" t="s">
        <v>31</v>
      </c>
    </row>
    <row r="328" spans="1:10" x14ac:dyDescent="0.25">
      <c r="A328" s="1">
        <v>43909</v>
      </c>
      <c r="B328" t="s">
        <v>10</v>
      </c>
      <c r="C328" t="s">
        <v>11</v>
      </c>
      <c r="D328">
        <v>1</v>
      </c>
      <c r="E328" t="s">
        <v>14</v>
      </c>
      <c r="F328">
        <v>33</v>
      </c>
      <c r="G328">
        <v>23</v>
      </c>
      <c r="H328">
        <v>596.35714289999999</v>
      </c>
      <c r="I328" s="5">
        <v>5.9635714289999999</v>
      </c>
      <c r="J328" t="s">
        <v>13</v>
      </c>
    </row>
    <row r="329" spans="1:10" x14ac:dyDescent="0.25">
      <c r="A329" s="1">
        <v>43909</v>
      </c>
      <c r="B329" t="s">
        <v>10</v>
      </c>
      <c r="C329" t="s">
        <v>11</v>
      </c>
      <c r="D329">
        <v>1</v>
      </c>
      <c r="E329" t="s">
        <v>15</v>
      </c>
      <c r="F329">
        <v>16</v>
      </c>
      <c r="G329">
        <v>9</v>
      </c>
      <c r="H329">
        <v>113.1428571</v>
      </c>
      <c r="I329" s="5">
        <v>1.131428571</v>
      </c>
      <c r="J329" t="s">
        <v>13</v>
      </c>
    </row>
    <row r="330" spans="1:10" x14ac:dyDescent="0.25">
      <c r="A330" s="1">
        <v>43909</v>
      </c>
      <c r="B330" t="s">
        <v>10</v>
      </c>
      <c r="C330" t="s">
        <v>11</v>
      </c>
      <c r="D330">
        <v>1</v>
      </c>
      <c r="E330" t="s">
        <v>12</v>
      </c>
      <c r="F330">
        <v>49</v>
      </c>
      <c r="G330">
        <v>20</v>
      </c>
      <c r="H330">
        <v>770</v>
      </c>
      <c r="I330" s="5">
        <v>7.7</v>
      </c>
      <c r="J330" t="s">
        <v>22</v>
      </c>
    </row>
    <row r="331" spans="1:10" x14ac:dyDescent="0.25">
      <c r="A331" s="1">
        <v>43909</v>
      </c>
      <c r="B331" t="s">
        <v>10</v>
      </c>
      <c r="C331" t="s">
        <v>11</v>
      </c>
      <c r="D331">
        <v>1</v>
      </c>
      <c r="E331" t="s">
        <v>16</v>
      </c>
      <c r="F331">
        <v>32</v>
      </c>
      <c r="G331">
        <v>31</v>
      </c>
      <c r="H331">
        <v>779.42857140000001</v>
      </c>
      <c r="I331" s="5">
        <v>7.7942857139999999</v>
      </c>
      <c r="J331" t="s">
        <v>22</v>
      </c>
    </row>
    <row r="332" spans="1:10" x14ac:dyDescent="0.25">
      <c r="A332" s="1">
        <v>43909</v>
      </c>
      <c r="B332" t="s">
        <v>10</v>
      </c>
      <c r="C332" t="s">
        <v>11</v>
      </c>
      <c r="D332">
        <v>1</v>
      </c>
      <c r="E332" t="s">
        <v>17</v>
      </c>
      <c r="F332">
        <v>14</v>
      </c>
      <c r="G332">
        <v>12</v>
      </c>
      <c r="H332">
        <v>132</v>
      </c>
      <c r="I332" s="5">
        <v>1.32</v>
      </c>
      <c r="J332" t="s">
        <v>22</v>
      </c>
    </row>
    <row r="333" spans="1:10" x14ac:dyDescent="0.25">
      <c r="A333" s="1">
        <v>43909</v>
      </c>
      <c r="B333" t="s">
        <v>10</v>
      </c>
      <c r="C333" t="s">
        <v>11</v>
      </c>
      <c r="D333">
        <v>1</v>
      </c>
      <c r="E333" t="s">
        <v>12</v>
      </c>
      <c r="F333">
        <v>93</v>
      </c>
      <c r="G333">
        <v>21</v>
      </c>
      <c r="H333">
        <v>1534.5</v>
      </c>
      <c r="I333" s="5">
        <v>15.345000000000001</v>
      </c>
      <c r="J333" t="s">
        <v>13</v>
      </c>
    </row>
    <row r="334" spans="1:10" x14ac:dyDescent="0.25">
      <c r="A334" s="1">
        <v>43909</v>
      </c>
      <c r="B334" t="s">
        <v>10</v>
      </c>
      <c r="C334" t="s">
        <v>11</v>
      </c>
      <c r="D334">
        <v>1</v>
      </c>
      <c r="E334" t="s">
        <v>14</v>
      </c>
      <c r="F334">
        <v>29</v>
      </c>
      <c r="G334">
        <v>25</v>
      </c>
      <c r="H334">
        <v>569.64285710000001</v>
      </c>
      <c r="I334" s="5">
        <v>5.6964285710000002</v>
      </c>
      <c r="J334" t="s">
        <v>13</v>
      </c>
    </row>
    <row r="335" spans="1:10" x14ac:dyDescent="0.25">
      <c r="A335" s="1">
        <v>43909</v>
      </c>
      <c r="B335" t="s">
        <v>10</v>
      </c>
      <c r="C335" t="s">
        <v>11</v>
      </c>
      <c r="D335">
        <v>1</v>
      </c>
      <c r="E335" t="s">
        <v>18</v>
      </c>
      <c r="F335">
        <v>18</v>
      </c>
      <c r="G335">
        <v>14</v>
      </c>
      <c r="H335">
        <v>198</v>
      </c>
      <c r="I335" s="5">
        <v>1.98</v>
      </c>
      <c r="J335" t="s">
        <v>13</v>
      </c>
    </row>
    <row r="336" spans="1:10" x14ac:dyDescent="0.25">
      <c r="A336" s="1">
        <v>43909</v>
      </c>
      <c r="B336" t="s">
        <v>10</v>
      </c>
      <c r="C336" t="s">
        <v>11</v>
      </c>
      <c r="D336">
        <v>1</v>
      </c>
      <c r="E336" t="s">
        <v>14</v>
      </c>
      <c r="F336">
        <v>35</v>
      </c>
      <c r="G336">
        <v>32</v>
      </c>
      <c r="H336">
        <v>880</v>
      </c>
      <c r="I336" s="5">
        <v>8.8000000000000007</v>
      </c>
      <c r="J336" t="s">
        <v>13</v>
      </c>
    </row>
    <row r="337" spans="1:10" x14ac:dyDescent="0.25">
      <c r="A337" s="1">
        <v>43909</v>
      </c>
      <c r="B337" t="s">
        <v>10</v>
      </c>
      <c r="C337" t="s">
        <v>11</v>
      </c>
      <c r="D337">
        <v>1</v>
      </c>
      <c r="E337" t="s">
        <v>17</v>
      </c>
      <c r="F337">
        <v>20</v>
      </c>
      <c r="G337">
        <v>16</v>
      </c>
      <c r="H337">
        <v>251.42857140000001</v>
      </c>
      <c r="I337" s="5">
        <v>2.5142857140000001</v>
      </c>
      <c r="J337" t="s">
        <v>13</v>
      </c>
    </row>
    <row r="338" spans="1:10" x14ac:dyDescent="0.25">
      <c r="A338" s="1">
        <v>43909</v>
      </c>
      <c r="B338" t="s">
        <v>10</v>
      </c>
      <c r="C338" t="s">
        <v>11</v>
      </c>
      <c r="D338">
        <v>1</v>
      </c>
      <c r="E338" t="s">
        <v>12</v>
      </c>
      <c r="F338">
        <v>56</v>
      </c>
      <c r="G338">
        <v>46</v>
      </c>
      <c r="H338">
        <v>2024</v>
      </c>
      <c r="I338" s="5">
        <v>20.239999999999998</v>
      </c>
      <c r="J338" t="s">
        <v>13</v>
      </c>
    </row>
    <row r="339" spans="1:10" x14ac:dyDescent="0.25">
      <c r="A339" s="1">
        <v>43909</v>
      </c>
      <c r="B339" t="s">
        <v>10</v>
      </c>
      <c r="C339" t="s">
        <v>11</v>
      </c>
      <c r="D339">
        <v>1</v>
      </c>
      <c r="E339" t="s">
        <v>18</v>
      </c>
      <c r="F339">
        <v>33</v>
      </c>
      <c r="G339">
        <v>18</v>
      </c>
      <c r="H339">
        <v>466.7142857</v>
      </c>
      <c r="I339" s="5">
        <v>4.667142857</v>
      </c>
      <c r="J339" t="s">
        <v>22</v>
      </c>
    </row>
    <row r="340" spans="1:10" x14ac:dyDescent="0.25">
      <c r="A340" s="1">
        <v>43909</v>
      </c>
      <c r="B340" t="s">
        <v>10</v>
      </c>
      <c r="C340" t="s">
        <v>11</v>
      </c>
      <c r="D340">
        <v>1</v>
      </c>
      <c r="E340" t="s">
        <v>18</v>
      </c>
      <c r="F340">
        <v>24</v>
      </c>
      <c r="G340">
        <v>22</v>
      </c>
      <c r="H340">
        <v>414.85714289999999</v>
      </c>
      <c r="I340" s="5">
        <v>4.1485714290000004</v>
      </c>
      <c r="J340" t="s">
        <v>19</v>
      </c>
    </row>
    <row r="341" spans="1:10" x14ac:dyDescent="0.25">
      <c r="A341" s="1">
        <v>43909</v>
      </c>
      <c r="B341" t="s">
        <v>10</v>
      </c>
      <c r="C341" t="s">
        <v>11</v>
      </c>
      <c r="D341">
        <v>1</v>
      </c>
      <c r="E341" t="s">
        <v>15</v>
      </c>
      <c r="F341">
        <v>26</v>
      </c>
      <c r="G341">
        <v>20</v>
      </c>
      <c r="H341">
        <v>408.57142859999999</v>
      </c>
      <c r="I341" s="5">
        <v>4.085714286</v>
      </c>
      <c r="J341" t="s">
        <v>13</v>
      </c>
    </row>
    <row r="342" spans="1:10" x14ac:dyDescent="0.25">
      <c r="A342" s="1">
        <v>43909</v>
      </c>
      <c r="B342" t="s">
        <v>10</v>
      </c>
      <c r="C342" t="s">
        <v>11</v>
      </c>
      <c r="D342">
        <v>1</v>
      </c>
      <c r="E342" t="s">
        <v>20</v>
      </c>
      <c r="F342">
        <v>61</v>
      </c>
      <c r="G342">
        <v>25</v>
      </c>
      <c r="H342">
        <v>1198.2142859999999</v>
      </c>
      <c r="I342" s="5">
        <v>11.98214286</v>
      </c>
      <c r="J342" t="s">
        <v>13</v>
      </c>
    </row>
    <row r="343" spans="1:10" x14ac:dyDescent="0.25">
      <c r="A343" s="1">
        <v>43909</v>
      </c>
      <c r="B343" t="s">
        <v>10</v>
      </c>
      <c r="C343" t="s">
        <v>11</v>
      </c>
      <c r="D343">
        <v>1</v>
      </c>
      <c r="E343" t="s">
        <v>14</v>
      </c>
      <c r="F343">
        <v>105</v>
      </c>
      <c r="G343">
        <v>102</v>
      </c>
      <c r="H343">
        <v>8415</v>
      </c>
      <c r="I343" s="5">
        <v>84.15</v>
      </c>
      <c r="J343" t="s">
        <v>22</v>
      </c>
    </row>
    <row r="344" spans="1:10" x14ac:dyDescent="0.25">
      <c r="A344" s="1">
        <v>43909</v>
      </c>
      <c r="B344" t="s">
        <v>10</v>
      </c>
      <c r="C344" t="s">
        <v>11</v>
      </c>
      <c r="D344">
        <v>1</v>
      </c>
      <c r="E344" t="s">
        <v>21</v>
      </c>
      <c r="F344">
        <v>22</v>
      </c>
      <c r="G344">
        <v>18</v>
      </c>
      <c r="H344">
        <v>311.14285710000001</v>
      </c>
      <c r="I344" s="5">
        <v>3.1114285709999998</v>
      </c>
      <c r="J344" t="s">
        <v>22</v>
      </c>
    </row>
    <row r="345" spans="1:10" x14ac:dyDescent="0.25">
      <c r="A345" s="1">
        <v>43909</v>
      </c>
      <c r="B345" t="s">
        <v>10</v>
      </c>
      <c r="C345" t="s">
        <v>11</v>
      </c>
      <c r="D345">
        <v>1</v>
      </c>
      <c r="E345" t="s">
        <v>21</v>
      </c>
      <c r="F345">
        <v>86</v>
      </c>
      <c r="G345">
        <v>75</v>
      </c>
      <c r="H345">
        <v>5067.8571430000002</v>
      </c>
      <c r="I345" s="5">
        <v>50.678571429999998</v>
      </c>
      <c r="J345" t="s">
        <v>22</v>
      </c>
    </row>
    <row r="346" spans="1:10" x14ac:dyDescent="0.25">
      <c r="A346" s="1">
        <v>43909</v>
      </c>
      <c r="B346" t="s">
        <v>10</v>
      </c>
      <c r="C346" t="s">
        <v>11</v>
      </c>
      <c r="D346">
        <v>1</v>
      </c>
      <c r="E346" t="s">
        <v>18</v>
      </c>
      <c r="F346">
        <v>44</v>
      </c>
      <c r="G346">
        <v>30</v>
      </c>
      <c r="H346">
        <v>1037.142857</v>
      </c>
      <c r="I346" s="5">
        <v>10.371428570000001</v>
      </c>
      <c r="J346" t="s">
        <v>32</v>
      </c>
    </row>
    <row r="347" spans="1:10" x14ac:dyDescent="0.25">
      <c r="A347" s="1">
        <v>43909</v>
      </c>
      <c r="B347" t="s">
        <v>10</v>
      </c>
      <c r="C347" t="s">
        <v>11</v>
      </c>
      <c r="D347">
        <v>1</v>
      </c>
      <c r="E347" t="s">
        <v>12</v>
      </c>
      <c r="F347">
        <v>39</v>
      </c>
      <c r="G347">
        <v>36</v>
      </c>
      <c r="H347">
        <v>1103.142857</v>
      </c>
      <c r="I347" s="5">
        <v>11.031428569999999</v>
      </c>
      <c r="J347" t="s">
        <v>31</v>
      </c>
    </row>
    <row r="348" spans="1:10" x14ac:dyDescent="0.25">
      <c r="A348" s="1">
        <v>43909</v>
      </c>
      <c r="B348" t="s">
        <v>10</v>
      </c>
      <c r="C348" t="s">
        <v>11</v>
      </c>
      <c r="D348">
        <v>1</v>
      </c>
      <c r="E348" t="s">
        <v>21</v>
      </c>
      <c r="F348">
        <v>44</v>
      </c>
      <c r="G348">
        <v>34</v>
      </c>
      <c r="H348">
        <v>1175.4285709999999</v>
      </c>
      <c r="I348" s="5">
        <v>11.75428571</v>
      </c>
      <c r="J348" t="s">
        <v>22</v>
      </c>
    </row>
    <row r="349" spans="1:10" x14ac:dyDescent="0.25">
      <c r="A349" s="1">
        <v>43909</v>
      </c>
      <c r="B349" t="s">
        <v>10</v>
      </c>
      <c r="C349" t="s">
        <v>11</v>
      </c>
      <c r="D349">
        <v>1</v>
      </c>
      <c r="E349" t="s">
        <v>14</v>
      </c>
      <c r="F349">
        <v>69</v>
      </c>
      <c r="G349">
        <v>50</v>
      </c>
      <c r="H349">
        <v>2710.7142859999999</v>
      </c>
      <c r="I349" s="5">
        <v>27.10714286</v>
      </c>
      <c r="J349" t="s">
        <v>13</v>
      </c>
    </row>
    <row r="350" spans="1:10" x14ac:dyDescent="0.25">
      <c r="A350" s="1">
        <v>43909</v>
      </c>
      <c r="B350" t="s">
        <v>10</v>
      </c>
      <c r="C350" t="s">
        <v>11</v>
      </c>
      <c r="D350">
        <v>1</v>
      </c>
      <c r="E350" t="s">
        <v>21</v>
      </c>
      <c r="F350">
        <v>55</v>
      </c>
      <c r="G350">
        <v>44</v>
      </c>
      <c r="H350">
        <v>1901.4285709999999</v>
      </c>
      <c r="I350" s="5">
        <v>19.014285709999999</v>
      </c>
      <c r="J350" t="s">
        <v>13</v>
      </c>
    </row>
    <row r="351" spans="1:10" x14ac:dyDescent="0.25">
      <c r="A351" s="1">
        <v>43909</v>
      </c>
      <c r="B351" t="s">
        <v>10</v>
      </c>
      <c r="C351" t="s">
        <v>11</v>
      </c>
      <c r="D351">
        <v>1</v>
      </c>
      <c r="E351" t="s">
        <v>18</v>
      </c>
      <c r="F351">
        <v>19</v>
      </c>
      <c r="G351">
        <v>10</v>
      </c>
      <c r="H351">
        <v>149.2857143</v>
      </c>
      <c r="I351" s="5">
        <v>1.4928571429999999</v>
      </c>
      <c r="J351" t="s">
        <v>22</v>
      </c>
    </row>
    <row r="352" spans="1:10" x14ac:dyDescent="0.25">
      <c r="A352" s="1">
        <v>43909</v>
      </c>
      <c r="B352" t="s">
        <v>10</v>
      </c>
      <c r="C352" t="s">
        <v>11</v>
      </c>
      <c r="D352">
        <v>1</v>
      </c>
      <c r="E352" t="s">
        <v>14</v>
      </c>
      <c r="F352">
        <v>44</v>
      </c>
      <c r="G352">
        <v>33</v>
      </c>
      <c r="H352">
        <v>1140.857143</v>
      </c>
      <c r="I352" s="5">
        <v>11.40857143</v>
      </c>
      <c r="J352" t="s">
        <v>13</v>
      </c>
    </row>
    <row r="353" spans="1:10" x14ac:dyDescent="0.25">
      <c r="A353" s="1">
        <v>43909</v>
      </c>
      <c r="B353" t="s">
        <v>10</v>
      </c>
      <c r="C353" t="s">
        <v>11</v>
      </c>
      <c r="D353">
        <v>1</v>
      </c>
      <c r="E353" t="s">
        <v>14</v>
      </c>
      <c r="F353">
        <v>25</v>
      </c>
      <c r="G353">
        <v>20</v>
      </c>
      <c r="H353">
        <v>392.85714289999999</v>
      </c>
      <c r="I353" s="5">
        <v>3.9285714289999998</v>
      </c>
      <c r="J353" t="s">
        <v>13</v>
      </c>
    </row>
    <row r="354" spans="1:10" x14ac:dyDescent="0.25">
      <c r="A354" s="1">
        <v>43909</v>
      </c>
      <c r="B354" t="s">
        <v>10</v>
      </c>
      <c r="C354" t="s">
        <v>11</v>
      </c>
      <c r="D354">
        <v>2</v>
      </c>
      <c r="E354" t="s">
        <v>12</v>
      </c>
      <c r="F354">
        <v>26</v>
      </c>
      <c r="G354">
        <v>18</v>
      </c>
      <c r="H354">
        <v>367.7142857</v>
      </c>
      <c r="I354" s="5">
        <v>3.6771428570000002</v>
      </c>
      <c r="J354" t="s">
        <v>13</v>
      </c>
    </row>
    <row r="355" spans="1:10" x14ac:dyDescent="0.25">
      <c r="A355" s="1">
        <v>43909</v>
      </c>
      <c r="B355" t="s">
        <v>10</v>
      </c>
      <c r="C355" t="s">
        <v>11</v>
      </c>
      <c r="D355">
        <v>2</v>
      </c>
      <c r="E355" t="s">
        <v>23</v>
      </c>
      <c r="F355">
        <v>46</v>
      </c>
      <c r="G355">
        <v>39</v>
      </c>
      <c r="H355">
        <v>1409.5714290000001</v>
      </c>
      <c r="I355" s="5">
        <v>14.09571429</v>
      </c>
      <c r="J355" t="s">
        <v>13</v>
      </c>
    </row>
    <row r="356" spans="1:10" x14ac:dyDescent="0.25">
      <c r="A356" s="1">
        <v>43909</v>
      </c>
      <c r="B356" t="s">
        <v>10</v>
      </c>
      <c r="C356" t="s">
        <v>11</v>
      </c>
      <c r="D356">
        <v>2</v>
      </c>
      <c r="E356" t="s">
        <v>24</v>
      </c>
      <c r="F356">
        <v>40</v>
      </c>
      <c r="G356">
        <v>36</v>
      </c>
      <c r="H356">
        <v>1131.4285709999999</v>
      </c>
      <c r="I356" s="5">
        <v>11.31428571</v>
      </c>
      <c r="J356" t="s">
        <v>25</v>
      </c>
    </row>
    <row r="357" spans="1:10" x14ac:dyDescent="0.25">
      <c r="A357" s="1">
        <v>43909</v>
      </c>
      <c r="B357" t="s">
        <v>10</v>
      </c>
      <c r="C357" t="s">
        <v>11</v>
      </c>
      <c r="D357">
        <v>2</v>
      </c>
      <c r="E357" t="s">
        <v>16</v>
      </c>
      <c r="F357">
        <v>37</v>
      </c>
      <c r="G357">
        <v>24</v>
      </c>
      <c r="H357">
        <v>697.7142857</v>
      </c>
      <c r="I357" s="5">
        <v>6.9771428569999996</v>
      </c>
      <c r="J357" t="s">
        <v>22</v>
      </c>
    </row>
    <row r="358" spans="1:10" x14ac:dyDescent="0.25">
      <c r="A358" s="1">
        <v>43909</v>
      </c>
      <c r="B358" t="s">
        <v>10</v>
      </c>
      <c r="C358" t="s">
        <v>11</v>
      </c>
      <c r="D358">
        <v>2</v>
      </c>
      <c r="E358" t="s">
        <v>15</v>
      </c>
      <c r="F358">
        <v>23</v>
      </c>
      <c r="G358">
        <v>12</v>
      </c>
      <c r="H358">
        <v>216.85714290000001</v>
      </c>
      <c r="I358" s="5">
        <v>2.168571429</v>
      </c>
      <c r="J358" t="s">
        <v>13</v>
      </c>
    </row>
    <row r="359" spans="1:10" x14ac:dyDescent="0.25">
      <c r="A359" s="1">
        <v>43909</v>
      </c>
      <c r="B359" t="s">
        <v>10</v>
      </c>
      <c r="C359" t="s">
        <v>11</v>
      </c>
      <c r="D359">
        <v>2</v>
      </c>
      <c r="E359" t="s">
        <v>17</v>
      </c>
      <c r="F359">
        <v>19</v>
      </c>
      <c r="G359">
        <v>13</v>
      </c>
      <c r="H359">
        <v>194.07142859999999</v>
      </c>
      <c r="I359" s="5">
        <v>1.940714286</v>
      </c>
      <c r="J359" t="s">
        <v>13</v>
      </c>
    </row>
    <row r="360" spans="1:10" x14ac:dyDescent="0.25">
      <c r="A360" s="1">
        <v>43909</v>
      </c>
      <c r="B360" t="s">
        <v>10</v>
      </c>
      <c r="C360" t="s">
        <v>11</v>
      </c>
      <c r="D360">
        <v>2</v>
      </c>
      <c r="E360" t="s">
        <v>16</v>
      </c>
      <c r="F360">
        <v>51</v>
      </c>
      <c r="G360">
        <v>37</v>
      </c>
      <c r="H360">
        <v>1482.642857</v>
      </c>
      <c r="I360" s="5">
        <v>14.826428569999999</v>
      </c>
      <c r="J360" t="s">
        <v>22</v>
      </c>
    </row>
    <row r="361" spans="1:10" x14ac:dyDescent="0.25">
      <c r="A361" s="1">
        <v>43909</v>
      </c>
      <c r="B361" t="s">
        <v>10</v>
      </c>
      <c r="C361" t="s">
        <v>11</v>
      </c>
      <c r="D361">
        <v>2</v>
      </c>
      <c r="E361" t="s">
        <v>15</v>
      </c>
      <c r="F361">
        <v>19</v>
      </c>
      <c r="G361">
        <v>11</v>
      </c>
      <c r="H361">
        <v>164.2142857</v>
      </c>
      <c r="I361" s="5">
        <v>1.6421428570000001</v>
      </c>
      <c r="J361" t="s">
        <v>13</v>
      </c>
    </row>
    <row r="362" spans="1:10" x14ac:dyDescent="0.25">
      <c r="A362" s="1">
        <v>43909</v>
      </c>
      <c r="B362" t="s">
        <v>10</v>
      </c>
      <c r="C362" t="s">
        <v>11</v>
      </c>
      <c r="D362">
        <v>2</v>
      </c>
      <c r="E362" t="s">
        <v>23</v>
      </c>
      <c r="F362">
        <v>64</v>
      </c>
      <c r="G362">
        <v>42</v>
      </c>
      <c r="H362">
        <v>2112</v>
      </c>
      <c r="I362" s="5">
        <v>21.12</v>
      </c>
      <c r="J362" t="s">
        <v>13</v>
      </c>
    </row>
    <row r="363" spans="1:10" x14ac:dyDescent="0.25">
      <c r="A363" s="1">
        <v>43909</v>
      </c>
      <c r="B363" t="s">
        <v>10</v>
      </c>
      <c r="C363" t="s">
        <v>11</v>
      </c>
      <c r="D363">
        <v>2</v>
      </c>
      <c r="E363" t="s">
        <v>21</v>
      </c>
      <c r="F363">
        <v>103</v>
      </c>
      <c r="G363">
        <v>31</v>
      </c>
      <c r="H363">
        <v>2508.7857140000001</v>
      </c>
      <c r="I363" s="5">
        <v>25.087857140000001</v>
      </c>
      <c r="J363" t="s">
        <v>22</v>
      </c>
    </row>
    <row r="364" spans="1:10" x14ac:dyDescent="0.25">
      <c r="A364" s="1">
        <v>43909</v>
      </c>
      <c r="B364" t="s">
        <v>10</v>
      </c>
      <c r="C364" t="s">
        <v>11</v>
      </c>
      <c r="D364">
        <v>2</v>
      </c>
      <c r="E364" t="s">
        <v>23</v>
      </c>
      <c r="F364">
        <v>29</v>
      </c>
      <c r="G364">
        <v>36</v>
      </c>
      <c r="H364">
        <v>820.2857143</v>
      </c>
      <c r="I364" s="5">
        <v>8.2028571429999992</v>
      </c>
      <c r="J364" t="s">
        <v>13</v>
      </c>
    </row>
    <row r="365" spans="1:10" x14ac:dyDescent="0.25">
      <c r="A365" s="1">
        <v>43909</v>
      </c>
      <c r="B365" t="s">
        <v>10</v>
      </c>
      <c r="C365" t="s">
        <v>11</v>
      </c>
      <c r="D365">
        <v>2</v>
      </c>
      <c r="E365" t="s">
        <v>24</v>
      </c>
      <c r="F365">
        <v>37</v>
      </c>
      <c r="G365">
        <v>22</v>
      </c>
      <c r="H365">
        <v>639.57142859999999</v>
      </c>
      <c r="I365" s="5">
        <v>6.3957142859999996</v>
      </c>
      <c r="J365" t="s">
        <v>25</v>
      </c>
    </row>
    <row r="366" spans="1:10" x14ac:dyDescent="0.25">
      <c r="A366" s="1">
        <v>43909</v>
      </c>
      <c r="B366" t="s">
        <v>10</v>
      </c>
      <c r="C366" t="s">
        <v>11</v>
      </c>
      <c r="D366">
        <v>2</v>
      </c>
      <c r="E366" t="s">
        <v>24</v>
      </c>
      <c r="F366">
        <v>54</v>
      </c>
      <c r="G366">
        <v>51</v>
      </c>
      <c r="H366">
        <v>2163.8571430000002</v>
      </c>
      <c r="I366" s="5">
        <v>21.638571429999999</v>
      </c>
      <c r="J366" t="s">
        <v>25</v>
      </c>
    </row>
    <row r="367" spans="1:10" x14ac:dyDescent="0.25">
      <c r="A367" s="1">
        <v>43909</v>
      </c>
      <c r="B367" t="s">
        <v>10</v>
      </c>
      <c r="C367" t="s">
        <v>11</v>
      </c>
      <c r="D367">
        <v>2</v>
      </c>
      <c r="E367" t="s">
        <v>16</v>
      </c>
      <c r="F367">
        <v>14</v>
      </c>
      <c r="G367">
        <v>13</v>
      </c>
      <c r="H367">
        <v>143</v>
      </c>
      <c r="I367" s="5">
        <v>1.43</v>
      </c>
      <c r="J367" t="s">
        <v>22</v>
      </c>
    </row>
    <row r="368" spans="1:10" x14ac:dyDescent="0.25">
      <c r="A368" s="1">
        <v>43909</v>
      </c>
      <c r="B368" t="s">
        <v>10</v>
      </c>
      <c r="C368" t="s">
        <v>11</v>
      </c>
      <c r="D368">
        <v>2</v>
      </c>
      <c r="E368" t="s">
        <v>15</v>
      </c>
      <c r="F368">
        <v>16</v>
      </c>
      <c r="G368">
        <v>12</v>
      </c>
      <c r="H368">
        <v>150.85714290000001</v>
      </c>
      <c r="I368" s="5">
        <v>1.5085714290000001</v>
      </c>
      <c r="J368" t="s">
        <v>13</v>
      </c>
    </row>
    <row r="369" spans="1:10" x14ac:dyDescent="0.25">
      <c r="A369" s="1">
        <v>43909</v>
      </c>
      <c r="B369" t="s">
        <v>10</v>
      </c>
      <c r="C369" t="s">
        <v>11</v>
      </c>
      <c r="D369">
        <v>2</v>
      </c>
      <c r="E369" t="s">
        <v>24</v>
      </c>
      <c r="F369">
        <v>57</v>
      </c>
      <c r="G369">
        <v>20</v>
      </c>
      <c r="H369">
        <v>895.7142857</v>
      </c>
      <c r="I369" s="5">
        <v>8.9571428569999991</v>
      </c>
      <c r="J369" t="s">
        <v>25</v>
      </c>
    </row>
    <row r="370" spans="1:10" x14ac:dyDescent="0.25">
      <c r="A370" s="1">
        <v>43909</v>
      </c>
      <c r="B370" t="s">
        <v>10</v>
      </c>
      <c r="C370" t="s">
        <v>11</v>
      </c>
      <c r="D370">
        <v>2</v>
      </c>
      <c r="E370" t="s">
        <v>23</v>
      </c>
      <c r="F370">
        <v>20</v>
      </c>
      <c r="G370">
        <v>17</v>
      </c>
      <c r="H370">
        <v>267.14285710000001</v>
      </c>
      <c r="I370" s="5">
        <v>2.6714285709999999</v>
      </c>
      <c r="J370" t="s">
        <v>13</v>
      </c>
    </row>
    <row r="371" spans="1:10" x14ac:dyDescent="0.25">
      <c r="A371" s="1">
        <v>43909</v>
      </c>
      <c r="B371" t="s">
        <v>10</v>
      </c>
      <c r="C371" t="s">
        <v>11</v>
      </c>
      <c r="D371">
        <v>2</v>
      </c>
      <c r="E371" t="s">
        <v>16</v>
      </c>
      <c r="F371">
        <v>17</v>
      </c>
      <c r="G371">
        <v>16</v>
      </c>
      <c r="H371">
        <v>213.7142857</v>
      </c>
      <c r="I371" s="5">
        <v>2.1371428570000002</v>
      </c>
      <c r="J371" t="s">
        <v>22</v>
      </c>
    </row>
    <row r="372" spans="1:10" x14ac:dyDescent="0.25">
      <c r="A372" s="1">
        <v>43909</v>
      </c>
      <c r="B372" t="s">
        <v>10</v>
      </c>
      <c r="C372" t="s">
        <v>11</v>
      </c>
      <c r="D372">
        <v>2</v>
      </c>
      <c r="E372" t="s">
        <v>14</v>
      </c>
      <c r="F372">
        <v>45</v>
      </c>
      <c r="G372">
        <v>25</v>
      </c>
      <c r="H372">
        <v>883.92857140000001</v>
      </c>
      <c r="I372" s="5">
        <v>8.8392857140000007</v>
      </c>
      <c r="J372" t="s">
        <v>22</v>
      </c>
    </row>
    <row r="373" spans="1:10" x14ac:dyDescent="0.25">
      <c r="A373" s="1">
        <v>43909</v>
      </c>
      <c r="B373" t="s">
        <v>10</v>
      </c>
      <c r="C373" t="s">
        <v>11</v>
      </c>
      <c r="D373">
        <v>2</v>
      </c>
      <c r="E373" t="s">
        <v>24</v>
      </c>
      <c r="F373">
        <v>35</v>
      </c>
      <c r="G373">
        <v>30</v>
      </c>
      <c r="H373">
        <v>825</v>
      </c>
      <c r="I373" s="5">
        <v>8.25</v>
      </c>
      <c r="J373" t="s">
        <v>25</v>
      </c>
    </row>
    <row r="374" spans="1:10" x14ac:dyDescent="0.25">
      <c r="A374" s="1">
        <v>43909</v>
      </c>
      <c r="B374" t="s">
        <v>10</v>
      </c>
      <c r="C374" t="s">
        <v>11</v>
      </c>
      <c r="D374">
        <v>2</v>
      </c>
      <c r="E374" t="s">
        <v>12</v>
      </c>
      <c r="F374">
        <v>32</v>
      </c>
      <c r="G374">
        <v>22</v>
      </c>
      <c r="H374">
        <v>553.14285710000001</v>
      </c>
      <c r="I374" s="5">
        <v>5.5314285710000002</v>
      </c>
      <c r="J374" t="s">
        <v>13</v>
      </c>
    </row>
    <row r="375" spans="1:10" x14ac:dyDescent="0.25">
      <c r="A375" s="1">
        <v>43909</v>
      </c>
      <c r="B375" t="s">
        <v>10</v>
      </c>
      <c r="C375" t="s">
        <v>11</v>
      </c>
      <c r="D375">
        <v>2</v>
      </c>
      <c r="E375" t="s">
        <v>24</v>
      </c>
      <c r="F375">
        <v>41</v>
      </c>
      <c r="G375">
        <v>20</v>
      </c>
      <c r="H375">
        <v>644.2857143</v>
      </c>
      <c r="I375" s="5">
        <v>6.4428571430000003</v>
      </c>
      <c r="J375" t="s">
        <v>25</v>
      </c>
    </row>
    <row r="376" spans="1:10" x14ac:dyDescent="0.25">
      <c r="A376" s="1">
        <v>43909</v>
      </c>
      <c r="B376" t="s">
        <v>10</v>
      </c>
      <c r="C376" t="s">
        <v>11</v>
      </c>
      <c r="D376">
        <v>2</v>
      </c>
      <c r="E376" t="s">
        <v>24</v>
      </c>
      <c r="F376">
        <v>35</v>
      </c>
      <c r="G376">
        <v>29</v>
      </c>
      <c r="H376">
        <v>797.5</v>
      </c>
      <c r="I376" s="5">
        <v>7.9749999999999996</v>
      </c>
      <c r="J376" t="s">
        <v>25</v>
      </c>
    </row>
    <row r="377" spans="1:10" x14ac:dyDescent="0.25">
      <c r="A377" s="1">
        <v>43909</v>
      </c>
      <c r="B377" t="s">
        <v>10</v>
      </c>
      <c r="C377" t="s">
        <v>11</v>
      </c>
      <c r="D377">
        <v>2</v>
      </c>
      <c r="E377" t="s">
        <v>15</v>
      </c>
      <c r="F377">
        <v>16</v>
      </c>
      <c r="G377">
        <v>15</v>
      </c>
      <c r="H377">
        <v>188.57142859999999</v>
      </c>
      <c r="I377" s="5">
        <v>1.885714286</v>
      </c>
      <c r="J377" t="s">
        <v>13</v>
      </c>
    </row>
    <row r="378" spans="1:10" x14ac:dyDescent="0.25">
      <c r="A378" s="1">
        <v>43909</v>
      </c>
      <c r="B378" t="s">
        <v>10</v>
      </c>
      <c r="C378" t="s">
        <v>11</v>
      </c>
      <c r="D378">
        <v>2</v>
      </c>
      <c r="E378" t="s">
        <v>20</v>
      </c>
      <c r="F378">
        <v>28</v>
      </c>
      <c r="G378">
        <v>15</v>
      </c>
      <c r="H378">
        <v>330</v>
      </c>
      <c r="I378" s="5">
        <v>3.3</v>
      </c>
      <c r="J378" t="s">
        <v>13</v>
      </c>
    </row>
    <row r="379" spans="1:10" x14ac:dyDescent="0.25">
      <c r="A379" s="1">
        <v>43909</v>
      </c>
      <c r="B379" t="s">
        <v>10</v>
      </c>
      <c r="C379" t="s">
        <v>11</v>
      </c>
      <c r="D379">
        <v>3</v>
      </c>
      <c r="E379" t="s">
        <v>12</v>
      </c>
      <c r="F379">
        <v>59</v>
      </c>
      <c r="G379">
        <v>22</v>
      </c>
      <c r="H379">
        <v>1019.857143</v>
      </c>
      <c r="I379" s="5">
        <v>10.198571429999999</v>
      </c>
      <c r="J379" t="s">
        <v>13</v>
      </c>
    </row>
    <row r="380" spans="1:10" x14ac:dyDescent="0.25">
      <c r="A380" s="1">
        <v>43909</v>
      </c>
      <c r="B380" t="s">
        <v>10</v>
      </c>
      <c r="C380" t="s">
        <v>11</v>
      </c>
      <c r="D380">
        <v>3</v>
      </c>
      <c r="E380" t="s">
        <v>16</v>
      </c>
      <c r="F380">
        <v>30</v>
      </c>
      <c r="G380">
        <v>21</v>
      </c>
      <c r="H380">
        <v>495</v>
      </c>
      <c r="I380" s="5">
        <v>4.95</v>
      </c>
      <c r="J380" t="s">
        <v>22</v>
      </c>
    </row>
    <row r="381" spans="1:10" x14ac:dyDescent="0.25">
      <c r="A381" s="1">
        <v>43909</v>
      </c>
      <c r="B381" t="s">
        <v>10</v>
      </c>
      <c r="C381" t="s">
        <v>11</v>
      </c>
      <c r="D381">
        <v>3</v>
      </c>
      <c r="E381" t="s">
        <v>21</v>
      </c>
      <c r="F381">
        <v>69</v>
      </c>
      <c r="G381">
        <v>34</v>
      </c>
      <c r="H381">
        <v>1843.2857140000001</v>
      </c>
      <c r="I381" s="5">
        <v>18.432857139999999</v>
      </c>
      <c r="J381" t="s">
        <v>13</v>
      </c>
    </row>
    <row r="382" spans="1:10" x14ac:dyDescent="0.25">
      <c r="A382" s="1">
        <v>43909</v>
      </c>
      <c r="B382" t="s">
        <v>10</v>
      </c>
      <c r="C382" t="s">
        <v>11</v>
      </c>
      <c r="D382">
        <v>3</v>
      </c>
      <c r="E382" t="s">
        <v>12</v>
      </c>
      <c r="F382">
        <v>109</v>
      </c>
      <c r="G382">
        <v>105</v>
      </c>
      <c r="H382">
        <v>8992.5</v>
      </c>
      <c r="I382" s="5">
        <v>89.924999999999997</v>
      </c>
      <c r="J382" t="s">
        <v>13</v>
      </c>
    </row>
    <row r="383" spans="1:10" x14ac:dyDescent="0.25">
      <c r="A383" s="1">
        <v>43909</v>
      </c>
      <c r="B383" t="s">
        <v>10</v>
      </c>
      <c r="C383" t="s">
        <v>11</v>
      </c>
      <c r="D383">
        <v>3</v>
      </c>
      <c r="E383" t="s">
        <v>20</v>
      </c>
      <c r="F383">
        <v>44</v>
      </c>
      <c r="G383">
        <v>25</v>
      </c>
      <c r="H383">
        <v>864.2857143</v>
      </c>
      <c r="I383" s="5">
        <v>8.6428571430000005</v>
      </c>
      <c r="J383" t="s">
        <v>13</v>
      </c>
    </row>
    <row r="384" spans="1:10" x14ac:dyDescent="0.25">
      <c r="A384" s="1">
        <v>43909</v>
      </c>
      <c r="B384" t="s">
        <v>10</v>
      </c>
      <c r="C384" t="s">
        <v>11</v>
      </c>
      <c r="D384">
        <v>3</v>
      </c>
      <c r="E384" t="s">
        <v>15</v>
      </c>
      <c r="F384">
        <v>42</v>
      </c>
      <c r="G384">
        <v>24</v>
      </c>
      <c r="H384">
        <v>792</v>
      </c>
      <c r="I384" s="5">
        <v>7.92</v>
      </c>
      <c r="J384" t="s">
        <v>13</v>
      </c>
    </row>
    <row r="385" spans="1:10" x14ac:dyDescent="0.25">
      <c r="A385" s="1">
        <v>43909</v>
      </c>
      <c r="B385" t="s">
        <v>10</v>
      </c>
      <c r="C385" t="s">
        <v>11</v>
      </c>
      <c r="D385">
        <v>3</v>
      </c>
      <c r="E385" t="s">
        <v>16</v>
      </c>
      <c r="F385">
        <v>81</v>
      </c>
      <c r="G385">
        <v>54</v>
      </c>
      <c r="H385">
        <v>3436.7142859999999</v>
      </c>
      <c r="I385" s="5">
        <v>34.367142860000001</v>
      </c>
      <c r="J385" t="s">
        <v>22</v>
      </c>
    </row>
    <row r="386" spans="1:10" x14ac:dyDescent="0.25">
      <c r="A386" s="1">
        <v>43909</v>
      </c>
      <c r="B386" t="s">
        <v>10</v>
      </c>
      <c r="C386" t="s">
        <v>11</v>
      </c>
      <c r="D386">
        <v>3</v>
      </c>
      <c r="E386" t="s">
        <v>16</v>
      </c>
      <c r="F386">
        <v>120</v>
      </c>
      <c r="G386">
        <v>81</v>
      </c>
      <c r="H386">
        <v>7637.1428569999998</v>
      </c>
      <c r="I386" s="5">
        <v>76.371428570000006</v>
      </c>
      <c r="J386" t="s">
        <v>22</v>
      </c>
    </row>
    <row r="387" spans="1:10" x14ac:dyDescent="0.25">
      <c r="A387" s="1">
        <v>43909</v>
      </c>
      <c r="B387" t="s">
        <v>10</v>
      </c>
      <c r="C387" t="s">
        <v>11</v>
      </c>
      <c r="D387">
        <v>3</v>
      </c>
      <c r="E387" t="s">
        <v>14</v>
      </c>
      <c r="F387">
        <v>46</v>
      </c>
      <c r="G387">
        <v>36</v>
      </c>
      <c r="H387">
        <v>1301.142857</v>
      </c>
      <c r="I387" s="5">
        <v>13.01142857</v>
      </c>
      <c r="J387" t="s">
        <v>13</v>
      </c>
    </row>
    <row r="388" spans="1:10" x14ac:dyDescent="0.25">
      <c r="A388" s="1">
        <v>43909</v>
      </c>
      <c r="B388" t="s">
        <v>10</v>
      </c>
      <c r="C388" t="s">
        <v>11</v>
      </c>
      <c r="D388">
        <v>3</v>
      </c>
      <c r="E388" t="s">
        <v>12</v>
      </c>
      <c r="F388">
        <v>214</v>
      </c>
      <c r="G388">
        <v>170</v>
      </c>
      <c r="H388">
        <v>28584.28571</v>
      </c>
      <c r="I388" s="5">
        <v>285.8428571</v>
      </c>
      <c r="J388" t="s">
        <v>13</v>
      </c>
    </row>
    <row r="389" spans="1:10" x14ac:dyDescent="0.25">
      <c r="A389" s="1">
        <v>43909</v>
      </c>
      <c r="B389" t="s">
        <v>10</v>
      </c>
      <c r="C389" t="s">
        <v>11</v>
      </c>
      <c r="D389">
        <v>3</v>
      </c>
      <c r="E389" t="s">
        <v>21</v>
      </c>
      <c r="F389">
        <v>63</v>
      </c>
      <c r="G389">
        <v>44</v>
      </c>
      <c r="H389">
        <v>2178</v>
      </c>
      <c r="I389" s="5">
        <v>21.78</v>
      </c>
      <c r="J389" t="s">
        <v>13</v>
      </c>
    </row>
    <row r="390" spans="1:10" x14ac:dyDescent="0.25">
      <c r="A390" s="1">
        <v>43909</v>
      </c>
      <c r="B390" t="s">
        <v>10</v>
      </c>
      <c r="C390" t="s">
        <v>11</v>
      </c>
      <c r="D390">
        <v>3</v>
      </c>
      <c r="E390" t="s">
        <v>16</v>
      </c>
      <c r="F390">
        <v>113</v>
      </c>
      <c r="G390">
        <v>39</v>
      </c>
      <c r="H390">
        <v>3462.6428569999998</v>
      </c>
      <c r="I390" s="5">
        <v>34.626428570000002</v>
      </c>
      <c r="J390" t="s">
        <v>22</v>
      </c>
    </row>
    <row r="391" spans="1:10" x14ac:dyDescent="0.25">
      <c r="A391" s="1">
        <v>43909</v>
      </c>
      <c r="B391" t="s">
        <v>10</v>
      </c>
      <c r="C391" t="s">
        <v>11</v>
      </c>
      <c r="D391">
        <v>3</v>
      </c>
      <c r="E391" t="s">
        <v>14</v>
      </c>
      <c r="F391">
        <v>57</v>
      </c>
      <c r="G391">
        <v>33</v>
      </c>
      <c r="H391">
        <v>1477.9285709999999</v>
      </c>
      <c r="I391" s="5">
        <v>14.77928571</v>
      </c>
      <c r="J391" t="s">
        <v>13</v>
      </c>
    </row>
    <row r="392" spans="1:10" x14ac:dyDescent="0.25">
      <c r="A392" s="1">
        <v>43909</v>
      </c>
      <c r="B392" t="s">
        <v>10</v>
      </c>
      <c r="C392" t="s">
        <v>11</v>
      </c>
      <c r="D392">
        <v>3</v>
      </c>
      <c r="E392" t="s">
        <v>12</v>
      </c>
      <c r="F392">
        <v>47</v>
      </c>
      <c r="G392">
        <v>23</v>
      </c>
      <c r="H392">
        <v>849.35714289999999</v>
      </c>
      <c r="I392" s="5">
        <v>8.4935714289999993</v>
      </c>
      <c r="J392" t="s">
        <v>13</v>
      </c>
    </row>
    <row r="393" spans="1:10" x14ac:dyDescent="0.25">
      <c r="A393" s="1">
        <v>43909</v>
      </c>
      <c r="B393" t="s">
        <v>10</v>
      </c>
      <c r="C393" t="s">
        <v>11</v>
      </c>
      <c r="D393">
        <v>3</v>
      </c>
      <c r="E393" t="s">
        <v>16</v>
      </c>
      <c r="F393">
        <v>73</v>
      </c>
      <c r="G393">
        <v>38</v>
      </c>
      <c r="H393">
        <v>2179.5714290000001</v>
      </c>
      <c r="I393" s="5">
        <v>21.795714289999999</v>
      </c>
      <c r="J393" t="s">
        <v>22</v>
      </c>
    </row>
    <row r="394" spans="1:10" x14ac:dyDescent="0.25">
      <c r="A394" s="1">
        <v>43909</v>
      </c>
      <c r="B394" t="s">
        <v>10</v>
      </c>
      <c r="C394" t="s">
        <v>11</v>
      </c>
      <c r="D394">
        <v>3</v>
      </c>
      <c r="E394" t="s">
        <v>12</v>
      </c>
      <c r="F394">
        <v>120</v>
      </c>
      <c r="G394">
        <v>110</v>
      </c>
      <c r="H394">
        <v>10371.42857</v>
      </c>
      <c r="I394" s="5">
        <v>103.7142857</v>
      </c>
      <c r="J394" t="s">
        <v>13</v>
      </c>
    </row>
    <row r="395" spans="1:10" x14ac:dyDescent="0.25">
      <c r="A395" s="1">
        <v>43909</v>
      </c>
      <c r="B395" t="s">
        <v>10</v>
      </c>
      <c r="C395" t="s">
        <v>11</v>
      </c>
      <c r="D395">
        <v>3</v>
      </c>
      <c r="E395" t="s">
        <v>24</v>
      </c>
      <c r="F395">
        <v>30</v>
      </c>
      <c r="G395">
        <v>25</v>
      </c>
      <c r="H395">
        <v>589.2857143</v>
      </c>
      <c r="I395" s="5">
        <v>5.8928571429999996</v>
      </c>
      <c r="J395" t="s">
        <v>25</v>
      </c>
    </row>
    <row r="396" spans="1:10" x14ac:dyDescent="0.25">
      <c r="A396" s="1">
        <v>43909</v>
      </c>
      <c r="B396" t="s">
        <v>10</v>
      </c>
      <c r="C396" t="s">
        <v>11</v>
      </c>
      <c r="D396">
        <v>3</v>
      </c>
      <c r="E396" t="s">
        <v>14</v>
      </c>
      <c r="F396">
        <v>78</v>
      </c>
      <c r="G396">
        <v>61</v>
      </c>
      <c r="H396">
        <v>3738.4285709999999</v>
      </c>
      <c r="I396" s="5">
        <v>37.38428571</v>
      </c>
      <c r="J396" t="s">
        <v>19</v>
      </c>
    </row>
    <row r="397" spans="1:10" x14ac:dyDescent="0.25">
      <c r="A397" s="1">
        <v>43909</v>
      </c>
      <c r="B397" t="s">
        <v>10</v>
      </c>
      <c r="C397" t="s">
        <v>11</v>
      </c>
      <c r="D397">
        <v>3</v>
      </c>
      <c r="E397" t="s">
        <v>18</v>
      </c>
      <c r="F397">
        <v>33</v>
      </c>
      <c r="G397">
        <v>31</v>
      </c>
      <c r="H397">
        <v>803.7857143</v>
      </c>
      <c r="I397" s="5">
        <v>8.0378571430000001</v>
      </c>
      <c r="J397" t="s">
        <v>13</v>
      </c>
    </row>
    <row r="398" spans="1:10" x14ac:dyDescent="0.25">
      <c r="A398" s="1">
        <v>43909</v>
      </c>
      <c r="B398" t="s">
        <v>10</v>
      </c>
      <c r="C398" t="s">
        <v>11</v>
      </c>
      <c r="D398">
        <v>3</v>
      </c>
      <c r="E398" t="s">
        <v>16</v>
      </c>
      <c r="F398">
        <v>49</v>
      </c>
      <c r="G398">
        <v>36</v>
      </c>
      <c r="H398">
        <v>1386</v>
      </c>
      <c r="I398" s="5">
        <v>13.86</v>
      </c>
      <c r="J398" t="s">
        <v>13</v>
      </c>
    </row>
    <row r="399" spans="1:10" x14ac:dyDescent="0.25">
      <c r="A399" s="1">
        <v>43908</v>
      </c>
      <c r="B399" t="s">
        <v>28</v>
      </c>
      <c r="C399" t="s">
        <v>29</v>
      </c>
      <c r="D399">
        <v>1</v>
      </c>
      <c r="E399" t="s">
        <v>18</v>
      </c>
      <c r="F399">
        <v>18</v>
      </c>
      <c r="G399">
        <v>13</v>
      </c>
      <c r="H399">
        <v>183.85714290000001</v>
      </c>
      <c r="I399" s="5">
        <v>1.8385714289999999</v>
      </c>
      <c r="J399" t="s">
        <v>22</v>
      </c>
    </row>
    <row r="400" spans="1:10" x14ac:dyDescent="0.25">
      <c r="A400" s="1">
        <v>43908</v>
      </c>
      <c r="B400" t="s">
        <v>28</v>
      </c>
      <c r="C400" t="s">
        <v>29</v>
      </c>
      <c r="D400">
        <v>1</v>
      </c>
      <c r="E400" t="s">
        <v>12</v>
      </c>
      <c r="F400">
        <v>19</v>
      </c>
      <c r="G400">
        <v>13</v>
      </c>
      <c r="H400">
        <v>194.07142859999999</v>
      </c>
      <c r="I400" s="5">
        <v>1.940714286</v>
      </c>
      <c r="J400" t="s">
        <v>13</v>
      </c>
    </row>
    <row r="401" spans="1:10" x14ac:dyDescent="0.25">
      <c r="A401" s="1">
        <v>43908</v>
      </c>
      <c r="B401" t="s">
        <v>28</v>
      </c>
      <c r="C401" t="s">
        <v>29</v>
      </c>
      <c r="D401">
        <v>1</v>
      </c>
      <c r="E401" t="s">
        <v>12</v>
      </c>
      <c r="F401">
        <v>150</v>
      </c>
      <c r="G401">
        <v>35</v>
      </c>
      <c r="H401">
        <v>4125</v>
      </c>
      <c r="I401" s="5">
        <v>41.25</v>
      </c>
      <c r="J401" t="s">
        <v>13</v>
      </c>
    </row>
    <row r="402" spans="1:10" x14ac:dyDescent="0.25">
      <c r="A402" s="1">
        <v>43908</v>
      </c>
      <c r="B402" t="s">
        <v>28</v>
      </c>
      <c r="C402" t="s">
        <v>29</v>
      </c>
      <c r="D402">
        <v>1</v>
      </c>
      <c r="E402" t="s">
        <v>12</v>
      </c>
      <c r="F402">
        <v>17</v>
      </c>
      <c r="G402">
        <v>16</v>
      </c>
      <c r="H402">
        <v>213.7142857</v>
      </c>
      <c r="I402" s="5">
        <v>2.1371428570000002</v>
      </c>
      <c r="J402" t="s">
        <v>13</v>
      </c>
    </row>
    <row r="403" spans="1:10" x14ac:dyDescent="0.25">
      <c r="A403" s="1">
        <v>43908</v>
      </c>
      <c r="B403" t="s">
        <v>28</v>
      </c>
      <c r="C403" t="s">
        <v>29</v>
      </c>
      <c r="D403">
        <v>1</v>
      </c>
      <c r="E403" t="s">
        <v>12</v>
      </c>
      <c r="F403">
        <v>51</v>
      </c>
      <c r="G403">
        <v>35</v>
      </c>
      <c r="H403">
        <v>1402.5</v>
      </c>
      <c r="I403" s="5">
        <v>14.025</v>
      </c>
      <c r="J403" t="s">
        <v>13</v>
      </c>
    </row>
    <row r="404" spans="1:10" x14ac:dyDescent="0.25">
      <c r="A404" s="1">
        <v>43908</v>
      </c>
      <c r="B404" t="s">
        <v>28</v>
      </c>
      <c r="C404" t="s">
        <v>29</v>
      </c>
      <c r="D404">
        <v>1</v>
      </c>
      <c r="E404" t="s">
        <v>12</v>
      </c>
      <c r="F404">
        <v>61</v>
      </c>
      <c r="G404">
        <v>33</v>
      </c>
      <c r="H404">
        <v>1581.642857</v>
      </c>
      <c r="I404" s="5">
        <v>15.816428569999999</v>
      </c>
      <c r="J404" t="s">
        <v>13</v>
      </c>
    </row>
    <row r="405" spans="1:10" x14ac:dyDescent="0.25">
      <c r="A405" s="1">
        <v>43908</v>
      </c>
      <c r="B405" t="s">
        <v>28</v>
      </c>
      <c r="C405" t="s">
        <v>29</v>
      </c>
      <c r="D405">
        <v>1</v>
      </c>
      <c r="E405" t="s">
        <v>18</v>
      </c>
      <c r="F405">
        <v>22</v>
      </c>
      <c r="G405">
        <v>17</v>
      </c>
      <c r="H405">
        <v>293.85714289999999</v>
      </c>
      <c r="I405" s="5">
        <v>2.938571429</v>
      </c>
      <c r="J405" t="s">
        <v>22</v>
      </c>
    </row>
    <row r="406" spans="1:10" x14ac:dyDescent="0.25">
      <c r="A406" s="1">
        <v>43908</v>
      </c>
      <c r="B406" t="s">
        <v>28</v>
      </c>
      <c r="C406" t="s">
        <v>29</v>
      </c>
      <c r="D406">
        <v>1</v>
      </c>
      <c r="E406" t="s">
        <v>16</v>
      </c>
      <c r="F406">
        <v>18</v>
      </c>
      <c r="G406">
        <v>15</v>
      </c>
      <c r="H406">
        <v>212.14285709999999</v>
      </c>
      <c r="I406" s="5">
        <v>2.121428571</v>
      </c>
      <c r="J406" t="s">
        <v>22</v>
      </c>
    </row>
    <row r="407" spans="1:10" x14ac:dyDescent="0.25">
      <c r="A407" s="1">
        <v>43908</v>
      </c>
      <c r="B407" t="s">
        <v>28</v>
      </c>
      <c r="C407" t="s">
        <v>29</v>
      </c>
      <c r="D407">
        <v>1</v>
      </c>
      <c r="E407" t="s">
        <v>12</v>
      </c>
      <c r="F407">
        <v>73</v>
      </c>
      <c r="G407">
        <v>59</v>
      </c>
      <c r="H407">
        <v>3384.0714290000001</v>
      </c>
      <c r="I407" s="5">
        <v>33.840714290000001</v>
      </c>
      <c r="J407" t="s">
        <v>13</v>
      </c>
    </row>
    <row r="408" spans="1:10" x14ac:dyDescent="0.25">
      <c r="A408" s="1">
        <v>43908</v>
      </c>
      <c r="B408" t="s">
        <v>28</v>
      </c>
      <c r="C408" t="s">
        <v>29</v>
      </c>
      <c r="D408">
        <v>1</v>
      </c>
      <c r="E408" t="s">
        <v>14</v>
      </c>
      <c r="F408">
        <v>19</v>
      </c>
      <c r="G408">
        <v>13</v>
      </c>
      <c r="H408">
        <v>194.07142859999999</v>
      </c>
      <c r="I408" s="5">
        <v>1.940714286</v>
      </c>
      <c r="J408" t="s">
        <v>13</v>
      </c>
    </row>
    <row r="409" spans="1:10" x14ac:dyDescent="0.25">
      <c r="A409" s="1">
        <v>43908</v>
      </c>
      <c r="B409" t="s">
        <v>28</v>
      </c>
      <c r="C409" t="s">
        <v>29</v>
      </c>
      <c r="D409">
        <v>1</v>
      </c>
      <c r="E409" t="s">
        <v>17</v>
      </c>
      <c r="F409">
        <v>20</v>
      </c>
      <c r="G409">
        <v>13</v>
      </c>
      <c r="H409">
        <v>204.2857143</v>
      </c>
      <c r="I409" s="5">
        <v>2.042857143</v>
      </c>
      <c r="J409" t="s">
        <v>13</v>
      </c>
    </row>
    <row r="410" spans="1:10" x14ac:dyDescent="0.25">
      <c r="A410" s="1">
        <v>43908</v>
      </c>
      <c r="B410" t="s">
        <v>28</v>
      </c>
      <c r="C410" t="s">
        <v>29</v>
      </c>
      <c r="D410">
        <v>1</v>
      </c>
      <c r="E410" t="s">
        <v>12</v>
      </c>
      <c r="F410">
        <v>24</v>
      </c>
      <c r="G410">
        <v>18</v>
      </c>
      <c r="H410">
        <v>339.42857140000001</v>
      </c>
      <c r="I410" s="5">
        <v>3.394285714</v>
      </c>
      <c r="J410" t="s">
        <v>13</v>
      </c>
    </row>
    <row r="411" spans="1:10" x14ac:dyDescent="0.25">
      <c r="A411" s="1">
        <v>43908</v>
      </c>
      <c r="B411" t="s">
        <v>28</v>
      </c>
      <c r="C411" t="s">
        <v>29</v>
      </c>
      <c r="D411">
        <v>1</v>
      </c>
      <c r="E411" t="s">
        <v>21</v>
      </c>
      <c r="F411">
        <v>29</v>
      </c>
      <c r="G411">
        <v>20</v>
      </c>
      <c r="H411">
        <v>455.7142857</v>
      </c>
      <c r="I411" s="5">
        <v>4.5571428569999997</v>
      </c>
      <c r="J411" t="s">
        <v>22</v>
      </c>
    </row>
    <row r="412" spans="1:10" x14ac:dyDescent="0.25">
      <c r="A412" s="1">
        <v>43908</v>
      </c>
      <c r="B412" t="s">
        <v>28</v>
      </c>
      <c r="C412" t="s">
        <v>29</v>
      </c>
      <c r="D412">
        <v>1</v>
      </c>
      <c r="E412" t="s">
        <v>18</v>
      </c>
      <c r="F412">
        <v>20</v>
      </c>
      <c r="G412">
        <v>19</v>
      </c>
      <c r="H412">
        <v>298.57142859999999</v>
      </c>
      <c r="I412" s="5">
        <v>2.9857142859999999</v>
      </c>
      <c r="J412" t="s">
        <v>22</v>
      </c>
    </row>
    <row r="413" spans="1:10" x14ac:dyDescent="0.25">
      <c r="A413" s="1">
        <v>43908</v>
      </c>
      <c r="B413" t="s">
        <v>28</v>
      </c>
      <c r="C413" t="s">
        <v>29</v>
      </c>
      <c r="D413">
        <v>1</v>
      </c>
      <c r="E413" t="s">
        <v>12</v>
      </c>
      <c r="F413">
        <v>23</v>
      </c>
      <c r="G413">
        <v>22</v>
      </c>
      <c r="H413">
        <v>397.57142859999999</v>
      </c>
      <c r="I413" s="5">
        <v>3.9757142860000001</v>
      </c>
      <c r="J413" t="s">
        <v>13</v>
      </c>
    </row>
    <row r="414" spans="1:10" x14ac:dyDescent="0.25">
      <c r="A414" s="1">
        <v>43908</v>
      </c>
      <c r="B414" t="s">
        <v>28</v>
      </c>
      <c r="C414" t="s">
        <v>29</v>
      </c>
      <c r="D414">
        <v>1</v>
      </c>
      <c r="E414" t="s">
        <v>17</v>
      </c>
      <c r="F414">
        <v>21</v>
      </c>
      <c r="G414">
        <v>19</v>
      </c>
      <c r="H414">
        <v>313.5</v>
      </c>
      <c r="I414" s="5">
        <v>3.1349999999999998</v>
      </c>
      <c r="J414" t="s">
        <v>13</v>
      </c>
    </row>
    <row r="415" spans="1:10" x14ac:dyDescent="0.25">
      <c r="A415" s="1">
        <v>43908</v>
      </c>
      <c r="B415" t="s">
        <v>28</v>
      </c>
      <c r="C415" t="s">
        <v>29</v>
      </c>
      <c r="D415">
        <v>1</v>
      </c>
      <c r="E415" t="s">
        <v>12</v>
      </c>
      <c r="F415">
        <v>47</v>
      </c>
      <c r="G415">
        <v>26</v>
      </c>
      <c r="H415">
        <v>960.14285710000001</v>
      </c>
      <c r="I415" s="5">
        <v>9.6014285709999996</v>
      </c>
      <c r="J415" t="s">
        <v>13</v>
      </c>
    </row>
    <row r="416" spans="1:10" x14ac:dyDescent="0.25">
      <c r="A416" s="1">
        <v>43908</v>
      </c>
      <c r="B416" t="s">
        <v>28</v>
      </c>
      <c r="C416" t="s">
        <v>29</v>
      </c>
      <c r="D416">
        <v>1</v>
      </c>
      <c r="E416" t="s">
        <v>14</v>
      </c>
      <c r="F416">
        <v>63</v>
      </c>
      <c r="G416">
        <v>23</v>
      </c>
      <c r="H416">
        <v>1138.5</v>
      </c>
      <c r="I416" s="5">
        <v>11.385</v>
      </c>
      <c r="J416" t="s">
        <v>13</v>
      </c>
    </row>
    <row r="417" spans="1:10" x14ac:dyDescent="0.25">
      <c r="A417" s="1">
        <v>43908</v>
      </c>
      <c r="B417" t="s">
        <v>28</v>
      </c>
      <c r="C417" t="s">
        <v>29</v>
      </c>
      <c r="D417">
        <v>1</v>
      </c>
      <c r="E417" t="s">
        <v>12</v>
      </c>
      <c r="F417">
        <v>40</v>
      </c>
      <c r="G417">
        <v>33</v>
      </c>
      <c r="H417">
        <v>1037.142857</v>
      </c>
      <c r="I417" s="5">
        <v>10.371428570000001</v>
      </c>
      <c r="J417" t="s">
        <v>13</v>
      </c>
    </row>
    <row r="418" spans="1:10" x14ac:dyDescent="0.25">
      <c r="A418" s="1">
        <v>43908</v>
      </c>
      <c r="B418" t="s">
        <v>28</v>
      </c>
      <c r="C418" t="s">
        <v>29</v>
      </c>
      <c r="D418">
        <v>1</v>
      </c>
      <c r="E418" t="s">
        <v>14</v>
      </c>
      <c r="F418">
        <v>53</v>
      </c>
      <c r="G418">
        <v>29</v>
      </c>
      <c r="H418">
        <v>1207.642857</v>
      </c>
      <c r="I418" s="5">
        <v>12.076428569999999</v>
      </c>
      <c r="J418" t="s">
        <v>13</v>
      </c>
    </row>
    <row r="419" spans="1:10" x14ac:dyDescent="0.25">
      <c r="A419" s="1">
        <v>43908</v>
      </c>
      <c r="B419" t="s">
        <v>28</v>
      </c>
      <c r="C419" t="s">
        <v>29</v>
      </c>
      <c r="D419">
        <v>1</v>
      </c>
      <c r="E419" t="s">
        <v>16</v>
      </c>
      <c r="F419">
        <v>19</v>
      </c>
      <c r="G419">
        <v>16</v>
      </c>
      <c r="H419">
        <v>238.85714290000001</v>
      </c>
      <c r="I419" s="5">
        <v>2.3885714290000002</v>
      </c>
      <c r="J419" t="s">
        <v>22</v>
      </c>
    </row>
    <row r="420" spans="1:10" x14ac:dyDescent="0.25">
      <c r="A420" s="1">
        <v>43908</v>
      </c>
      <c r="B420" t="s">
        <v>28</v>
      </c>
      <c r="C420" t="s">
        <v>29</v>
      </c>
      <c r="D420">
        <v>1</v>
      </c>
      <c r="E420" t="s">
        <v>18</v>
      </c>
      <c r="F420">
        <v>23</v>
      </c>
      <c r="G420">
        <v>18</v>
      </c>
      <c r="H420">
        <v>325.2857143</v>
      </c>
      <c r="I420" s="5">
        <v>3.252857143</v>
      </c>
      <c r="J420" t="s">
        <v>13</v>
      </c>
    </row>
    <row r="421" spans="1:10" x14ac:dyDescent="0.25">
      <c r="A421" s="1">
        <v>43908</v>
      </c>
      <c r="B421" t="s">
        <v>28</v>
      </c>
      <c r="C421" t="s">
        <v>29</v>
      </c>
      <c r="D421">
        <v>1</v>
      </c>
      <c r="E421" t="s">
        <v>12</v>
      </c>
      <c r="F421">
        <v>105</v>
      </c>
      <c r="G421">
        <v>46</v>
      </c>
      <c r="H421">
        <v>3795</v>
      </c>
      <c r="I421" s="5">
        <v>37.950000000000003</v>
      </c>
      <c r="J421" t="s">
        <v>13</v>
      </c>
    </row>
    <row r="422" spans="1:10" x14ac:dyDescent="0.25">
      <c r="A422" s="1">
        <v>43908</v>
      </c>
      <c r="B422" t="s">
        <v>28</v>
      </c>
      <c r="C422" t="s">
        <v>29</v>
      </c>
      <c r="D422">
        <v>1</v>
      </c>
      <c r="E422" t="s">
        <v>16</v>
      </c>
      <c r="F422">
        <v>127</v>
      </c>
      <c r="G422">
        <v>127</v>
      </c>
      <c r="H422">
        <v>12672.78571</v>
      </c>
      <c r="I422" s="5">
        <v>126.72785709999999</v>
      </c>
      <c r="J422" t="s">
        <v>22</v>
      </c>
    </row>
    <row r="423" spans="1:10" x14ac:dyDescent="0.25">
      <c r="A423" s="1">
        <v>43908</v>
      </c>
      <c r="B423" t="s">
        <v>28</v>
      </c>
      <c r="C423" t="s">
        <v>29</v>
      </c>
      <c r="D423">
        <v>1</v>
      </c>
      <c r="E423" t="s">
        <v>12</v>
      </c>
      <c r="F423">
        <v>82</v>
      </c>
      <c r="G423">
        <v>77</v>
      </c>
      <c r="H423">
        <v>4961</v>
      </c>
      <c r="I423" s="5">
        <v>49.61</v>
      </c>
      <c r="J423" t="s">
        <v>22</v>
      </c>
    </row>
    <row r="424" spans="1:10" x14ac:dyDescent="0.25">
      <c r="A424" s="1">
        <v>43908</v>
      </c>
      <c r="B424" t="s">
        <v>28</v>
      </c>
      <c r="C424" t="s">
        <v>29</v>
      </c>
      <c r="D424">
        <v>1</v>
      </c>
      <c r="E424" t="s">
        <v>14</v>
      </c>
      <c r="F424">
        <v>21</v>
      </c>
      <c r="G424">
        <v>21</v>
      </c>
      <c r="H424">
        <v>346.5</v>
      </c>
      <c r="I424" s="5">
        <v>3.4649999999999999</v>
      </c>
      <c r="J424" t="s">
        <v>13</v>
      </c>
    </row>
    <row r="425" spans="1:10" x14ac:dyDescent="0.25">
      <c r="A425" s="1">
        <v>43908</v>
      </c>
      <c r="B425" t="s">
        <v>28</v>
      </c>
      <c r="C425" t="s">
        <v>29</v>
      </c>
      <c r="D425">
        <v>1</v>
      </c>
      <c r="E425" t="s">
        <v>21</v>
      </c>
      <c r="F425">
        <v>41</v>
      </c>
      <c r="G425">
        <v>34</v>
      </c>
      <c r="H425">
        <v>1095.2857140000001</v>
      </c>
      <c r="I425" s="5">
        <v>10.952857140000001</v>
      </c>
      <c r="J425" t="s">
        <v>13</v>
      </c>
    </row>
    <row r="426" spans="1:10" x14ac:dyDescent="0.25">
      <c r="A426" s="1">
        <v>43908</v>
      </c>
      <c r="B426" t="s">
        <v>28</v>
      </c>
      <c r="C426" t="s">
        <v>29</v>
      </c>
      <c r="D426">
        <v>1</v>
      </c>
      <c r="E426" t="s">
        <v>15</v>
      </c>
      <c r="F426">
        <v>100</v>
      </c>
      <c r="G426">
        <v>19</v>
      </c>
      <c r="H426">
        <v>1492.857143</v>
      </c>
      <c r="I426" s="5">
        <v>14.92857143</v>
      </c>
      <c r="J426" t="s">
        <v>13</v>
      </c>
    </row>
    <row r="427" spans="1:10" x14ac:dyDescent="0.25">
      <c r="A427" s="1">
        <v>43908</v>
      </c>
      <c r="B427" t="s">
        <v>28</v>
      </c>
      <c r="C427" t="s">
        <v>29</v>
      </c>
      <c r="D427">
        <v>1</v>
      </c>
      <c r="E427" t="s">
        <v>14</v>
      </c>
      <c r="F427">
        <v>42</v>
      </c>
      <c r="G427">
        <v>22</v>
      </c>
      <c r="H427">
        <v>726</v>
      </c>
      <c r="I427" s="5">
        <v>7.26</v>
      </c>
      <c r="J427" t="s">
        <v>13</v>
      </c>
    </row>
    <row r="428" spans="1:10" x14ac:dyDescent="0.25">
      <c r="A428" s="1">
        <v>43908</v>
      </c>
      <c r="B428" t="s">
        <v>28</v>
      </c>
      <c r="C428" t="s">
        <v>29</v>
      </c>
      <c r="D428">
        <v>1</v>
      </c>
      <c r="E428" t="s">
        <v>12</v>
      </c>
      <c r="F428">
        <v>35</v>
      </c>
      <c r="G428">
        <v>33</v>
      </c>
      <c r="H428">
        <v>907.5</v>
      </c>
      <c r="I428" s="5">
        <v>9.0749999999999993</v>
      </c>
      <c r="J428" t="s">
        <v>13</v>
      </c>
    </row>
    <row r="429" spans="1:10" x14ac:dyDescent="0.25">
      <c r="A429" s="1">
        <v>43908</v>
      </c>
      <c r="B429" t="s">
        <v>28</v>
      </c>
      <c r="C429" t="s">
        <v>29</v>
      </c>
      <c r="D429">
        <v>1</v>
      </c>
      <c r="E429" t="s">
        <v>16</v>
      </c>
      <c r="F429">
        <v>25</v>
      </c>
      <c r="G429">
        <v>22</v>
      </c>
      <c r="H429">
        <v>432.14285710000001</v>
      </c>
      <c r="I429" s="5">
        <v>4.3214285710000002</v>
      </c>
      <c r="J429" t="s">
        <v>13</v>
      </c>
    </row>
    <row r="430" spans="1:10" x14ac:dyDescent="0.25">
      <c r="A430" s="1">
        <v>43908</v>
      </c>
      <c r="B430" t="s">
        <v>28</v>
      </c>
      <c r="C430" t="s">
        <v>29</v>
      </c>
      <c r="D430">
        <v>1</v>
      </c>
      <c r="E430" t="s">
        <v>12</v>
      </c>
      <c r="F430">
        <v>25</v>
      </c>
      <c r="G430">
        <v>12</v>
      </c>
      <c r="H430">
        <v>235.7142857</v>
      </c>
      <c r="I430" s="5">
        <v>2.3571428569999999</v>
      </c>
      <c r="J430" t="s">
        <v>13</v>
      </c>
    </row>
    <row r="431" spans="1:10" x14ac:dyDescent="0.25">
      <c r="A431" s="1">
        <v>43908</v>
      </c>
      <c r="B431" t="s">
        <v>28</v>
      </c>
      <c r="C431" t="s">
        <v>29</v>
      </c>
      <c r="D431">
        <v>1</v>
      </c>
      <c r="E431" t="s">
        <v>21</v>
      </c>
      <c r="F431">
        <v>32</v>
      </c>
      <c r="G431">
        <v>31</v>
      </c>
      <c r="H431">
        <v>779.42857140000001</v>
      </c>
      <c r="I431" s="5">
        <v>7.7942857139999999</v>
      </c>
      <c r="J431" t="s">
        <v>13</v>
      </c>
    </row>
    <row r="432" spans="1:10" x14ac:dyDescent="0.25">
      <c r="A432" s="1">
        <v>43908</v>
      </c>
      <c r="B432" t="s">
        <v>28</v>
      </c>
      <c r="C432" t="s">
        <v>29</v>
      </c>
      <c r="D432">
        <v>1</v>
      </c>
      <c r="E432" t="s">
        <v>30</v>
      </c>
      <c r="F432">
        <v>41</v>
      </c>
      <c r="G432">
        <v>13</v>
      </c>
      <c r="H432">
        <v>418.7857143</v>
      </c>
      <c r="I432" s="5">
        <v>4.1878571429999996</v>
      </c>
      <c r="J432" t="s">
        <v>22</v>
      </c>
    </row>
    <row r="433" spans="1:10" x14ac:dyDescent="0.25">
      <c r="A433" s="1">
        <v>43908</v>
      </c>
      <c r="B433" t="s">
        <v>28</v>
      </c>
      <c r="C433" t="s">
        <v>29</v>
      </c>
      <c r="D433">
        <v>1</v>
      </c>
      <c r="E433" t="s">
        <v>14</v>
      </c>
      <c r="F433">
        <v>32</v>
      </c>
      <c r="G433">
        <v>14</v>
      </c>
      <c r="H433">
        <v>352</v>
      </c>
      <c r="I433" s="5">
        <v>3.52</v>
      </c>
      <c r="J433" t="s">
        <v>13</v>
      </c>
    </row>
    <row r="434" spans="1:10" x14ac:dyDescent="0.25">
      <c r="A434" s="1">
        <v>43908</v>
      </c>
      <c r="B434" t="s">
        <v>28</v>
      </c>
      <c r="C434" t="s">
        <v>29</v>
      </c>
      <c r="D434">
        <v>1</v>
      </c>
      <c r="E434" t="s">
        <v>18</v>
      </c>
      <c r="F434">
        <v>34</v>
      </c>
      <c r="G434">
        <v>17</v>
      </c>
      <c r="H434">
        <v>454.14285710000001</v>
      </c>
      <c r="I434" s="5">
        <v>4.541428571</v>
      </c>
      <c r="J434" t="s">
        <v>31</v>
      </c>
    </row>
    <row r="435" spans="1:10" x14ac:dyDescent="0.25">
      <c r="A435" s="1">
        <v>43908</v>
      </c>
      <c r="B435" t="s">
        <v>28</v>
      </c>
      <c r="C435" t="s">
        <v>29</v>
      </c>
      <c r="D435">
        <v>1</v>
      </c>
      <c r="E435" t="s">
        <v>16</v>
      </c>
      <c r="F435">
        <v>21</v>
      </c>
      <c r="G435">
        <v>19</v>
      </c>
      <c r="H435">
        <v>313.5</v>
      </c>
      <c r="I435" s="5">
        <v>3.1349999999999998</v>
      </c>
      <c r="J435" t="s">
        <v>22</v>
      </c>
    </row>
    <row r="436" spans="1:10" x14ac:dyDescent="0.25">
      <c r="A436" s="1">
        <v>43908</v>
      </c>
      <c r="B436" t="s">
        <v>28</v>
      </c>
      <c r="C436" t="s">
        <v>29</v>
      </c>
      <c r="D436">
        <v>2</v>
      </c>
      <c r="E436" t="s">
        <v>12</v>
      </c>
      <c r="F436">
        <v>66</v>
      </c>
      <c r="G436">
        <v>52</v>
      </c>
      <c r="H436">
        <v>2696.5714290000001</v>
      </c>
      <c r="I436" s="5">
        <v>26.965714290000001</v>
      </c>
      <c r="J436" t="s">
        <v>13</v>
      </c>
    </row>
    <row r="437" spans="1:10" x14ac:dyDescent="0.25">
      <c r="A437" s="1">
        <v>43908</v>
      </c>
      <c r="B437" t="s">
        <v>28</v>
      </c>
      <c r="C437" t="s">
        <v>29</v>
      </c>
      <c r="D437">
        <v>2</v>
      </c>
      <c r="E437" t="s">
        <v>16</v>
      </c>
      <c r="F437">
        <v>45</v>
      </c>
      <c r="G437">
        <v>41</v>
      </c>
      <c r="H437">
        <v>1449.642857</v>
      </c>
      <c r="I437" s="5">
        <v>14.496428570000001</v>
      </c>
      <c r="J437" t="s">
        <v>22</v>
      </c>
    </row>
    <row r="438" spans="1:10" x14ac:dyDescent="0.25">
      <c r="A438" s="1">
        <v>43908</v>
      </c>
      <c r="B438" t="s">
        <v>28</v>
      </c>
      <c r="C438" t="s">
        <v>29</v>
      </c>
      <c r="D438">
        <v>2</v>
      </c>
      <c r="E438" t="s">
        <v>12</v>
      </c>
      <c r="F438">
        <v>38</v>
      </c>
      <c r="G438">
        <v>34</v>
      </c>
      <c r="H438">
        <v>1015.142857</v>
      </c>
      <c r="I438" s="5">
        <v>10.15142857</v>
      </c>
      <c r="J438" t="s">
        <v>13</v>
      </c>
    </row>
    <row r="439" spans="1:10" x14ac:dyDescent="0.25">
      <c r="A439" s="1">
        <v>43908</v>
      </c>
      <c r="B439" t="s">
        <v>28</v>
      </c>
      <c r="C439" t="s">
        <v>29</v>
      </c>
      <c r="D439">
        <v>2</v>
      </c>
      <c r="E439" t="s">
        <v>12</v>
      </c>
      <c r="F439">
        <v>84</v>
      </c>
      <c r="G439">
        <v>44</v>
      </c>
      <c r="H439">
        <v>2904</v>
      </c>
      <c r="I439" s="5">
        <v>29.04</v>
      </c>
      <c r="J439" t="s">
        <v>13</v>
      </c>
    </row>
    <row r="440" spans="1:10" x14ac:dyDescent="0.25">
      <c r="A440" s="1">
        <v>43908</v>
      </c>
      <c r="B440" t="s">
        <v>28</v>
      </c>
      <c r="C440" t="s">
        <v>29</v>
      </c>
      <c r="D440">
        <v>2</v>
      </c>
      <c r="E440" t="s">
        <v>16</v>
      </c>
      <c r="F440">
        <v>38</v>
      </c>
      <c r="G440">
        <v>33</v>
      </c>
      <c r="H440">
        <v>985.2857143</v>
      </c>
      <c r="I440" s="5">
        <v>9.8528571429999996</v>
      </c>
      <c r="J440" t="s">
        <v>22</v>
      </c>
    </row>
    <row r="441" spans="1:10" x14ac:dyDescent="0.25">
      <c r="A441" s="1">
        <v>43908</v>
      </c>
      <c r="B441" t="s">
        <v>28</v>
      </c>
      <c r="C441" t="s">
        <v>29</v>
      </c>
      <c r="D441">
        <v>2</v>
      </c>
      <c r="E441" t="s">
        <v>14</v>
      </c>
      <c r="F441">
        <v>18</v>
      </c>
      <c r="G441">
        <v>15</v>
      </c>
      <c r="H441">
        <v>212.14285709999999</v>
      </c>
      <c r="I441" s="5">
        <v>2.121428571</v>
      </c>
      <c r="J441" t="s">
        <v>13</v>
      </c>
    </row>
    <row r="442" spans="1:10" x14ac:dyDescent="0.25">
      <c r="A442" s="1">
        <v>43908</v>
      </c>
      <c r="B442" t="s">
        <v>28</v>
      </c>
      <c r="C442" t="s">
        <v>29</v>
      </c>
      <c r="D442">
        <v>2</v>
      </c>
      <c r="E442" t="s">
        <v>16</v>
      </c>
      <c r="F442">
        <v>28</v>
      </c>
      <c r="G442">
        <v>28</v>
      </c>
      <c r="H442">
        <v>616</v>
      </c>
      <c r="I442" s="5">
        <v>6.16</v>
      </c>
      <c r="J442" t="s">
        <v>22</v>
      </c>
    </row>
    <row r="443" spans="1:10" x14ac:dyDescent="0.25">
      <c r="A443" s="1">
        <v>43908</v>
      </c>
      <c r="B443" t="s">
        <v>28</v>
      </c>
      <c r="C443" t="s">
        <v>29</v>
      </c>
      <c r="D443">
        <v>2</v>
      </c>
      <c r="E443" t="s">
        <v>12</v>
      </c>
      <c r="F443">
        <v>136</v>
      </c>
      <c r="G443">
        <v>44</v>
      </c>
      <c r="H443">
        <v>4701.7142860000004</v>
      </c>
      <c r="I443" s="5">
        <v>47.01714286</v>
      </c>
      <c r="J443" t="s">
        <v>13</v>
      </c>
    </row>
    <row r="444" spans="1:10" x14ac:dyDescent="0.25">
      <c r="A444" s="1">
        <v>43908</v>
      </c>
      <c r="B444" t="s">
        <v>28</v>
      </c>
      <c r="C444" t="s">
        <v>29</v>
      </c>
      <c r="D444">
        <v>2</v>
      </c>
      <c r="E444" t="s">
        <v>14</v>
      </c>
      <c r="F444">
        <v>35</v>
      </c>
      <c r="G444">
        <v>13</v>
      </c>
      <c r="H444">
        <v>357.5</v>
      </c>
      <c r="I444" s="5">
        <v>3.5750000000000002</v>
      </c>
      <c r="J444" t="s">
        <v>22</v>
      </c>
    </row>
    <row r="445" spans="1:10" x14ac:dyDescent="0.25">
      <c r="A445" s="1">
        <v>43908</v>
      </c>
      <c r="B445" t="s">
        <v>28</v>
      </c>
      <c r="C445" t="s">
        <v>29</v>
      </c>
      <c r="D445">
        <v>2</v>
      </c>
      <c r="E445" t="s">
        <v>16</v>
      </c>
      <c r="F445">
        <v>29</v>
      </c>
      <c r="G445">
        <v>17</v>
      </c>
      <c r="H445">
        <v>387.35714289999999</v>
      </c>
      <c r="I445" s="5">
        <v>3.8735714290000001</v>
      </c>
      <c r="J445" t="s">
        <v>22</v>
      </c>
    </row>
    <row r="446" spans="1:10" x14ac:dyDescent="0.25">
      <c r="A446" s="1">
        <v>43908</v>
      </c>
      <c r="B446" t="s">
        <v>28</v>
      </c>
      <c r="C446" t="s">
        <v>29</v>
      </c>
      <c r="D446">
        <v>2</v>
      </c>
      <c r="E446" t="s">
        <v>12</v>
      </c>
      <c r="F446">
        <v>49</v>
      </c>
      <c r="G446">
        <v>45</v>
      </c>
      <c r="H446">
        <v>1732.5</v>
      </c>
      <c r="I446" s="5">
        <v>17.324999999999999</v>
      </c>
      <c r="J446" t="s">
        <v>13</v>
      </c>
    </row>
    <row r="447" spans="1:10" x14ac:dyDescent="0.25">
      <c r="A447" s="1">
        <v>43908</v>
      </c>
      <c r="B447" t="s">
        <v>28</v>
      </c>
      <c r="C447" t="s">
        <v>29</v>
      </c>
      <c r="D447">
        <v>2</v>
      </c>
      <c r="E447" t="s">
        <v>12</v>
      </c>
      <c r="F447">
        <v>46</v>
      </c>
      <c r="G447">
        <v>22</v>
      </c>
      <c r="H447">
        <v>795.14285710000001</v>
      </c>
      <c r="I447" s="5">
        <v>7.9514285710000001</v>
      </c>
      <c r="J447" t="s">
        <v>13</v>
      </c>
    </row>
    <row r="448" spans="1:10" x14ac:dyDescent="0.25">
      <c r="A448" s="1">
        <v>43908</v>
      </c>
      <c r="B448" t="s">
        <v>28</v>
      </c>
      <c r="C448" t="s">
        <v>29</v>
      </c>
      <c r="D448">
        <v>2</v>
      </c>
      <c r="E448" t="s">
        <v>14</v>
      </c>
      <c r="F448">
        <v>54</v>
      </c>
      <c r="G448">
        <v>45</v>
      </c>
      <c r="H448">
        <v>1909.2857140000001</v>
      </c>
      <c r="I448" s="5">
        <v>19.09285714</v>
      </c>
      <c r="J448" t="s">
        <v>13</v>
      </c>
    </row>
    <row r="449" spans="1:10" x14ac:dyDescent="0.25">
      <c r="A449" s="1">
        <v>43908</v>
      </c>
      <c r="B449" t="s">
        <v>28</v>
      </c>
      <c r="C449" t="s">
        <v>29</v>
      </c>
      <c r="D449">
        <v>2</v>
      </c>
      <c r="E449" t="s">
        <v>12</v>
      </c>
      <c r="F449">
        <v>28</v>
      </c>
      <c r="G449">
        <v>24</v>
      </c>
      <c r="H449">
        <v>528</v>
      </c>
      <c r="I449" s="5">
        <v>5.28</v>
      </c>
      <c r="J449" t="s">
        <v>13</v>
      </c>
    </row>
    <row r="450" spans="1:10" x14ac:dyDescent="0.25">
      <c r="A450" s="1">
        <v>43908</v>
      </c>
      <c r="B450" t="s">
        <v>28</v>
      </c>
      <c r="C450" t="s">
        <v>29</v>
      </c>
      <c r="D450">
        <v>2</v>
      </c>
      <c r="E450" t="s">
        <v>12</v>
      </c>
      <c r="F450">
        <v>37</v>
      </c>
      <c r="G450">
        <v>35</v>
      </c>
      <c r="H450">
        <v>1017.5</v>
      </c>
      <c r="I450" s="5">
        <v>10.175000000000001</v>
      </c>
      <c r="J450" t="s">
        <v>13</v>
      </c>
    </row>
    <row r="451" spans="1:10" x14ac:dyDescent="0.25">
      <c r="A451" s="1">
        <v>43908</v>
      </c>
      <c r="B451" t="s">
        <v>28</v>
      </c>
      <c r="C451" t="s">
        <v>29</v>
      </c>
      <c r="D451">
        <v>2</v>
      </c>
      <c r="E451" t="s">
        <v>14</v>
      </c>
      <c r="F451">
        <v>74</v>
      </c>
      <c r="G451">
        <v>50</v>
      </c>
      <c r="H451">
        <v>2907.1428569999998</v>
      </c>
      <c r="I451" s="5">
        <v>29.071428569999998</v>
      </c>
      <c r="J451" t="s">
        <v>22</v>
      </c>
    </row>
    <row r="452" spans="1:10" x14ac:dyDescent="0.25">
      <c r="A452" s="1">
        <v>43908</v>
      </c>
      <c r="B452" t="s">
        <v>28</v>
      </c>
      <c r="C452" t="s">
        <v>29</v>
      </c>
      <c r="D452">
        <v>2</v>
      </c>
      <c r="E452" t="s">
        <v>12</v>
      </c>
      <c r="F452">
        <v>69</v>
      </c>
      <c r="G452">
        <v>32</v>
      </c>
      <c r="H452">
        <v>1734.857143</v>
      </c>
      <c r="I452" s="5">
        <v>17.34857143</v>
      </c>
      <c r="J452" t="s">
        <v>13</v>
      </c>
    </row>
    <row r="453" spans="1:10" x14ac:dyDescent="0.25">
      <c r="A453" s="1">
        <v>43908</v>
      </c>
      <c r="B453" t="s">
        <v>28</v>
      </c>
      <c r="C453" t="s">
        <v>29</v>
      </c>
      <c r="D453">
        <v>2</v>
      </c>
      <c r="E453" t="s">
        <v>21</v>
      </c>
      <c r="F453">
        <v>42</v>
      </c>
      <c r="G453">
        <v>38</v>
      </c>
      <c r="H453">
        <v>1254</v>
      </c>
      <c r="I453" s="5">
        <v>12.54</v>
      </c>
      <c r="J453" t="s">
        <v>22</v>
      </c>
    </row>
    <row r="454" spans="1:10" x14ac:dyDescent="0.25">
      <c r="A454" s="1">
        <v>43908</v>
      </c>
      <c r="B454" t="s">
        <v>28</v>
      </c>
      <c r="C454" t="s">
        <v>29</v>
      </c>
      <c r="D454">
        <v>2</v>
      </c>
      <c r="E454" t="s">
        <v>21</v>
      </c>
      <c r="F454">
        <v>41</v>
      </c>
      <c r="G454">
        <v>27</v>
      </c>
      <c r="H454">
        <v>869.7857143</v>
      </c>
      <c r="I454" s="5">
        <v>8.6978571430000002</v>
      </c>
      <c r="J454" t="s">
        <v>13</v>
      </c>
    </row>
    <row r="455" spans="1:10" x14ac:dyDescent="0.25">
      <c r="A455" s="1">
        <v>43908</v>
      </c>
      <c r="B455" t="s">
        <v>28</v>
      </c>
      <c r="C455" t="s">
        <v>29</v>
      </c>
      <c r="D455">
        <v>2</v>
      </c>
      <c r="E455" t="s">
        <v>17</v>
      </c>
      <c r="F455">
        <v>27</v>
      </c>
      <c r="G455">
        <v>22</v>
      </c>
      <c r="H455">
        <v>466.7142857</v>
      </c>
      <c r="I455" s="5">
        <v>4.667142857</v>
      </c>
      <c r="J455" t="s">
        <v>13</v>
      </c>
    </row>
    <row r="456" spans="1:10" x14ac:dyDescent="0.25">
      <c r="A456" s="1">
        <v>43908</v>
      </c>
      <c r="B456" t="s">
        <v>28</v>
      </c>
      <c r="C456" t="s">
        <v>29</v>
      </c>
      <c r="D456">
        <v>2</v>
      </c>
      <c r="E456" t="s">
        <v>14</v>
      </c>
      <c r="F456">
        <v>58</v>
      </c>
      <c r="G456">
        <v>45</v>
      </c>
      <c r="H456">
        <v>2050.7142859999999</v>
      </c>
      <c r="I456" s="5">
        <v>20.507142859999998</v>
      </c>
      <c r="J456" t="s">
        <v>13</v>
      </c>
    </row>
    <row r="457" spans="1:10" x14ac:dyDescent="0.25">
      <c r="A457" s="1">
        <v>43908</v>
      </c>
      <c r="B457" t="s">
        <v>28</v>
      </c>
      <c r="C457" t="s">
        <v>29</v>
      </c>
      <c r="D457">
        <v>2</v>
      </c>
      <c r="E457" t="s">
        <v>12</v>
      </c>
      <c r="F457">
        <v>61</v>
      </c>
      <c r="G457">
        <v>57</v>
      </c>
      <c r="H457">
        <v>2731.9285709999999</v>
      </c>
      <c r="I457" s="5">
        <v>27.319285709999999</v>
      </c>
      <c r="J457" t="s">
        <v>13</v>
      </c>
    </row>
    <row r="458" spans="1:10" x14ac:dyDescent="0.25">
      <c r="A458" s="1">
        <v>43908</v>
      </c>
      <c r="B458" t="s">
        <v>28</v>
      </c>
      <c r="C458" t="s">
        <v>29</v>
      </c>
      <c r="D458">
        <v>2</v>
      </c>
      <c r="E458" t="s">
        <v>24</v>
      </c>
      <c r="F458">
        <v>18</v>
      </c>
      <c r="G458">
        <v>16</v>
      </c>
      <c r="H458">
        <v>226.2857143</v>
      </c>
      <c r="I458" s="5">
        <v>2.2628571430000002</v>
      </c>
      <c r="J458" t="s">
        <v>22</v>
      </c>
    </row>
    <row r="459" spans="1:10" x14ac:dyDescent="0.25">
      <c r="A459" s="1">
        <v>43908</v>
      </c>
      <c r="B459" t="s">
        <v>28</v>
      </c>
      <c r="C459" t="s">
        <v>29</v>
      </c>
      <c r="D459">
        <v>2</v>
      </c>
      <c r="E459" t="s">
        <v>24</v>
      </c>
      <c r="F459">
        <v>23</v>
      </c>
      <c r="G459">
        <v>19</v>
      </c>
      <c r="H459">
        <v>343.35714289999999</v>
      </c>
      <c r="I459" s="5">
        <v>3.4335714290000001</v>
      </c>
      <c r="J459" t="s">
        <v>22</v>
      </c>
    </row>
    <row r="460" spans="1:10" x14ac:dyDescent="0.25">
      <c r="A460" s="1">
        <v>43908</v>
      </c>
      <c r="B460" t="s">
        <v>28</v>
      </c>
      <c r="C460" t="s">
        <v>29</v>
      </c>
      <c r="D460">
        <v>2</v>
      </c>
      <c r="E460" t="s">
        <v>18</v>
      </c>
      <c r="F460">
        <v>14</v>
      </c>
      <c r="G460">
        <v>14</v>
      </c>
      <c r="H460">
        <v>154</v>
      </c>
      <c r="I460" s="5">
        <v>1.54</v>
      </c>
      <c r="J460" t="s">
        <v>32</v>
      </c>
    </row>
    <row r="461" spans="1:10" x14ac:dyDescent="0.25">
      <c r="A461" s="1">
        <v>43908</v>
      </c>
      <c r="B461" t="s">
        <v>28</v>
      </c>
      <c r="C461" t="s">
        <v>29</v>
      </c>
      <c r="D461">
        <v>2</v>
      </c>
      <c r="E461" t="s">
        <v>16</v>
      </c>
      <c r="F461">
        <v>58</v>
      </c>
      <c r="G461">
        <v>54</v>
      </c>
      <c r="H461">
        <v>2460.8571430000002</v>
      </c>
      <c r="I461" s="5">
        <v>24.608571430000001</v>
      </c>
      <c r="J461" t="s">
        <v>22</v>
      </c>
    </row>
    <row r="462" spans="1:10" x14ac:dyDescent="0.25">
      <c r="A462" s="1">
        <v>43908</v>
      </c>
      <c r="B462" t="s">
        <v>28</v>
      </c>
      <c r="C462" t="s">
        <v>29</v>
      </c>
      <c r="D462">
        <v>2</v>
      </c>
      <c r="E462" t="s">
        <v>14</v>
      </c>
      <c r="F462">
        <v>25</v>
      </c>
      <c r="G462">
        <v>18</v>
      </c>
      <c r="H462">
        <v>353.57142859999999</v>
      </c>
      <c r="I462" s="5">
        <v>3.5357142860000002</v>
      </c>
      <c r="J462" t="s">
        <v>22</v>
      </c>
    </row>
    <row r="463" spans="1:10" x14ac:dyDescent="0.25">
      <c r="A463" s="1">
        <v>43908</v>
      </c>
      <c r="B463" t="s">
        <v>28</v>
      </c>
      <c r="C463" t="s">
        <v>29</v>
      </c>
      <c r="D463">
        <v>2</v>
      </c>
      <c r="E463" t="s">
        <v>14</v>
      </c>
      <c r="F463">
        <v>47</v>
      </c>
      <c r="G463">
        <v>45</v>
      </c>
      <c r="H463">
        <v>1661.7857140000001</v>
      </c>
      <c r="I463" s="5">
        <v>16.617857140000002</v>
      </c>
      <c r="J463" t="s">
        <v>13</v>
      </c>
    </row>
    <row r="464" spans="1:10" x14ac:dyDescent="0.25">
      <c r="A464" s="1">
        <v>43908</v>
      </c>
      <c r="B464" t="s">
        <v>28</v>
      </c>
      <c r="C464" t="s">
        <v>29</v>
      </c>
      <c r="D464">
        <v>2</v>
      </c>
      <c r="E464" t="s">
        <v>15</v>
      </c>
      <c r="F464">
        <v>17</v>
      </c>
      <c r="G464">
        <v>16</v>
      </c>
      <c r="H464">
        <v>213.7142857</v>
      </c>
      <c r="I464" s="5">
        <v>2.1371428570000002</v>
      </c>
      <c r="J464" t="s">
        <v>13</v>
      </c>
    </row>
    <row r="465" spans="1:10" x14ac:dyDescent="0.25">
      <c r="A465" s="1">
        <v>43908</v>
      </c>
      <c r="B465" t="s">
        <v>28</v>
      </c>
      <c r="C465" t="s">
        <v>29</v>
      </c>
      <c r="D465">
        <v>2</v>
      </c>
      <c r="E465" t="s">
        <v>15</v>
      </c>
      <c r="F465">
        <v>26</v>
      </c>
      <c r="G465">
        <v>23</v>
      </c>
      <c r="H465">
        <v>469.85714289999999</v>
      </c>
      <c r="I465" s="5">
        <v>4.6985714290000002</v>
      </c>
      <c r="J465" t="s">
        <v>13</v>
      </c>
    </row>
    <row r="466" spans="1:10" x14ac:dyDescent="0.25">
      <c r="A466" s="1">
        <v>43908</v>
      </c>
      <c r="B466" t="s">
        <v>28</v>
      </c>
      <c r="C466" t="s">
        <v>29</v>
      </c>
      <c r="D466">
        <v>2</v>
      </c>
      <c r="E466" t="s">
        <v>16</v>
      </c>
      <c r="F466">
        <v>35</v>
      </c>
      <c r="G466">
        <v>22</v>
      </c>
      <c r="H466">
        <v>605</v>
      </c>
      <c r="I466" s="5">
        <v>6.05</v>
      </c>
      <c r="J466" t="s">
        <v>31</v>
      </c>
    </row>
    <row r="467" spans="1:10" x14ac:dyDescent="0.25">
      <c r="A467" s="1">
        <v>43908</v>
      </c>
      <c r="B467" t="s">
        <v>28</v>
      </c>
      <c r="C467" t="s">
        <v>29</v>
      </c>
      <c r="D467">
        <v>2</v>
      </c>
      <c r="E467" t="s">
        <v>18</v>
      </c>
      <c r="F467">
        <v>34</v>
      </c>
      <c r="G467">
        <v>24</v>
      </c>
      <c r="H467">
        <v>641.14285710000001</v>
      </c>
      <c r="I467" s="5">
        <v>6.4114285710000001</v>
      </c>
      <c r="J467" t="s">
        <v>22</v>
      </c>
    </row>
    <row r="468" spans="1:10" x14ac:dyDescent="0.25">
      <c r="A468" s="1">
        <v>43908</v>
      </c>
      <c r="B468" t="s">
        <v>28</v>
      </c>
      <c r="C468" t="s">
        <v>29</v>
      </c>
      <c r="D468">
        <v>2</v>
      </c>
      <c r="E468" t="s">
        <v>18</v>
      </c>
      <c r="F468">
        <v>36</v>
      </c>
      <c r="G468">
        <v>23</v>
      </c>
      <c r="H468">
        <v>650.57142859999999</v>
      </c>
      <c r="I468" s="5">
        <v>6.5057142859999999</v>
      </c>
      <c r="J468" t="s">
        <v>31</v>
      </c>
    </row>
    <row r="469" spans="1:10" x14ac:dyDescent="0.25">
      <c r="A469" s="1">
        <v>43908</v>
      </c>
      <c r="B469" t="s">
        <v>28</v>
      </c>
      <c r="C469" t="s">
        <v>29</v>
      </c>
      <c r="D469">
        <v>2</v>
      </c>
      <c r="E469" t="s">
        <v>14</v>
      </c>
      <c r="F469">
        <v>45</v>
      </c>
      <c r="G469">
        <v>38</v>
      </c>
      <c r="H469">
        <v>1343.5714290000001</v>
      </c>
      <c r="I469" s="5">
        <v>13.43571429</v>
      </c>
      <c r="J469" t="s">
        <v>19</v>
      </c>
    </row>
    <row r="470" spans="1:10" x14ac:dyDescent="0.25">
      <c r="A470" s="1">
        <v>43908</v>
      </c>
      <c r="B470" t="s">
        <v>28</v>
      </c>
      <c r="C470" t="s">
        <v>29</v>
      </c>
      <c r="D470">
        <v>2</v>
      </c>
      <c r="E470" t="s">
        <v>16</v>
      </c>
      <c r="F470">
        <v>33</v>
      </c>
      <c r="G470">
        <v>31</v>
      </c>
      <c r="H470">
        <v>803.7857143</v>
      </c>
      <c r="I470" s="5">
        <v>8.0378571430000001</v>
      </c>
      <c r="J470" t="s">
        <v>22</v>
      </c>
    </row>
    <row r="471" spans="1:10" x14ac:dyDescent="0.25">
      <c r="A471" s="1">
        <v>43908</v>
      </c>
      <c r="B471" t="s">
        <v>28</v>
      </c>
      <c r="C471" t="s">
        <v>29</v>
      </c>
      <c r="D471">
        <v>2</v>
      </c>
      <c r="E471" t="s">
        <v>12</v>
      </c>
      <c r="F471">
        <v>34</v>
      </c>
      <c r="G471">
        <v>29</v>
      </c>
      <c r="H471">
        <v>774.7142857</v>
      </c>
      <c r="I471" s="5">
        <v>7.747142857</v>
      </c>
      <c r="J471" t="s">
        <v>13</v>
      </c>
    </row>
    <row r="472" spans="1:10" x14ac:dyDescent="0.25">
      <c r="A472" s="1">
        <v>43908</v>
      </c>
      <c r="B472" t="s">
        <v>28</v>
      </c>
      <c r="C472" t="s">
        <v>29</v>
      </c>
      <c r="D472">
        <v>2</v>
      </c>
      <c r="E472" t="s">
        <v>17</v>
      </c>
      <c r="F472">
        <v>18</v>
      </c>
      <c r="G472">
        <v>17</v>
      </c>
      <c r="H472">
        <v>240.42857140000001</v>
      </c>
      <c r="I472" s="5">
        <v>2.4042857139999998</v>
      </c>
      <c r="J472" t="s">
        <v>13</v>
      </c>
    </row>
    <row r="473" spans="1:10" x14ac:dyDescent="0.25">
      <c r="A473" s="1">
        <v>43908</v>
      </c>
      <c r="B473" t="s">
        <v>28</v>
      </c>
      <c r="C473" t="s">
        <v>29</v>
      </c>
      <c r="D473">
        <v>2</v>
      </c>
      <c r="E473" t="s">
        <v>12</v>
      </c>
      <c r="F473">
        <v>56</v>
      </c>
      <c r="G473">
        <v>48</v>
      </c>
      <c r="H473">
        <v>2112</v>
      </c>
      <c r="I473" s="5">
        <v>21.12</v>
      </c>
      <c r="J473" t="s">
        <v>13</v>
      </c>
    </row>
    <row r="474" spans="1:10" x14ac:dyDescent="0.25">
      <c r="A474" s="1">
        <v>43908</v>
      </c>
      <c r="B474" t="s">
        <v>28</v>
      </c>
      <c r="C474" t="s">
        <v>29</v>
      </c>
      <c r="D474">
        <v>2</v>
      </c>
      <c r="E474" t="s">
        <v>21</v>
      </c>
      <c r="F474">
        <v>49</v>
      </c>
      <c r="G474">
        <v>29</v>
      </c>
      <c r="H474">
        <v>1116.5</v>
      </c>
      <c r="I474" s="5">
        <v>11.164999999999999</v>
      </c>
      <c r="J474" t="s">
        <v>19</v>
      </c>
    </row>
    <row r="475" spans="1:10" x14ac:dyDescent="0.25">
      <c r="A475" s="1">
        <v>43910</v>
      </c>
      <c r="B475" t="s">
        <v>28</v>
      </c>
      <c r="C475" t="s">
        <v>29</v>
      </c>
      <c r="D475">
        <v>3</v>
      </c>
      <c r="E475" t="s">
        <v>12</v>
      </c>
      <c r="F475">
        <v>66</v>
      </c>
      <c r="G475">
        <v>65</v>
      </c>
      <c r="H475">
        <v>3370.7142859999999</v>
      </c>
      <c r="I475" s="5">
        <v>33.707142859999998</v>
      </c>
      <c r="J475" t="s">
        <v>13</v>
      </c>
    </row>
    <row r="476" spans="1:10" x14ac:dyDescent="0.25">
      <c r="A476" s="1">
        <v>43910</v>
      </c>
      <c r="B476" t="s">
        <v>28</v>
      </c>
      <c r="C476" t="s">
        <v>29</v>
      </c>
      <c r="D476">
        <v>3</v>
      </c>
      <c r="E476" t="s">
        <v>20</v>
      </c>
      <c r="F476">
        <v>51</v>
      </c>
      <c r="G476">
        <v>42</v>
      </c>
      <c r="H476">
        <v>1683</v>
      </c>
      <c r="I476" s="5">
        <v>16.829999999999998</v>
      </c>
      <c r="J476" t="s">
        <v>13</v>
      </c>
    </row>
    <row r="477" spans="1:10" x14ac:dyDescent="0.25">
      <c r="A477" s="1">
        <v>43910</v>
      </c>
      <c r="B477" t="s">
        <v>28</v>
      </c>
      <c r="C477" t="s">
        <v>29</v>
      </c>
      <c r="D477">
        <v>3</v>
      </c>
      <c r="E477" t="s">
        <v>21</v>
      </c>
      <c r="F477">
        <v>138</v>
      </c>
      <c r="G477">
        <v>134</v>
      </c>
      <c r="H477">
        <v>14529.42857</v>
      </c>
      <c r="I477" s="5">
        <v>145.29428569999999</v>
      </c>
      <c r="J477" t="s">
        <v>22</v>
      </c>
    </row>
    <row r="478" spans="1:10" x14ac:dyDescent="0.25">
      <c r="A478" s="1">
        <v>43910</v>
      </c>
      <c r="B478" t="s">
        <v>28</v>
      </c>
      <c r="C478" t="s">
        <v>29</v>
      </c>
      <c r="D478">
        <v>3</v>
      </c>
      <c r="E478" t="s">
        <v>12</v>
      </c>
      <c r="F478">
        <v>96</v>
      </c>
      <c r="G478">
        <v>72</v>
      </c>
      <c r="H478">
        <v>5430.8571430000002</v>
      </c>
      <c r="I478" s="5">
        <v>54.308571430000001</v>
      </c>
      <c r="J478" t="s">
        <v>22</v>
      </c>
    </row>
    <row r="479" spans="1:10" x14ac:dyDescent="0.25">
      <c r="A479" s="1">
        <v>43910</v>
      </c>
      <c r="B479" t="s">
        <v>28</v>
      </c>
      <c r="C479" t="s">
        <v>29</v>
      </c>
      <c r="D479">
        <v>3</v>
      </c>
      <c r="E479" t="s">
        <v>20</v>
      </c>
      <c r="F479">
        <v>49</v>
      </c>
      <c r="G479">
        <v>44</v>
      </c>
      <c r="H479">
        <v>1694</v>
      </c>
      <c r="I479" s="5">
        <v>16.940000000000001</v>
      </c>
      <c r="J479" t="s">
        <v>13</v>
      </c>
    </row>
    <row r="480" spans="1:10" x14ac:dyDescent="0.25">
      <c r="A480" s="1">
        <v>43910</v>
      </c>
      <c r="B480" t="s">
        <v>28</v>
      </c>
      <c r="C480" t="s">
        <v>29</v>
      </c>
      <c r="D480">
        <v>3</v>
      </c>
      <c r="E480" t="s">
        <v>24</v>
      </c>
      <c r="F480">
        <v>23</v>
      </c>
      <c r="G480">
        <v>19</v>
      </c>
      <c r="H480">
        <v>343.35714289999999</v>
      </c>
      <c r="I480" s="5">
        <v>3.4335714290000001</v>
      </c>
      <c r="J480" t="s">
        <v>13</v>
      </c>
    </row>
    <row r="481" spans="1:10" x14ac:dyDescent="0.25">
      <c r="A481" s="1">
        <v>43910</v>
      </c>
      <c r="B481" t="s">
        <v>28</v>
      </c>
      <c r="C481" t="s">
        <v>29</v>
      </c>
      <c r="D481">
        <v>3</v>
      </c>
      <c r="E481" t="s">
        <v>15</v>
      </c>
      <c r="F481">
        <v>27</v>
      </c>
      <c r="G481">
        <v>26</v>
      </c>
      <c r="H481">
        <v>551.57142859999999</v>
      </c>
      <c r="I481" s="5">
        <v>5.5157142859999997</v>
      </c>
      <c r="J481" t="s">
        <v>13</v>
      </c>
    </row>
    <row r="482" spans="1:10" x14ac:dyDescent="0.25">
      <c r="A482" s="1">
        <v>43910</v>
      </c>
      <c r="B482" t="s">
        <v>28</v>
      </c>
      <c r="C482" t="s">
        <v>29</v>
      </c>
      <c r="D482">
        <v>3</v>
      </c>
      <c r="E482" t="s">
        <v>21</v>
      </c>
      <c r="F482">
        <v>70</v>
      </c>
      <c r="G482">
        <v>62</v>
      </c>
      <c r="H482">
        <v>3410</v>
      </c>
      <c r="I482" s="5">
        <v>34.1</v>
      </c>
      <c r="J482" t="s">
        <v>13</v>
      </c>
    </row>
    <row r="483" spans="1:10" x14ac:dyDescent="0.25">
      <c r="A483" s="1">
        <v>43910</v>
      </c>
      <c r="B483" t="s">
        <v>28</v>
      </c>
      <c r="C483" t="s">
        <v>29</v>
      </c>
      <c r="D483">
        <v>3</v>
      </c>
      <c r="E483" t="s">
        <v>12</v>
      </c>
      <c r="F483">
        <v>114</v>
      </c>
      <c r="G483">
        <v>85</v>
      </c>
      <c r="H483">
        <v>7613.5714289999996</v>
      </c>
      <c r="I483" s="5">
        <v>76.135714289999996</v>
      </c>
      <c r="J483" t="s">
        <v>13</v>
      </c>
    </row>
    <row r="484" spans="1:10" x14ac:dyDescent="0.25">
      <c r="A484" s="1">
        <v>43910</v>
      </c>
      <c r="B484" t="s">
        <v>28</v>
      </c>
      <c r="C484" t="s">
        <v>29</v>
      </c>
      <c r="E484" t="s">
        <v>15</v>
      </c>
      <c r="F484">
        <v>19</v>
      </c>
      <c r="G484">
        <v>15</v>
      </c>
      <c r="H484">
        <v>223.92857140000001</v>
      </c>
      <c r="I484" s="5">
        <v>2.2392857140000002</v>
      </c>
      <c r="J484" t="s">
        <v>13</v>
      </c>
    </row>
    <row r="485" spans="1:10" x14ac:dyDescent="0.25">
      <c r="A485" s="1">
        <v>43910</v>
      </c>
      <c r="B485" t="s">
        <v>28</v>
      </c>
      <c r="C485" t="s">
        <v>29</v>
      </c>
      <c r="D485">
        <v>3</v>
      </c>
      <c r="E485" t="s">
        <v>20</v>
      </c>
      <c r="F485">
        <v>52</v>
      </c>
      <c r="G485">
        <v>49</v>
      </c>
      <c r="H485">
        <v>2002</v>
      </c>
      <c r="I485" s="5">
        <v>20.02</v>
      </c>
      <c r="J485" t="s">
        <v>13</v>
      </c>
    </row>
    <row r="486" spans="1:10" x14ac:dyDescent="0.25">
      <c r="A486" s="1">
        <v>43910</v>
      </c>
      <c r="B486" t="s">
        <v>28</v>
      </c>
      <c r="C486" t="s">
        <v>29</v>
      </c>
      <c r="D486">
        <v>3</v>
      </c>
      <c r="E486" t="s">
        <v>21</v>
      </c>
      <c r="F486">
        <v>86</v>
      </c>
      <c r="G486">
        <v>63</v>
      </c>
      <c r="H486">
        <v>4257</v>
      </c>
      <c r="I486" s="5">
        <v>42.57</v>
      </c>
      <c r="J486" t="s">
        <v>13</v>
      </c>
    </row>
    <row r="487" spans="1:10" x14ac:dyDescent="0.25">
      <c r="A487" s="1">
        <v>43910</v>
      </c>
      <c r="B487" t="s">
        <v>28</v>
      </c>
      <c r="C487" t="s">
        <v>29</v>
      </c>
      <c r="D487">
        <v>3</v>
      </c>
      <c r="E487" t="s">
        <v>24</v>
      </c>
      <c r="F487">
        <v>33</v>
      </c>
      <c r="G487">
        <v>27</v>
      </c>
      <c r="H487">
        <v>700.07142859999999</v>
      </c>
      <c r="I487" s="5">
        <v>7.000714286</v>
      </c>
      <c r="J487" t="s">
        <v>13</v>
      </c>
    </row>
    <row r="488" spans="1:10" x14ac:dyDescent="0.25">
      <c r="A488" s="1">
        <v>43910</v>
      </c>
      <c r="B488" t="s">
        <v>28</v>
      </c>
      <c r="C488" t="s">
        <v>29</v>
      </c>
      <c r="D488">
        <v>3</v>
      </c>
      <c r="E488" t="s">
        <v>12</v>
      </c>
      <c r="F488">
        <v>89</v>
      </c>
      <c r="G488">
        <v>43</v>
      </c>
      <c r="H488">
        <v>3006.9285709999999</v>
      </c>
      <c r="I488" s="5">
        <v>30.069285709999999</v>
      </c>
      <c r="J488" t="s">
        <v>13</v>
      </c>
    </row>
    <row r="489" spans="1:10" x14ac:dyDescent="0.25">
      <c r="A489" s="1">
        <v>43910</v>
      </c>
      <c r="B489" t="s">
        <v>28</v>
      </c>
      <c r="C489" t="s">
        <v>29</v>
      </c>
      <c r="D489">
        <v>3</v>
      </c>
      <c r="E489" t="s">
        <v>12</v>
      </c>
      <c r="F489">
        <v>67</v>
      </c>
      <c r="G489">
        <v>55</v>
      </c>
      <c r="H489">
        <v>2895.3571430000002</v>
      </c>
      <c r="I489" s="5">
        <v>28.95357143</v>
      </c>
      <c r="J489" t="s">
        <v>13</v>
      </c>
    </row>
    <row r="490" spans="1:10" x14ac:dyDescent="0.25">
      <c r="A490" s="1">
        <v>43910</v>
      </c>
      <c r="B490" t="s">
        <v>28</v>
      </c>
      <c r="C490" t="s">
        <v>29</v>
      </c>
      <c r="D490">
        <v>3</v>
      </c>
      <c r="E490" t="s">
        <v>12</v>
      </c>
      <c r="F490">
        <v>65</v>
      </c>
      <c r="G490">
        <v>53</v>
      </c>
      <c r="H490">
        <v>2706.7857140000001</v>
      </c>
      <c r="I490" s="5">
        <v>27.067857140000001</v>
      </c>
      <c r="J490" t="s">
        <v>13</v>
      </c>
    </row>
    <row r="491" spans="1:10" x14ac:dyDescent="0.25">
      <c r="A491" s="1">
        <v>43910</v>
      </c>
      <c r="B491" t="s">
        <v>28</v>
      </c>
      <c r="C491" t="s">
        <v>29</v>
      </c>
      <c r="D491">
        <v>3</v>
      </c>
      <c r="E491" t="s">
        <v>12</v>
      </c>
      <c r="F491">
        <v>80</v>
      </c>
      <c r="G491">
        <v>80</v>
      </c>
      <c r="H491">
        <v>5028.5714289999996</v>
      </c>
      <c r="I491" s="5">
        <v>50.285714290000001</v>
      </c>
      <c r="J491" t="s">
        <v>13</v>
      </c>
    </row>
    <row r="492" spans="1:10" x14ac:dyDescent="0.25">
      <c r="A492" s="1">
        <v>43910</v>
      </c>
      <c r="B492" t="s">
        <v>28</v>
      </c>
      <c r="C492" t="s">
        <v>29</v>
      </c>
      <c r="D492">
        <v>3</v>
      </c>
      <c r="E492" t="s">
        <v>17</v>
      </c>
      <c r="F492">
        <v>19</v>
      </c>
      <c r="G492">
        <v>14</v>
      </c>
      <c r="H492">
        <v>209</v>
      </c>
      <c r="I492" s="5">
        <v>2.09</v>
      </c>
      <c r="J492" t="s">
        <v>13</v>
      </c>
    </row>
    <row r="493" spans="1:10" x14ac:dyDescent="0.25">
      <c r="A493" s="1">
        <v>43910</v>
      </c>
      <c r="B493" t="s">
        <v>28</v>
      </c>
      <c r="C493" t="s">
        <v>29</v>
      </c>
      <c r="D493">
        <v>3</v>
      </c>
      <c r="E493" t="s">
        <v>12</v>
      </c>
      <c r="F493">
        <v>81</v>
      </c>
      <c r="G493">
        <v>61</v>
      </c>
      <c r="H493">
        <v>3882.2142859999999</v>
      </c>
      <c r="I493" s="5">
        <v>38.82214286</v>
      </c>
      <c r="J493" t="s">
        <v>13</v>
      </c>
    </row>
    <row r="494" spans="1:10" x14ac:dyDescent="0.25">
      <c r="A494" s="1">
        <v>43910</v>
      </c>
      <c r="B494" t="s">
        <v>28</v>
      </c>
      <c r="C494" t="s">
        <v>29</v>
      </c>
      <c r="D494">
        <v>3</v>
      </c>
      <c r="E494" t="s">
        <v>12</v>
      </c>
      <c r="F494">
        <v>83</v>
      </c>
      <c r="G494">
        <v>75</v>
      </c>
      <c r="H494">
        <v>4891.0714289999996</v>
      </c>
      <c r="I494" s="5">
        <v>48.910714290000001</v>
      </c>
      <c r="J494" t="s">
        <v>13</v>
      </c>
    </row>
    <row r="495" spans="1:10" x14ac:dyDescent="0.25">
      <c r="A495" s="1">
        <v>43910</v>
      </c>
      <c r="B495" t="s">
        <v>28</v>
      </c>
      <c r="C495" t="s">
        <v>29</v>
      </c>
      <c r="D495">
        <v>3</v>
      </c>
      <c r="E495" t="s">
        <v>12</v>
      </c>
      <c r="F495">
        <v>30</v>
      </c>
      <c r="G495">
        <v>22</v>
      </c>
      <c r="H495">
        <v>518.57142859999999</v>
      </c>
      <c r="I495" s="5">
        <v>5.1857142859999996</v>
      </c>
      <c r="J495" t="s">
        <v>13</v>
      </c>
    </row>
    <row r="496" spans="1:10" x14ac:dyDescent="0.25">
      <c r="A496" s="1">
        <v>43910</v>
      </c>
      <c r="B496" t="s">
        <v>28</v>
      </c>
      <c r="C496" t="s">
        <v>29</v>
      </c>
      <c r="D496">
        <v>3</v>
      </c>
      <c r="E496" t="s">
        <v>12</v>
      </c>
      <c r="F496">
        <v>39</v>
      </c>
      <c r="G496">
        <v>33</v>
      </c>
      <c r="H496">
        <v>1011.214286</v>
      </c>
      <c r="I496" s="5">
        <v>10.112142860000001</v>
      </c>
      <c r="J496" t="s">
        <v>13</v>
      </c>
    </row>
    <row r="497" spans="1:10" x14ac:dyDescent="0.25">
      <c r="A497" s="1">
        <v>43910</v>
      </c>
      <c r="B497" t="s">
        <v>28</v>
      </c>
      <c r="C497" t="s">
        <v>29</v>
      </c>
      <c r="D497">
        <v>3</v>
      </c>
      <c r="E497" t="s">
        <v>21</v>
      </c>
      <c r="F497">
        <v>50</v>
      </c>
      <c r="G497">
        <v>50</v>
      </c>
      <c r="H497">
        <v>1964.2857140000001</v>
      </c>
      <c r="I497" s="5">
        <v>19.64285714</v>
      </c>
      <c r="J497" t="s">
        <v>13</v>
      </c>
    </row>
    <row r="498" spans="1:10" x14ac:dyDescent="0.25">
      <c r="A498" s="1">
        <v>43910</v>
      </c>
      <c r="B498" t="s">
        <v>28</v>
      </c>
      <c r="C498" t="s">
        <v>29</v>
      </c>
      <c r="D498">
        <v>3</v>
      </c>
      <c r="E498" t="s">
        <v>21</v>
      </c>
      <c r="F498">
        <v>25</v>
      </c>
      <c r="G498">
        <v>24</v>
      </c>
      <c r="H498">
        <v>471.42857140000001</v>
      </c>
      <c r="I498" s="5">
        <v>4.7142857139999998</v>
      </c>
      <c r="J498" t="s">
        <v>13</v>
      </c>
    </row>
    <row r="499" spans="1:10" x14ac:dyDescent="0.25">
      <c r="A499" s="1">
        <v>43910</v>
      </c>
      <c r="B499" t="s">
        <v>28</v>
      </c>
      <c r="C499" t="s">
        <v>29</v>
      </c>
      <c r="D499">
        <v>3</v>
      </c>
      <c r="E499" t="s">
        <v>12</v>
      </c>
      <c r="F499">
        <v>50</v>
      </c>
      <c r="G499">
        <v>36</v>
      </c>
      <c r="H499">
        <v>1414.2857140000001</v>
      </c>
      <c r="I499" s="5">
        <v>14.14285714</v>
      </c>
      <c r="J499" t="s">
        <v>13</v>
      </c>
    </row>
    <row r="500" spans="1:10" x14ac:dyDescent="0.25">
      <c r="A500" s="1">
        <v>43910</v>
      </c>
      <c r="B500" t="s">
        <v>28</v>
      </c>
      <c r="C500" t="s">
        <v>29</v>
      </c>
      <c r="D500">
        <v>3</v>
      </c>
      <c r="E500" t="s">
        <v>15</v>
      </c>
      <c r="F500">
        <v>15</v>
      </c>
      <c r="G500">
        <v>13</v>
      </c>
      <c r="H500">
        <v>153.2142857</v>
      </c>
      <c r="I500" s="5">
        <v>1.532142857</v>
      </c>
      <c r="J500" t="s">
        <v>13</v>
      </c>
    </row>
    <row r="501" spans="1:10" x14ac:dyDescent="0.25">
      <c r="A501" s="1">
        <v>43910</v>
      </c>
      <c r="B501" t="s">
        <v>28</v>
      </c>
      <c r="C501" t="s">
        <v>29</v>
      </c>
      <c r="D501">
        <v>3</v>
      </c>
      <c r="E501" t="s">
        <v>21</v>
      </c>
      <c r="F501">
        <v>46</v>
      </c>
      <c r="G501">
        <v>37</v>
      </c>
      <c r="H501">
        <v>1337.2857140000001</v>
      </c>
      <c r="I501" s="5">
        <v>13.372857140000001</v>
      </c>
      <c r="J501" t="s">
        <v>13</v>
      </c>
    </row>
    <row r="502" spans="1:10" x14ac:dyDescent="0.25">
      <c r="A502" s="1">
        <v>43910</v>
      </c>
      <c r="B502" t="s">
        <v>28</v>
      </c>
      <c r="C502" t="s">
        <v>29</v>
      </c>
      <c r="D502">
        <v>3</v>
      </c>
      <c r="E502" t="s">
        <v>15</v>
      </c>
      <c r="F502">
        <v>16</v>
      </c>
      <c r="G502">
        <v>15</v>
      </c>
      <c r="H502">
        <v>188.57142859999999</v>
      </c>
      <c r="I502" s="5">
        <v>1.885714286</v>
      </c>
      <c r="J502" t="s">
        <v>13</v>
      </c>
    </row>
    <row r="503" spans="1:10" x14ac:dyDescent="0.25">
      <c r="A503" s="1">
        <v>43928</v>
      </c>
      <c r="B503" t="s">
        <v>10</v>
      </c>
      <c r="C503" t="s">
        <v>11</v>
      </c>
      <c r="D503">
        <v>1</v>
      </c>
      <c r="E503" t="s">
        <v>12</v>
      </c>
      <c r="F503">
        <v>16</v>
      </c>
      <c r="G503">
        <v>15</v>
      </c>
      <c r="H503">
        <v>188.57142859999999</v>
      </c>
      <c r="I503" s="5">
        <v>1.885714286</v>
      </c>
      <c r="J503" t="s">
        <v>31</v>
      </c>
    </row>
    <row r="504" spans="1:10" x14ac:dyDescent="0.25">
      <c r="A504" s="1">
        <v>43928</v>
      </c>
      <c r="B504" t="s">
        <v>10</v>
      </c>
      <c r="C504" t="s">
        <v>11</v>
      </c>
      <c r="D504">
        <v>1</v>
      </c>
      <c r="E504" t="s">
        <v>14</v>
      </c>
      <c r="F504">
        <v>33</v>
      </c>
      <c r="G504">
        <v>23</v>
      </c>
      <c r="H504">
        <v>596.35714289999999</v>
      </c>
      <c r="I504" s="5">
        <v>5.9635714289999999</v>
      </c>
      <c r="J504" t="s">
        <v>13</v>
      </c>
    </row>
    <row r="505" spans="1:10" x14ac:dyDescent="0.25">
      <c r="A505" s="1">
        <v>43928</v>
      </c>
      <c r="B505" t="s">
        <v>10</v>
      </c>
      <c r="C505" t="s">
        <v>11</v>
      </c>
      <c r="D505">
        <v>1</v>
      </c>
      <c r="E505" t="s">
        <v>15</v>
      </c>
      <c r="F505">
        <v>16</v>
      </c>
      <c r="G505">
        <v>9</v>
      </c>
      <c r="H505">
        <v>113.1428571</v>
      </c>
      <c r="I505" s="5">
        <v>1.131428571</v>
      </c>
      <c r="J505" t="s">
        <v>13</v>
      </c>
    </row>
    <row r="506" spans="1:10" x14ac:dyDescent="0.25">
      <c r="A506" s="1">
        <v>43928</v>
      </c>
      <c r="B506" t="s">
        <v>10</v>
      </c>
      <c r="C506" t="s">
        <v>11</v>
      </c>
      <c r="D506">
        <v>1</v>
      </c>
      <c r="E506" t="s">
        <v>12</v>
      </c>
      <c r="F506">
        <v>49</v>
      </c>
      <c r="G506">
        <v>20</v>
      </c>
      <c r="H506">
        <v>770</v>
      </c>
      <c r="I506" s="5">
        <v>7.7</v>
      </c>
      <c r="J506" t="s">
        <v>22</v>
      </c>
    </row>
    <row r="507" spans="1:10" x14ac:dyDescent="0.25">
      <c r="A507" s="1">
        <v>43928</v>
      </c>
      <c r="B507" t="s">
        <v>10</v>
      </c>
      <c r="C507" t="s">
        <v>11</v>
      </c>
      <c r="D507">
        <v>1</v>
      </c>
      <c r="E507" t="s">
        <v>16</v>
      </c>
      <c r="F507">
        <v>32</v>
      </c>
      <c r="G507">
        <v>31</v>
      </c>
      <c r="H507">
        <v>779.42857140000001</v>
      </c>
      <c r="I507" s="5">
        <v>7.7942857139999999</v>
      </c>
      <c r="J507" t="s">
        <v>22</v>
      </c>
    </row>
    <row r="508" spans="1:10" x14ac:dyDescent="0.25">
      <c r="A508" s="1">
        <v>43928</v>
      </c>
      <c r="B508" t="s">
        <v>10</v>
      </c>
      <c r="C508" t="s">
        <v>11</v>
      </c>
      <c r="D508">
        <v>1</v>
      </c>
      <c r="E508" t="s">
        <v>17</v>
      </c>
      <c r="F508">
        <v>14</v>
      </c>
      <c r="G508">
        <v>12</v>
      </c>
      <c r="H508">
        <v>132</v>
      </c>
      <c r="I508" s="5">
        <v>1.32</v>
      </c>
      <c r="J508" t="s">
        <v>22</v>
      </c>
    </row>
    <row r="509" spans="1:10" x14ac:dyDescent="0.25">
      <c r="A509" s="1">
        <v>43928</v>
      </c>
      <c r="B509" t="s">
        <v>10</v>
      </c>
      <c r="C509" t="s">
        <v>11</v>
      </c>
      <c r="D509">
        <v>1</v>
      </c>
      <c r="E509" t="s">
        <v>12</v>
      </c>
      <c r="F509">
        <v>93</v>
      </c>
      <c r="G509">
        <v>21</v>
      </c>
      <c r="H509">
        <v>1534.5</v>
      </c>
      <c r="I509" s="5">
        <v>15.345000000000001</v>
      </c>
      <c r="J509" t="s">
        <v>22</v>
      </c>
    </row>
    <row r="510" spans="1:10" x14ac:dyDescent="0.25">
      <c r="A510" s="1">
        <v>43928</v>
      </c>
      <c r="B510" t="s">
        <v>10</v>
      </c>
      <c r="C510" t="s">
        <v>11</v>
      </c>
      <c r="D510">
        <v>1</v>
      </c>
      <c r="E510" t="s">
        <v>14</v>
      </c>
      <c r="F510">
        <v>29</v>
      </c>
      <c r="G510">
        <v>25</v>
      </c>
      <c r="H510">
        <v>569.64285710000001</v>
      </c>
      <c r="I510" s="5">
        <v>5.6964285710000002</v>
      </c>
      <c r="J510" t="s">
        <v>22</v>
      </c>
    </row>
    <row r="511" spans="1:10" x14ac:dyDescent="0.25">
      <c r="A511" s="1">
        <v>43928</v>
      </c>
      <c r="B511" t="s">
        <v>10</v>
      </c>
      <c r="C511" t="s">
        <v>11</v>
      </c>
      <c r="D511">
        <v>1</v>
      </c>
      <c r="E511" t="s">
        <v>18</v>
      </c>
      <c r="F511">
        <v>18</v>
      </c>
      <c r="G511">
        <v>14</v>
      </c>
      <c r="H511">
        <v>198</v>
      </c>
      <c r="I511" s="5">
        <v>1.98</v>
      </c>
      <c r="J511" t="s">
        <v>31</v>
      </c>
    </row>
    <row r="512" spans="1:10" x14ac:dyDescent="0.25">
      <c r="A512" s="1">
        <v>43928</v>
      </c>
      <c r="B512" t="s">
        <v>10</v>
      </c>
      <c r="C512" t="s">
        <v>11</v>
      </c>
      <c r="D512">
        <v>1</v>
      </c>
      <c r="E512" t="s">
        <v>14</v>
      </c>
      <c r="F512">
        <v>35</v>
      </c>
      <c r="G512">
        <v>32</v>
      </c>
      <c r="H512">
        <v>880</v>
      </c>
      <c r="I512" s="5">
        <v>8.8000000000000007</v>
      </c>
      <c r="J512" t="s">
        <v>13</v>
      </c>
    </row>
    <row r="513" spans="1:10" x14ac:dyDescent="0.25">
      <c r="A513" s="1">
        <v>43928</v>
      </c>
      <c r="B513" t="s">
        <v>10</v>
      </c>
      <c r="C513" t="s">
        <v>11</v>
      </c>
      <c r="D513">
        <v>1</v>
      </c>
      <c r="E513" t="s">
        <v>17</v>
      </c>
      <c r="F513">
        <v>20</v>
      </c>
      <c r="G513">
        <v>16</v>
      </c>
      <c r="H513">
        <v>251.42857140000001</v>
      </c>
      <c r="I513" s="5">
        <v>2.5142857140000001</v>
      </c>
      <c r="J513" t="s">
        <v>33</v>
      </c>
    </row>
    <row r="514" spans="1:10" x14ac:dyDescent="0.25">
      <c r="A514" s="1">
        <v>43928</v>
      </c>
      <c r="B514" t="s">
        <v>10</v>
      </c>
      <c r="C514" t="s">
        <v>11</v>
      </c>
      <c r="D514">
        <v>1</v>
      </c>
      <c r="E514" t="s">
        <v>12</v>
      </c>
      <c r="F514">
        <v>56</v>
      </c>
      <c r="G514">
        <v>46</v>
      </c>
      <c r="H514">
        <v>2024</v>
      </c>
      <c r="I514" s="5">
        <v>20.239999999999998</v>
      </c>
      <c r="J514" t="s">
        <v>13</v>
      </c>
    </row>
    <row r="515" spans="1:10" x14ac:dyDescent="0.25">
      <c r="A515" s="1">
        <v>43928</v>
      </c>
      <c r="B515" t="s">
        <v>10</v>
      </c>
      <c r="C515" t="s">
        <v>11</v>
      </c>
      <c r="D515">
        <v>1</v>
      </c>
      <c r="E515" t="s">
        <v>18</v>
      </c>
      <c r="F515">
        <v>33</v>
      </c>
      <c r="G515">
        <v>18</v>
      </c>
      <c r="H515">
        <v>466.7142857</v>
      </c>
      <c r="I515" s="5">
        <v>4.667142857</v>
      </c>
      <c r="J515" t="s">
        <v>13</v>
      </c>
    </row>
    <row r="516" spans="1:10" x14ac:dyDescent="0.25">
      <c r="A516" s="1">
        <v>43928</v>
      </c>
      <c r="B516" t="s">
        <v>10</v>
      </c>
      <c r="C516" t="s">
        <v>11</v>
      </c>
      <c r="D516">
        <v>1</v>
      </c>
      <c r="E516" t="s">
        <v>18</v>
      </c>
      <c r="F516">
        <v>24</v>
      </c>
      <c r="G516">
        <v>22</v>
      </c>
      <c r="H516">
        <v>414.85714289999999</v>
      </c>
      <c r="I516" s="5">
        <v>4.1485714290000004</v>
      </c>
      <c r="J516" t="s">
        <v>32</v>
      </c>
    </row>
    <row r="517" spans="1:10" x14ac:dyDescent="0.25">
      <c r="A517" s="1">
        <v>43928</v>
      </c>
      <c r="B517" t="s">
        <v>10</v>
      </c>
      <c r="C517" t="s">
        <v>11</v>
      </c>
      <c r="D517">
        <v>1</v>
      </c>
      <c r="E517" t="s">
        <v>15</v>
      </c>
      <c r="F517">
        <v>26</v>
      </c>
      <c r="G517">
        <v>20</v>
      </c>
      <c r="H517">
        <v>408.57142859999999</v>
      </c>
      <c r="I517" s="5">
        <v>4.085714286</v>
      </c>
      <c r="J517" t="s">
        <v>13</v>
      </c>
    </row>
    <row r="518" spans="1:10" x14ac:dyDescent="0.25">
      <c r="A518" s="1">
        <v>43928</v>
      </c>
      <c r="B518" t="s">
        <v>10</v>
      </c>
      <c r="C518" t="s">
        <v>11</v>
      </c>
      <c r="D518">
        <v>1</v>
      </c>
      <c r="E518" t="s">
        <v>20</v>
      </c>
      <c r="F518">
        <v>61</v>
      </c>
      <c r="G518">
        <v>25</v>
      </c>
      <c r="H518">
        <v>1198.2142859999999</v>
      </c>
      <c r="I518" s="5">
        <v>11.98214286</v>
      </c>
      <c r="J518" t="s">
        <v>13</v>
      </c>
    </row>
    <row r="519" spans="1:10" x14ac:dyDescent="0.25">
      <c r="A519" s="1">
        <v>43928</v>
      </c>
      <c r="B519" t="s">
        <v>10</v>
      </c>
      <c r="C519" t="s">
        <v>11</v>
      </c>
      <c r="D519">
        <v>1</v>
      </c>
      <c r="E519" t="s">
        <v>14</v>
      </c>
      <c r="F519">
        <v>105</v>
      </c>
      <c r="G519">
        <v>102</v>
      </c>
      <c r="H519">
        <v>8415</v>
      </c>
      <c r="I519" s="5">
        <v>84.15</v>
      </c>
      <c r="J519" t="s">
        <v>22</v>
      </c>
    </row>
    <row r="520" spans="1:10" x14ac:dyDescent="0.25">
      <c r="A520" s="1">
        <v>43928</v>
      </c>
      <c r="B520" t="s">
        <v>10</v>
      </c>
      <c r="C520" t="s">
        <v>11</v>
      </c>
      <c r="D520">
        <v>1</v>
      </c>
      <c r="E520" t="s">
        <v>21</v>
      </c>
      <c r="F520">
        <v>22</v>
      </c>
      <c r="G520">
        <v>18</v>
      </c>
      <c r="H520">
        <v>311.14285710000001</v>
      </c>
      <c r="I520" s="5">
        <v>3.1114285709999998</v>
      </c>
      <c r="J520" t="s">
        <v>22</v>
      </c>
    </row>
    <row r="521" spans="1:10" x14ac:dyDescent="0.25">
      <c r="A521" s="1">
        <v>43928</v>
      </c>
      <c r="B521" t="s">
        <v>10</v>
      </c>
      <c r="C521" t="s">
        <v>11</v>
      </c>
      <c r="D521">
        <v>1</v>
      </c>
      <c r="E521" t="s">
        <v>21</v>
      </c>
      <c r="F521">
        <v>86</v>
      </c>
      <c r="G521">
        <v>75</v>
      </c>
      <c r="H521">
        <v>5067.8571430000002</v>
      </c>
      <c r="I521" s="5">
        <v>50.678571429999998</v>
      </c>
      <c r="J521" t="s">
        <v>22</v>
      </c>
    </row>
    <row r="522" spans="1:10" x14ac:dyDescent="0.25">
      <c r="A522" s="1">
        <v>43928</v>
      </c>
      <c r="B522" t="s">
        <v>10</v>
      </c>
      <c r="C522" t="s">
        <v>11</v>
      </c>
      <c r="D522">
        <v>1</v>
      </c>
      <c r="E522" t="s">
        <v>18</v>
      </c>
      <c r="F522">
        <v>44</v>
      </c>
      <c r="G522">
        <v>30</v>
      </c>
      <c r="H522">
        <v>1037.142857</v>
      </c>
      <c r="I522" s="5">
        <v>10.371428570000001</v>
      </c>
      <c r="J522" t="s">
        <v>41</v>
      </c>
    </row>
    <row r="523" spans="1:10" x14ac:dyDescent="0.25">
      <c r="A523" s="1">
        <v>43928</v>
      </c>
      <c r="B523" t="s">
        <v>10</v>
      </c>
      <c r="C523" t="s">
        <v>11</v>
      </c>
      <c r="D523">
        <v>1</v>
      </c>
      <c r="E523" t="s">
        <v>12</v>
      </c>
      <c r="F523">
        <v>39</v>
      </c>
      <c r="G523">
        <v>36</v>
      </c>
      <c r="H523">
        <v>1103.142857</v>
      </c>
      <c r="I523" s="5">
        <v>11.031428569999999</v>
      </c>
      <c r="J523" t="s">
        <v>31</v>
      </c>
    </row>
    <row r="524" spans="1:10" x14ac:dyDescent="0.25">
      <c r="A524" s="1">
        <v>43928</v>
      </c>
      <c r="B524" t="s">
        <v>10</v>
      </c>
      <c r="C524" t="s">
        <v>11</v>
      </c>
      <c r="D524">
        <v>1</v>
      </c>
      <c r="E524" t="s">
        <v>21</v>
      </c>
      <c r="F524">
        <v>44</v>
      </c>
      <c r="G524">
        <v>34</v>
      </c>
      <c r="H524">
        <v>1175.4285709999999</v>
      </c>
      <c r="I524" s="5">
        <v>11.75428571</v>
      </c>
      <c r="J524" t="s">
        <v>22</v>
      </c>
    </row>
    <row r="525" spans="1:10" x14ac:dyDescent="0.25">
      <c r="A525" s="1">
        <v>43928</v>
      </c>
      <c r="B525" t="s">
        <v>10</v>
      </c>
      <c r="C525" t="s">
        <v>11</v>
      </c>
      <c r="D525">
        <v>1</v>
      </c>
      <c r="E525" t="s">
        <v>14</v>
      </c>
      <c r="F525">
        <v>69</v>
      </c>
      <c r="G525">
        <v>50</v>
      </c>
      <c r="H525">
        <v>2710.7142859999999</v>
      </c>
      <c r="I525" s="5">
        <v>27.10714286</v>
      </c>
      <c r="J525" t="s">
        <v>22</v>
      </c>
    </row>
    <row r="526" spans="1:10" x14ac:dyDescent="0.25">
      <c r="A526" s="1">
        <v>43928</v>
      </c>
      <c r="B526" t="s">
        <v>10</v>
      </c>
      <c r="C526" t="s">
        <v>11</v>
      </c>
      <c r="D526">
        <v>1</v>
      </c>
      <c r="E526" t="s">
        <v>21</v>
      </c>
      <c r="F526">
        <v>55</v>
      </c>
      <c r="G526">
        <v>44</v>
      </c>
      <c r="H526">
        <v>1901.4285709999999</v>
      </c>
      <c r="I526" s="5">
        <v>19.014285709999999</v>
      </c>
      <c r="J526" t="s">
        <v>22</v>
      </c>
    </row>
    <row r="527" spans="1:10" x14ac:dyDescent="0.25">
      <c r="A527" s="1">
        <v>43928</v>
      </c>
      <c r="B527" t="s">
        <v>10</v>
      </c>
      <c r="C527" t="s">
        <v>11</v>
      </c>
      <c r="D527">
        <v>1</v>
      </c>
      <c r="E527" t="s">
        <v>18</v>
      </c>
      <c r="F527">
        <v>19</v>
      </c>
      <c r="G527">
        <v>10</v>
      </c>
      <c r="H527">
        <v>149.2857143</v>
      </c>
      <c r="I527" s="5">
        <v>1.4928571429999999</v>
      </c>
      <c r="J527" t="s">
        <v>22</v>
      </c>
    </row>
    <row r="528" spans="1:10" x14ac:dyDescent="0.25">
      <c r="A528" s="1">
        <v>43928</v>
      </c>
      <c r="B528" t="s">
        <v>10</v>
      </c>
      <c r="C528" t="s">
        <v>11</v>
      </c>
      <c r="D528">
        <v>1</v>
      </c>
      <c r="E528" t="s">
        <v>14</v>
      </c>
      <c r="F528">
        <v>44</v>
      </c>
      <c r="G528">
        <v>33</v>
      </c>
      <c r="H528">
        <v>1140.857143</v>
      </c>
      <c r="I528" s="5">
        <v>11.40857143</v>
      </c>
      <c r="J528" t="s">
        <v>13</v>
      </c>
    </row>
    <row r="529" spans="1:10" x14ac:dyDescent="0.25">
      <c r="A529" s="1">
        <v>43928</v>
      </c>
      <c r="B529" t="s">
        <v>10</v>
      </c>
      <c r="C529" t="s">
        <v>11</v>
      </c>
      <c r="D529">
        <v>1</v>
      </c>
      <c r="E529" t="s">
        <v>14</v>
      </c>
      <c r="F529">
        <v>25</v>
      </c>
      <c r="G529">
        <v>20</v>
      </c>
      <c r="H529">
        <v>392.85714289999999</v>
      </c>
      <c r="I529" s="5">
        <v>3.9285714289999998</v>
      </c>
      <c r="J529" t="s">
        <v>13</v>
      </c>
    </row>
    <row r="530" spans="1:10" x14ac:dyDescent="0.25">
      <c r="A530" s="1">
        <v>43928</v>
      </c>
      <c r="B530" t="s">
        <v>10</v>
      </c>
      <c r="C530" t="s">
        <v>11</v>
      </c>
      <c r="D530">
        <v>2</v>
      </c>
      <c r="E530" t="s">
        <v>12</v>
      </c>
      <c r="F530">
        <v>26</v>
      </c>
      <c r="G530">
        <v>18</v>
      </c>
      <c r="H530">
        <v>367.7142857</v>
      </c>
      <c r="I530" s="5">
        <v>3.6771428570000002</v>
      </c>
      <c r="J530" t="s">
        <v>13</v>
      </c>
    </row>
    <row r="531" spans="1:10" x14ac:dyDescent="0.25">
      <c r="A531" s="1">
        <v>43928</v>
      </c>
      <c r="B531" t="s">
        <v>10</v>
      </c>
      <c r="C531" t="s">
        <v>11</v>
      </c>
      <c r="D531">
        <v>2</v>
      </c>
      <c r="E531" t="s">
        <v>23</v>
      </c>
      <c r="F531">
        <v>46</v>
      </c>
      <c r="G531">
        <v>39</v>
      </c>
      <c r="H531">
        <v>1409.5714290000001</v>
      </c>
      <c r="I531" s="5">
        <v>14.09571429</v>
      </c>
      <c r="J531" t="s">
        <v>13</v>
      </c>
    </row>
    <row r="532" spans="1:10" x14ac:dyDescent="0.25">
      <c r="A532" s="1">
        <v>43928</v>
      </c>
      <c r="B532" t="s">
        <v>10</v>
      </c>
      <c r="C532" t="s">
        <v>11</v>
      </c>
      <c r="D532">
        <v>2</v>
      </c>
      <c r="E532" t="s">
        <v>24</v>
      </c>
      <c r="F532">
        <v>40</v>
      </c>
      <c r="G532">
        <v>36</v>
      </c>
      <c r="H532">
        <v>1131.4285709999999</v>
      </c>
      <c r="I532" s="5">
        <v>11.31428571</v>
      </c>
      <c r="J532" t="s">
        <v>22</v>
      </c>
    </row>
    <row r="533" spans="1:10" x14ac:dyDescent="0.25">
      <c r="A533" s="1">
        <v>43928</v>
      </c>
      <c r="B533" t="s">
        <v>10</v>
      </c>
      <c r="C533" t="s">
        <v>11</v>
      </c>
      <c r="D533">
        <v>2</v>
      </c>
      <c r="E533" t="s">
        <v>16</v>
      </c>
      <c r="F533">
        <v>37</v>
      </c>
      <c r="G533">
        <v>24</v>
      </c>
      <c r="H533">
        <v>697.7142857</v>
      </c>
      <c r="I533" s="5">
        <v>6.9771428569999996</v>
      </c>
      <c r="J533" t="s">
        <v>22</v>
      </c>
    </row>
    <row r="534" spans="1:10" x14ac:dyDescent="0.25">
      <c r="A534" s="1">
        <v>43928</v>
      </c>
      <c r="B534" t="s">
        <v>10</v>
      </c>
      <c r="C534" t="s">
        <v>11</v>
      </c>
      <c r="D534">
        <v>2</v>
      </c>
      <c r="E534" t="s">
        <v>15</v>
      </c>
      <c r="F534">
        <v>23</v>
      </c>
      <c r="G534">
        <v>12</v>
      </c>
      <c r="H534">
        <v>216.85714290000001</v>
      </c>
      <c r="I534" s="5">
        <v>2.168571429</v>
      </c>
      <c r="J534" t="s">
        <v>13</v>
      </c>
    </row>
    <row r="535" spans="1:10" x14ac:dyDescent="0.25">
      <c r="A535" s="1">
        <v>43928</v>
      </c>
      <c r="B535" t="s">
        <v>10</v>
      </c>
      <c r="C535" t="s">
        <v>11</v>
      </c>
      <c r="D535">
        <v>2</v>
      </c>
      <c r="E535" t="s">
        <v>17</v>
      </c>
      <c r="F535">
        <v>19</v>
      </c>
      <c r="G535">
        <v>13</v>
      </c>
      <c r="H535">
        <v>194.07142859999999</v>
      </c>
      <c r="I535" s="5">
        <v>1.940714286</v>
      </c>
      <c r="J535" t="s">
        <v>13</v>
      </c>
    </row>
    <row r="536" spans="1:10" x14ac:dyDescent="0.25">
      <c r="A536" s="1">
        <v>43928</v>
      </c>
      <c r="B536" t="s">
        <v>10</v>
      </c>
      <c r="C536" t="s">
        <v>11</v>
      </c>
      <c r="D536">
        <v>2</v>
      </c>
      <c r="E536" t="s">
        <v>16</v>
      </c>
      <c r="F536">
        <v>51</v>
      </c>
      <c r="G536">
        <v>37</v>
      </c>
      <c r="H536">
        <v>1482.642857</v>
      </c>
      <c r="I536" s="5">
        <v>14.826428569999999</v>
      </c>
      <c r="J536" t="s">
        <v>22</v>
      </c>
    </row>
    <row r="537" spans="1:10" x14ac:dyDescent="0.25">
      <c r="A537" s="1">
        <v>43928</v>
      </c>
      <c r="B537" t="s">
        <v>10</v>
      </c>
      <c r="C537" t="s">
        <v>11</v>
      </c>
      <c r="D537">
        <v>2</v>
      </c>
      <c r="E537" t="s">
        <v>15</v>
      </c>
      <c r="F537">
        <v>19</v>
      </c>
      <c r="G537">
        <v>11</v>
      </c>
      <c r="H537">
        <v>164.2142857</v>
      </c>
      <c r="I537" s="5">
        <v>1.6421428570000001</v>
      </c>
      <c r="J537" t="s">
        <v>13</v>
      </c>
    </row>
    <row r="538" spans="1:10" x14ac:dyDescent="0.25">
      <c r="A538" s="1">
        <v>43928</v>
      </c>
      <c r="B538" t="s">
        <v>10</v>
      </c>
      <c r="C538" t="s">
        <v>11</v>
      </c>
      <c r="D538">
        <v>2</v>
      </c>
      <c r="E538" t="s">
        <v>23</v>
      </c>
      <c r="F538">
        <v>64</v>
      </c>
      <c r="G538">
        <v>42</v>
      </c>
      <c r="H538">
        <v>2112</v>
      </c>
      <c r="I538" s="5">
        <v>21.12</v>
      </c>
      <c r="J538" t="s">
        <v>13</v>
      </c>
    </row>
    <row r="539" spans="1:10" x14ac:dyDescent="0.25">
      <c r="A539" s="1">
        <v>43928</v>
      </c>
      <c r="B539" t="s">
        <v>10</v>
      </c>
      <c r="C539" t="s">
        <v>11</v>
      </c>
      <c r="D539">
        <v>2</v>
      </c>
      <c r="E539" t="s">
        <v>21</v>
      </c>
      <c r="F539">
        <v>103</v>
      </c>
      <c r="G539">
        <v>31</v>
      </c>
      <c r="H539">
        <v>2508.7857140000001</v>
      </c>
      <c r="I539" s="5">
        <v>25.087857140000001</v>
      </c>
      <c r="J539" t="s">
        <v>22</v>
      </c>
    </row>
    <row r="540" spans="1:10" x14ac:dyDescent="0.25">
      <c r="A540" s="1">
        <v>43928</v>
      </c>
      <c r="B540" t="s">
        <v>10</v>
      </c>
      <c r="C540" t="s">
        <v>11</v>
      </c>
      <c r="D540">
        <v>2</v>
      </c>
      <c r="E540" t="s">
        <v>23</v>
      </c>
      <c r="F540">
        <v>29</v>
      </c>
      <c r="G540">
        <v>36</v>
      </c>
      <c r="H540">
        <v>820.2857143</v>
      </c>
      <c r="I540" s="5">
        <v>8.2028571429999992</v>
      </c>
      <c r="J540" t="s">
        <v>13</v>
      </c>
    </row>
    <row r="541" spans="1:10" x14ac:dyDescent="0.25">
      <c r="A541" s="1">
        <v>43928</v>
      </c>
      <c r="B541" t="s">
        <v>10</v>
      </c>
      <c r="C541" t="s">
        <v>11</v>
      </c>
      <c r="D541">
        <v>2</v>
      </c>
      <c r="E541" t="s">
        <v>24</v>
      </c>
      <c r="F541">
        <v>37</v>
      </c>
      <c r="G541">
        <v>22</v>
      </c>
      <c r="H541">
        <v>639.57142859999999</v>
      </c>
      <c r="I541" s="5">
        <v>6.3957142859999996</v>
      </c>
      <c r="J541" t="s">
        <v>22</v>
      </c>
    </row>
    <row r="542" spans="1:10" x14ac:dyDescent="0.25">
      <c r="A542" s="1">
        <v>43928</v>
      </c>
      <c r="B542" t="s">
        <v>10</v>
      </c>
      <c r="C542" t="s">
        <v>11</v>
      </c>
      <c r="D542">
        <v>2</v>
      </c>
      <c r="E542" t="s">
        <v>24</v>
      </c>
      <c r="F542">
        <v>54</v>
      </c>
      <c r="G542">
        <v>51</v>
      </c>
      <c r="H542">
        <v>2163.8571430000002</v>
      </c>
      <c r="I542" s="5">
        <v>21.638571429999999</v>
      </c>
      <c r="J542" t="s">
        <v>22</v>
      </c>
    </row>
    <row r="543" spans="1:10" x14ac:dyDescent="0.25">
      <c r="A543" s="1">
        <v>43928</v>
      </c>
      <c r="B543" t="s">
        <v>10</v>
      </c>
      <c r="C543" t="s">
        <v>11</v>
      </c>
      <c r="D543">
        <v>2</v>
      </c>
      <c r="E543" t="s">
        <v>16</v>
      </c>
      <c r="F543">
        <v>14</v>
      </c>
      <c r="G543">
        <v>13</v>
      </c>
      <c r="H543">
        <v>143</v>
      </c>
      <c r="I543" s="5">
        <v>1.43</v>
      </c>
      <c r="J543" t="s">
        <v>22</v>
      </c>
    </row>
    <row r="544" spans="1:10" x14ac:dyDescent="0.25">
      <c r="A544" s="1">
        <v>43928</v>
      </c>
      <c r="B544" t="s">
        <v>10</v>
      </c>
      <c r="C544" t="s">
        <v>11</v>
      </c>
      <c r="D544">
        <v>2</v>
      </c>
      <c r="E544" t="s">
        <v>17</v>
      </c>
      <c r="F544">
        <v>16</v>
      </c>
      <c r="G544">
        <v>12</v>
      </c>
      <c r="H544">
        <v>150.85714290000001</v>
      </c>
      <c r="I544" s="5">
        <v>1.5085714290000001</v>
      </c>
      <c r="J544" t="s">
        <v>13</v>
      </c>
    </row>
    <row r="545" spans="1:10" x14ac:dyDescent="0.25">
      <c r="A545" s="1">
        <v>43928</v>
      </c>
      <c r="B545" t="s">
        <v>10</v>
      </c>
      <c r="C545" t="s">
        <v>11</v>
      </c>
      <c r="D545">
        <v>2</v>
      </c>
      <c r="E545" t="s">
        <v>24</v>
      </c>
      <c r="F545">
        <v>57</v>
      </c>
      <c r="G545">
        <v>20</v>
      </c>
      <c r="H545">
        <v>895.7142857</v>
      </c>
      <c r="I545" s="5">
        <v>8.9571428569999991</v>
      </c>
      <c r="J545" t="s">
        <v>22</v>
      </c>
    </row>
    <row r="546" spans="1:10" x14ac:dyDescent="0.25">
      <c r="A546" s="1">
        <v>43928</v>
      </c>
      <c r="B546" t="s">
        <v>10</v>
      </c>
      <c r="C546" t="s">
        <v>11</v>
      </c>
      <c r="D546">
        <v>2</v>
      </c>
      <c r="E546" t="s">
        <v>23</v>
      </c>
      <c r="F546">
        <v>20</v>
      </c>
      <c r="G546">
        <v>17</v>
      </c>
      <c r="H546">
        <v>267.14285710000001</v>
      </c>
      <c r="I546" s="5">
        <v>2.6714285709999999</v>
      </c>
      <c r="J546" t="s">
        <v>13</v>
      </c>
    </row>
    <row r="547" spans="1:10" x14ac:dyDescent="0.25">
      <c r="A547" s="1">
        <v>43928</v>
      </c>
      <c r="B547" t="s">
        <v>10</v>
      </c>
      <c r="C547" t="s">
        <v>11</v>
      </c>
      <c r="D547">
        <v>2</v>
      </c>
      <c r="E547" t="s">
        <v>16</v>
      </c>
      <c r="F547">
        <v>17</v>
      </c>
      <c r="G547">
        <v>16</v>
      </c>
      <c r="H547">
        <v>213.7142857</v>
      </c>
      <c r="I547" s="5">
        <v>2.1371428570000002</v>
      </c>
      <c r="J547" t="s">
        <v>22</v>
      </c>
    </row>
    <row r="548" spans="1:10" x14ac:dyDescent="0.25">
      <c r="A548" s="1">
        <v>43928</v>
      </c>
      <c r="B548" t="s">
        <v>10</v>
      </c>
      <c r="C548" t="s">
        <v>11</v>
      </c>
      <c r="D548">
        <v>2</v>
      </c>
      <c r="E548" t="s">
        <v>14</v>
      </c>
      <c r="F548">
        <v>45</v>
      </c>
      <c r="G548">
        <v>25</v>
      </c>
      <c r="H548">
        <v>883.92857140000001</v>
      </c>
      <c r="I548" s="5">
        <v>8.8392857140000007</v>
      </c>
      <c r="J548" t="s">
        <v>22</v>
      </c>
    </row>
    <row r="549" spans="1:10" x14ac:dyDescent="0.25">
      <c r="A549" s="1">
        <v>43928</v>
      </c>
      <c r="B549" t="s">
        <v>10</v>
      </c>
      <c r="C549" t="s">
        <v>11</v>
      </c>
      <c r="D549">
        <v>2</v>
      </c>
      <c r="E549" t="s">
        <v>24</v>
      </c>
      <c r="F549">
        <v>35</v>
      </c>
      <c r="G549">
        <v>30</v>
      </c>
      <c r="H549">
        <v>825</v>
      </c>
      <c r="I549" s="5">
        <v>8.25</v>
      </c>
      <c r="J549" t="s">
        <v>25</v>
      </c>
    </row>
    <row r="550" spans="1:10" x14ac:dyDescent="0.25">
      <c r="A550" s="1">
        <v>43928</v>
      </c>
      <c r="B550" t="s">
        <v>10</v>
      </c>
      <c r="C550" t="s">
        <v>11</v>
      </c>
      <c r="D550">
        <v>2</v>
      </c>
      <c r="E550" t="s">
        <v>12</v>
      </c>
      <c r="F550">
        <v>32</v>
      </c>
      <c r="G550">
        <v>22</v>
      </c>
      <c r="H550">
        <v>553.14285710000001</v>
      </c>
      <c r="I550" s="5">
        <v>5.5314285710000002</v>
      </c>
      <c r="J550" t="s">
        <v>13</v>
      </c>
    </row>
    <row r="551" spans="1:10" x14ac:dyDescent="0.25">
      <c r="A551" s="1">
        <v>43928</v>
      </c>
      <c r="B551" t="s">
        <v>10</v>
      </c>
      <c r="C551" t="s">
        <v>11</v>
      </c>
      <c r="D551">
        <v>2</v>
      </c>
      <c r="E551" t="s">
        <v>24</v>
      </c>
      <c r="F551">
        <v>41</v>
      </c>
      <c r="G551">
        <v>20</v>
      </c>
      <c r="H551">
        <v>644.2857143</v>
      </c>
      <c r="I551" s="5">
        <v>6.4428571430000003</v>
      </c>
      <c r="J551" t="s">
        <v>22</v>
      </c>
    </row>
    <row r="552" spans="1:10" x14ac:dyDescent="0.25">
      <c r="A552" s="1">
        <v>43928</v>
      </c>
      <c r="B552" t="s">
        <v>10</v>
      </c>
      <c r="C552" t="s">
        <v>11</v>
      </c>
      <c r="D552">
        <v>2</v>
      </c>
      <c r="E552" t="s">
        <v>24</v>
      </c>
      <c r="F552">
        <v>35</v>
      </c>
      <c r="G552">
        <v>29</v>
      </c>
      <c r="H552">
        <v>797.5</v>
      </c>
      <c r="I552" s="5">
        <v>7.9749999999999996</v>
      </c>
      <c r="J552" t="s">
        <v>22</v>
      </c>
    </row>
    <row r="553" spans="1:10" x14ac:dyDescent="0.25">
      <c r="A553" s="1">
        <v>43928</v>
      </c>
      <c r="B553" t="s">
        <v>10</v>
      </c>
      <c r="C553" t="s">
        <v>11</v>
      </c>
      <c r="D553">
        <v>2</v>
      </c>
      <c r="E553" t="s">
        <v>15</v>
      </c>
      <c r="F553">
        <v>16</v>
      </c>
      <c r="G553">
        <v>15</v>
      </c>
      <c r="H553">
        <v>188.57142859999999</v>
      </c>
      <c r="I553" s="5">
        <v>1.885714286</v>
      </c>
      <c r="J553" t="s">
        <v>13</v>
      </c>
    </row>
    <row r="554" spans="1:10" x14ac:dyDescent="0.25">
      <c r="A554" s="1">
        <v>43928</v>
      </c>
      <c r="B554" t="s">
        <v>10</v>
      </c>
      <c r="C554" t="s">
        <v>11</v>
      </c>
      <c r="D554">
        <v>2</v>
      </c>
      <c r="E554" t="s">
        <v>20</v>
      </c>
      <c r="F554">
        <v>28</v>
      </c>
      <c r="G554">
        <v>15</v>
      </c>
      <c r="H554">
        <v>330</v>
      </c>
      <c r="I554" s="5">
        <v>3.3</v>
      </c>
      <c r="J554" t="s">
        <v>13</v>
      </c>
    </row>
    <row r="555" spans="1:10" x14ac:dyDescent="0.25">
      <c r="A555" s="1">
        <v>43928</v>
      </c>
      <c r="B555" t="s">
        <v>10</v>
      </c>
      <c r="C555" t="s">
        <v>11</v>
      </c>
      <c r="D555">
        <v>3</v>
      </c>
      <c r="E555" t="s">
        <v>12</v>
      </c>
      <c r="F555">
        <v>59</v>
      </c>
      <c r="G555">
        <v>22</v>
      </c>
      <c r="H555">
        <v>1019.857143</v>
      </c>
      <c r="I555" s="5">
        <v>10.198571429999999</v>
      </c>
      <c r="J555" t="s">
        <v>22</v>
      </c>
    </row>
    <row r="556" spans="1:10" x14ac:dyDescent="0.25">
      <c r="A556" s="1">
        <v>43928</v>
      </c>
      <c r="B556" t="s">
        <v>10</v>
      </c>
      <c r="C556" t="s">
        <v>11</v>
      </c>
      <c r="D556">
        <v>3</v>
      </c>
      <c r="E556" t="s">
        <v>16</v>
      </c>
      <c r="F556">
        <v>30</v>
      </c>
      <c r="G556">
        <v>21</v>
      </c>
      <c r="H556">
        <v>495</v>
      </c>
      <c r="I556" s="5">
        <v>4.95</v>
      </c>
      <c r="J556" t="s">
        <v>22</v>
      </c>
    </row>
    <row r="557" spans="1:10" x14ac:dyDescent="0.25">
      <c r="A557" s="1">
        <v>43928</v>
      </c>
      <c r="B557" t="s">
        <v>10</v>
      </c>
      <c r="C557" t="s">
        <v>11</v>
      </c>
      <c r="D557">
        <v>3</v>
      </c>
      <c r="E557" t="s">
        <v>21</v>
      </c>
      <c r="F557">
        <v>69</v>
      </c>
      <c r="G557">
        <v>34</v>
      </c>
      <c r="H557">
        <v>1843.2857140000001</v>
      </c>
      <c r="I557" s="5">
        <v>18.432857139999999</v>
      </c>
      <c r="J557" t="s">
        <v>13</v>
      </c>
    </row>
    <row r="558" spans="1:10" x14ac:dyDescent="0.25">
      <c r="A558" s="1">
        <v>43928</v>
      </c>
      <c r="B558" t="s">
        <v>10</v>
      </c>
      <c r="C558" t="s">
        <v>11</v>
      </c>
      <c r="D558">
        <v>3</v>
      </c>
      <c r="E558" t="s">
        <v>12</v>
      </c>
      <c r="F558">
        <v>109</v>
      </c>
      <c r="G558">
        <v>105</v>
      </c>
      <c r="H558">
        <v>8992.5</v>
      </c>
      <c r="I558" s="5">
        <v>89.924999999999997</v>
      </c>
      <c r="J558" t="s">
        <v>13</v>
      </c>
    </row>
    <row r="559" spans="1:10" x14ac:dyDescent="0.25">
      <c r="A559" s="1">
        <v>43928</v>
      </c>
      <c r="B559" t="s">
        <v>10</v>
      </c>
      <c r="C559" t="s">
        <v>11</v>
      </c>
      <c r="D559">
        <v>3</v>
      </c>
      <c r="E559" t="s">
        <v>20</v>
      </c>
      <c r="F559">
        <v>44</v>
      </c>
      <c r="G559">
        <v>25</v>
      </c>
      <c r="H559">
        <v>864.2857143</v>
      </c>
      <c r="I559" s="5">
        <v>8.6428571430000005</v>
      </c>
      <c r="J559" t="s">
        <v>13</v>
      </c>
    </row>
    <row r="560" spans="1:10" x14ac:dyDescent="0.25">
      <c r="A560" s="1">
        <v>43928</v>
      </c>
      <c r="B560" t="s">
        <v>10</v>
      </c>
      <c r="C560" t="s">
        <v>11</v>
      </c>
      <c r="D560">
        <v>3</v>
      </c>
      <c r="E560" t="s">
        <v>15</v>
      </c>
      <c r="F560">
        <v>42</v>
      </c>
      <c r="G560">
        <v>24</v>
      </c>
      <c r="H560">
        <v>792</v>
      </c>
      <c r="I560" s="5">
        <v>7.92</v>
      </c>
      <c r="J560" t="s">
        <v>13</v>
      </c>
    </row>
    <row r="561" spans="1:10" x14ac:dyDescent="0.25">
      <c r="A561" s="1">
        <v>43928</v>
      </c>
      <c r="B561" t="s">
        <v>10</v>
      </c>
      <c r="C561" t="s">
        <v>11</v>
      </c>
      <c r="D561">
        <v>3</v>
      </c>
      <c r="E561" t="s">
        <v>16</v>
      </c>
      <c r="F561">
        <v>81</v>
      </c>
      <c r="G561">
        <v>54</v>
      </c>
      <c r="H561">
        <v>3436.7142859999999</v>
      </c>
      <c r="I561" s="5">
        <v>34.367142860000001</v>
      </c>
      <c r="J561" t="s">
        <v>22</v>
      </c>
    </row>
    <row r="562" spans="1:10" x14ac:dyDescent="0.25">
      <c r="A562" s="1">
        <v>43928</v>
      </c>
      <c r="B562" t="s">
        <v>10</v>
      </c>
      <c r="C562" t="s">
        <v>11</v>
      </c>
      <c r="D562">
        <v>3</v>
      </c>
      <c r="E562" t="s">
        <v>16</v>
      </c>
      <c r="F562">
        <v>120</v>
      </c>
      <c r="G562">
        <v>81</v>
      </c>
      <c r="H562">
        <v>7637.1428569999998</v>
      </c>
      <c r="I562" s="5">
        <v>76.371428570000006</v>
      </c>
      <c r="J562" t="s">
        <v>22</v>
      </c>
    </row>
    <row r="563" spans="1:10" x14ac:dyDescent="0.25">
      <c r="A563" s="1">
        <v>43928</v>
      </c>
      <c r="B563" t="s">
        <v>10</v>
      </c>
      <c r="C563" t="s">
        <v>11</v>
      </c>
      <c r="D563">
        <v>3</v>
      </c>
      <c r="E563" t="s">
        <v>14</v>
      </c>
      <c r="F563">
        <v>46</v>
      </c>
      <c r="G563">
        <v>36</v>
      </c>
      <c r="H563">
        <v>1301.142857</v>
      </c>
      <c r="I563" s="5">
        <v>13.01142857</v>
      </c>
      <c r="J563" t="s">
        <v>13</v>
      </c>
    </row>
    <row r="564" spans="1:10" x14ac:dyDescent="0.25">
      <c r="A564" s="1">
        <v>43928</v>
      </c>
      <c r="B564" t="s">
        <v>10</v>
      </c>
      <c r="C564" t="s">
        <v>11</v>
      </c>
      <c r="D564">
        <v>3</v>
      </c>
      <c r="E564" t="s">
        <v>12</v>
      </c>
      <c r="F564">
        <v>214</v>
      </c>
      <c r="G564">
        <v>170</v>
      </c>
      <c r="H564">
        <v>28584.28571</v>
      </c>
      <c r="I564" s="5">
        <v>285.8428571</v>
      </c>
      <c r="J564" t="s">
        <v>13</v>
      </c>
    </row>
    <row r="565" spans="1:10" x14ac:dyDescent="0.25">
      <c r="A565" s="1">
        <v>43928</v>
      </c>
      <c r="B565" t="s">
        <v>10</v>
      </c>
      <c r="C565" t="s">
        <v>11</v>
      </c>
      <c r="D565">
        <v>3</v>
      </c>
      <c r="E565" t="s">
        <v>21</v>
      </c>
      <c r="F565">
        <v>63</v>
      </c>
      <c r="G565">
        <v>44</v>
      </c>
      <c r="H565">
        <v>2178</v>
      </c>
      <c r="I565" s="5">
        <v>21.78</v>
      </c>
      <c r="J565" t="s">
        <v>33</v>
      </c>
    </row>
    <row r="566" spans="1:10" x14ac:dyDescent="0.25">
      <c r="A566" s="1">
        <v>43928</v>
      </c>
      <c r="B566" t="s">
        <v>10</v>
      </c>
      <c r="C566" t="s">
        <v>11</v>
      </c>
      <c r="D566">
        <v>3</v>
      </c>
      <c r="E566" t="s">
        <v>16</v>
      </c>
      <c r="F566">
        <v>113</v>
      </c>
      <c r="G566">
        <v>39</v>
      </c>
      <c r="H566">
        <v>3462.6428569999998</v>
      </c>
      <c r="I566" s="5">
        <v>34.626428570000002</v>
      </c>
      <c r="J566" t="s">
        <v>22</v>
      </c>
    </row>
    <row r="567" spans="1:10" x14ac:dyDescent="0.25">
      <c r="A567" s="1">
        <v>43928</v>
      </c>
      <c r="B567" t="s">
        <v>10</v>
      </c>
      <c r="C567" t="s">
        <v>11</v>
      </c>
      <c r="D567">
        <v>3</v>
      </c>
      <c r="E567" t="s">
        <v>14</v>
      </c>
      <c r="F567">
        <v>57</v>
      </c>
      <c r="G567">
        <v>33</v>
      </c>
      <c r="H567">
        <v>1477.9285709999999</v>
      </c>
      <c r="I567" s="5">
        <v>14.77928571</v>
      </c>
      <c r="J567" t="s">
        <v>13</v>
      </c>
    </row>
    <row r="568" spans="1:10" x14ac:dyDescent="0.25">
      <c r="A568" s="1">
        <v>43928</v>
      </c>
      <c r="B568" t="s">
        <v>10</v>
      </c>
      <c r="C568" t="s">
        <v>11</v>
      </c>
      <c r="D568">
        <v>3</v>
      </c>
      <c r="E568" t="s">
        <v>12</v>
      </c>
      <c r="F568">
        <v>47</v>
      </c>
      <c r="G568">
        <v>23</v>
      </c>
      <c r="H568">
        <v>849.35714289999999</v>
      </c>
      <c r="I568" s="5">
        <v>8.4935714289999993</v>
      </c>
      <c r="J568" t="s">
        <v>13</v>
      </c>
    </row>
    <row r="569" spans="1:10" x14ac:dyDescent="0.25">
      <c r="A569" s="1">
        <v>43928</v>
      </c>
      <c r="B569" t="s">
        <v>10</v>
      </c>
      <c r="C569" t="s">
        <v>11</v>
      </c>
      <c r="D569">
        <v>3</v>
      </c>
      <c r="E569" t="s">
        <v>16</v>
      </c>
      <c r="F569">
        <v>73</v>
      </c>
      <c r="G569">
        <v>38</v>
      </c>
      <c r="H569">
        <v>2179.5714290000001</v>
      </c>
      <c r="I569" s="5">
        <v>21.795714289999999</v>
      </c>
      <c r="J569" t="s">
        <v>22</v>
      </c>
    </row>
    <row r="570" spans="1:10" x14ac:dyDescent="0.25">
      <c r="A570" s="1">
        <v>43928</v>
      </c>
      <c r="B570" t="s">
        <v>10</v>
      </c>
      <c r="C570" t="s">
        <v>11</v>
      </c>
      <c r="D570">
        <v>3</v>
      </c>
      <c r="E570" t="s">
        <v>12</v>
      </c>
      <c r="F570">
        <v>120</v>
      </c>
      <c r="G570">
        <v>110</v>
      </c>
      <c r="H570">
        <v>10371.42857</v>
      </c>
      <c r="I570" s="5">
        <v>103.7142857</v>
      </c>
      <c r="J570" t="s">
        <v>22</v>
      </c>
    </row>
    <row r="571" spans="1:10" x14ac:dyDescent="0.25">
      <c r="A571" s="1">
        <v>43928</v>
      </c>
      <c r="B571" t="s">
        <v>10</v>
      </c>
      <c r="C571" t="s">
        <v>11</v>
      </c>
      <c r="D571">
        <v>3</v>
      </c>
      <c r="E571" t="s">
        <v>24</v>
      </c>
      <c r="F571">
        <v>30</v>
      </c>
      <c r="G571">
        <v>25</v>
      </c>
      <c r="H571">
        <v>589.2857143</v>
      </c>
      <c r="I571" s="5">
        <v>5.8928571429999996</v>
      </c>
      <c r="J571" t="s">
        <v>25</v>
      </c>
    </row>
    <row r="572" spans="1:10" x14ac:dyDescent="0.25">
      <c r="A572" s="1">
        <v>43928</v>
      </c>
      <c r="B572" t="s">
        <v>10</v>
      </c>
      <c r="C572" t="s">
        <v>11</v>
      </c>
      <c r="D572">
        <v>3</v>
      </c>
      <c r="E572" t="s">
        <v>14</v>
      </c>
      <c r="F572">
        <v>78</v>
      </c>
      <c r="G572">
        <v>61</v>
      </c>
      <c r="H572">
        <v>3738.4285709999999</v>
      </c>
      <c r="I572" s="5">
        <v>37.38428571</v>
      </c>
      <c r="J572" t="s">
        <v>22</v>
      </c>
    </row>
    <row r="573" spans="1:10" x14ac:dyDescent="0.25">
      <c r="A573" s="1">
        <v>43928</v>
      </c>
      <c r="B573" t="s">
        <v>10</v>
      </c>
      <c r="C573" t="s">
        <v>11</v>
      </c>
      <c r="D573">
        <v>3</v>
      </c>
      <c r="E573" t="s">
        <v>18</v>
      </c>
      <c r="F573">
        <v>33</v>
      </c>
      <c r="G573">
        <v>31</v>
      </c>
      <c r="H573">
        <v>803.7857143</v>
      </c>
      <c r="I573" s="5">
        <v>8.0378571430000001</v>
      </c>
      <c r="J573" t="s">
        <v>22</v>
      </c>
    </row>
    <row r="574" spans="1:10" x14ac:dyDescent="0.25">
      <c r="A574" s="1">
        <v>43928</v>
      </c>
      <c r="B574" t="s">
        <v>10</v>
      </c>
      <c r="C574" t="s">
        <v>11</v>
      </c>
      <c r="D574">
        <v>3</v>
      </c>
      <c r="E574" t="s">
        <v>16</v>
      </c>
      <c r="F574">
        <v>49</v>
      </c>
      <c r="G574">
        <v>36</v>
      </c>
      <c r="H574">
        <v>1386</v>
      </c>
      <c r="I574" s="5">
        <v>13.86</v>
      </c>
      <c r="J574" t="s">
        <v>13</v>
      </c>
    </row>
    <row r="575" spans="1:10" x14ac:dyDescent="0.25">
      <c r="A575" s="1">
        <v>43929</v>
      </c>
      <c r="B575" t="s">
        <v>28</v>
      </c>
      <c r="C575" t="s">
        <v>29</v>
      </c>
      <c r="D575">
        <v>1</v>
      </c>
      <c r="E575" t="s">
        <v>18</v>
      </c>
      <c r="F575">
        <v>18</v>
      </c>
      <c r="G575">
        <v>13</v>
      </c>
      <c r="H575">
        <v>183.85714290000001</v>
      </c>
      <c r="I575" s="5">
        <v>1.8385714289999999</v>
      </c>
      <c r="J575" t="s">
        <v>22</v>
      </c>
    </row>
    <row r="576" spans="1:10" x14ac:dyDescent="0.25">
      <c r="A576" s="1">
        <v>43929</v>
      </c>
      <c r="B576" t="s">
        <v>28</v>
      </c>
      <c r="C576" t="s">
        <v>29</v>
      </c>
      <c r="D576">
        <v>1</v>
      </c>
      <c r="E576" t="s">
        <v>12</v>
      </c>
      <c r="F576">
        <v>19</v>
      </c>
      <c r="G576">
        <v>13</v>
      </c>
      <c r="H576">
        <v>194.07142859999999</v>
      </c>
      <c r="I576" s="5">
        <v>1.940714286</v>
      </c>
      <c r="J576" t="s">
        <v>13</v>
      </c>
    </row>
    <row r="577" spans="1:10" x14ac:dyDescent="0.25">
      <c r="A577" s="1">
        <v>43929</v>
      </c>
      <c r="B577" t="s">
        <v>28</v>
      </c>
      <c r="C577" t="s">
        <v>29</v>
      </c>
      <c r="D577">
        <v>1</v>
      </c>
      <c r="E577" t="s">
        <v>12</v>
      </c>
      <c r="F577">
        <v>150</v>
      </c>
      <c r="G577">
        <v>35</v>
      </c>
      <c r="H577">
        <v>4125</v>
      </c>
      <c r="I577" s="5">
        <v>41.25</v>
      </c>
      <c r="J577" t="s">
        <v>13</v>
      </c>
    </row>
    <row r="578" spans="1:10" x14ac:dyDescent="0.25">
      <c r="A578" s="1">
        <v>43929</v>
      </c>
      <c r="B578" t="s">
        <v>28</v>
      </c>
      <c r="C578" t="s">
        <v>29</v>
      </c>
      <c r="D578">
        <v>1</v>
      </c>
      <c r="E578" t="s">
        <v>12</v>
      </c>
      <c r="F578">
        <v>17</v>
      </c>
      <c r="G578">
        <v>16</v>
      </c>
      <c r="H578">
        <v>213.7142857</v>
      </c>
      <c r="I578" s="5">
        <v>2.1371428570000002</v>
      </c>
      <c r="J578" t="s">
        <v>13</v>
      </c>
    </row>
    <row r="579" spans="1:10" x14ac:dyDescent="0.25">
      <c r="A579" s="1">
        <v>43929</v>
      </c>
      <c r="B579" t="s">
        <v>28</v>
      </c>
      <c r="C579" t="s">
        <v>29</v>
      </c>
      <c r="D579">
        <v>1</v>
      </c>
      <c r="E579" t="s">
        <v>12</v>
      </c>
      <c r="F579">
        <v>51</v>
      </c>
      <c r="G579">
        <v>35</v>
      </c>
      <c r="H579">
        <v>1402.5</v>
      </c>
      <c r="I579" s="5">
        <v>14.025</v>
      </c>
      <c r="J579" t="s">
        <v>22</v>
      </c>
    </row>
    <row r="580" spans="1:10" x14ac:dyDescent="0.25">
      <c r="A580" s="1">
        <v>43929</v>
      </c>
      <c r="B580" t="s">
        <v>28</v>
      </c>
      <c r="C580" t="s">
        <v>29</v>
      </c>
      <c r="D580">
        <v>1</v>
      </c>
      <c r="E580" t="s">
        <v>12</v>
      </c>
      <c r="F580">
        <v>61</v>
      </c>
      <c r="G580">
        <v>33</v>
      </c>
      <c r="H580">
        <v>1581.642857</v>
      </c>
      <c r="I580" s="5">
        <v>15.816428569999999</v>
      </c>
      <c r="J580" t="s">
        <v>13</v>
      </c>
    </row>
    <row r="581" spans="1:10" x14ac:dyDescent="0.25">
      <c r="A581" s="1">
        <v>43929</v>
      </c>
      <c r="B581" t="s">
        <v>28</v>
      </c>
      <c r="C581" t="s">
        <v>29</v>
      </c>
      <c r="D581">
        <v>1</v>
      </c>
      <c r="E581" t="s">
        <v>18</v>
      </c>
      <c r="F581">
        <v>22</v>
      </c>
      <c r="G581">
        <v>17</v>
      </c>
      <c r="H581">
        <v>293.85714289999999</v>
      </c>
      <c r="I581" s="5">
        <v>2.938571429</v>
      </c>
      <c r="J581" t="s">
        <v>22</v>
      </c>
    </row>
    <row r="582" spans="1:10" x14ac:dyDescent="0.25">
      <c r="A582" s="1">
        <v>43929</v>
      </c>
      <c r="B582" t="s">
        <v>28</v>
      </c>
      <c r="C582" t="s">
        <v>29</v>
      </c>
      <c r="D582">
        <v>1</v>
      </c>
      <c r="E582" t="s">
        <v>16</v>
      </c>
      <c r="F582">
        <v>18</v>
      </c>
      <c r="G582">
        <v>15</v>
      </c>
      <c r="H582">
        <v>212.14285709999999</v>
      </c>
      <c r="I582" s="5">
        <v>2.121428571</v>
      </c>
      <c r="J582" t="s">
        <v>22</v>
      </c>
    </row>
    <row r="583" spans="1:10" x14ac:dyDescent="0.25">
      <c r="A583" s="1">
        <v>43929</v>
      </c>
      <c r="B583" t="s">
        <v>28</v>
      </c>
      <c r="C583" t="s">
        <v>29</v>
      </c>
      <c r="D583">
        <v>1</v>
      </c>
      <c r="E583" t="s">
        <v>12</v>
      </c>
      <c r="F583">
        <v>73</v>
      </c>
      <c r="G583">
        <v>59</v>
      </c>
      <c r="H583">
        <v>3384.0714290000001</v>
      </c>
      <c r="I583" s="5">
        <v>33.840714290000001</v>
      </c>
      <c r="J583" t="s">
        <v>13</v>
      </c>
    </row>
    <row r="584" spans="1:10" x14ac:dyDescent="0.25">
      <c r="A584" s="1">
        <v>43929</v>
      </c>
      <c r="B584" t="s">
        <v>28</v>
      </c>
      <c r="C584" t="s">
        <v>29</v>
      </c>
      <c r="D584">
        <v>1</v>
      </c>
      <c r="E584" t="s">
        <v>14</v>
      </c>
      <c r="F584">
        <v>19</v>
      </c>
      <c r="G584">
        <v>13</v>
      </c>
      <c r="H584">
        <v>194.07142859999999</v>
      </c>
      <c r="I584" s="5">
        <v>1.940714286</v>
      </c>
      <c r="J584" t="s">
        <v>13</v>
      </c>
    </row>
    <row r="585" spans="1:10" x14ac:dyDescent="0.25">
      <c r="A585" s="1">
        <v>43929</v>
      </c>
      <c r="B585" t="s">
        <v>28</v>
      </c>
      <c r="C585" t="s">
        <v>29</v>
      </c>
      <c r="D585">
        <v>1</v>
      </c>
      <c r="E585" t="s">
        <v>17</v>
      </c>
      <c r="F585">
        <v>20</v>
      </c>
      <c r="G585">
        <v>13</v>
      </c>
      <c r="H585">
        <v>204.2857143</v>
      </c>
      <c r="I585" s="5">
        <v>2.042857143</v>
      </c>
      <c r="J585" t="s">
        <v>13</v>
      </c>
    </row>
    <row r="586" spans="1:10" x14ac:dyDescent="0.25">
      <c r="A586" s="1">
        <v>43929</v>
      </c>
      <c r="B586" t="s">
        <v>28</v>
      </c>
      <c r="C586" t="s">
        <v>29</v>
      </c>
      <c r="D586">
        <v>1</v>
      </c>
      <c r="E586" t="s">
        <v>12</v>
      </c>
      <c r="F586">
        <v>24</v>
      </c>
      <c r="G586">
        <v>18</v>
      </c>
      <c r="H586">
        <v>339.42857140000001</v>
      </c>
      <c r="I586" s="5">
        <v>3.394285714</v>
      </c>
      <c r="J586" t="s">
        <v>13</v>
      </c>
    </row>
    <row r="587" spans="1:10" x14ac:dyDescent="0.25">
      <c r="A587" s="1">
        <v>43929</v>
      </c>
      <c r="B587" t="s">
        <v>28</v>
      </c>
      <c r="C587" t="s">
        <v>29</v>
      </c>
      <c r="D587">
        <v>1</v>
      </c>
      <c r="E587" t="s">
        <v>21</v>
      </c>
      <c r="F587">
        <v>29</v>
      </c>
      <c r="G587">
        <v>20</v>
      </c>
      <c r="H587">
        <v>455.7142857</v>
      </c>
      <c r="I587" s="5">
        <v>4.5571428569999997</v>
      </c>
      <c r="J587" t="s">
        <v>22</v>
      </c>
    </row>
    <row r="588" spans="1:10" x14ac:dyDescent="0.25">
      <c r="A588" s="1">
        <v>43929</v>
      </c>
      <c r="B588" t="s">
        <v>28</v>
      </c>
      <c r="C588" t="s">
        <v>29</v>
      </c>
      <c r="D588">
        <v>1</v>
      </c>
      <c r="E588" t="s">
        <v>18</v>
      </c>
      <c r="F588">
        <v>20</v>
      </c>
      <c r="G588">
        <v>19</v>
      </c>
      <c r="H588">
        <v>298.57142859999999</v>
      </c>
      <c r="I588" s="5">
        <v>2.9857142859999999</v>
      </c>
      <c r="J588" t="s">
        <v>19</v>
      </c>
    </row>
    <row r="589" spans="1:10" x14ac:dyDescent="0.25">
      <c r="A589" s="1">
        <v>43929</v>
      </c>
      <c r="B589" t="s">
        <v>28</v>
      </c>
      <c r="C589" t="s">
        <v>29</v>
      </c>
      <c r="D589">
        <v>1</v>
      </c>
      <c r="E589" t="s">
        <v>12</v>
      </c>
      <c r="F589">
        <v>23</v>
      </c>
      <c r="G589">
        <v>22</v>
      </c>
      <c r="H589">
        <v>397.57142859999999</v>
      </c>
      <c r="I589" s="5">
        <v>3.9757142860000001</v>
      </c>
      <c r="J589" t="s">
        <v>13</v>
      </c>
    </row>
    <row r="590" spans="1:10" x14ac:dyDescent="0.25">
      <c r="A590" s="1">
        <v>43929</v>
      </c>
      <c r="B590" t="s">
        <v>28</v>
      </c>
      <c r="C590" t="s">
        <v>29</v>
      </c>
      <c r="D590">
        <v>1</v>
      </c>
      <c r="E590" t="s">
        <v>17</v>
      </c>
      <c r="F590">
        <v>21</v>
      </c>
      <c r="G590">
        <v>19</v>
      </c>
      <c r="H590">
        <v>313.5</v>
      </c>
      <c r="I590" s="5">
        <v>3.1349999999999998</v>
      </c>
      <c r="J590" t="s">
        <v>22</v>
      </c>
    </row>
    <row r="591" spans="1:10" x14ac:dyDescent="0.25">
      <c r="A591" s="1">
        <v>43929</v>
      </c>
      <c r="B591" t="s">
        <v>28</v>
      </c>
      <c r="C591" t="s">
        <v>29</v>
      </c>
      <c r="D591">
        <v>1</v>
      </c>
      <c r="E591" t="s">
        <v>12</v>
      </c>
      <c r="F591">
        <v>47</v>
      </c>
      <c r="G591">
        <v>26</v>
      </c>
      <c r="H591">
        <v>960.14285710000001</v>
      </c>
      <c r="I591" s="5">
        <v>9.6014285709999996</v>
      </c>
      <c r="J591" t="s">
        <v>13</v>
      </c>
    </row>
    <row r="592" spans="1:10" x14ac:dyDescent="0.25">
      <c r="A592" s="1">
        <v>43929</v>
      </c>
      <c r="B592" t="s">
        <v>28</v>
      </c>
      <c r="C592" t="s">
        <v>29</v>
      </c>
      <c r="D592">
        <v>1</v>
      </c>
      <c r="E592" t="s">
        <v>14</v>
      </c>
      <c r="F592">
        <v>63</v>
      </c>
      <c r="G592">
        <v>23</v>
      </c>
      <c r="H592">
        <v>1138.5</v>
      </c>
      <c r="I592" s="5">
        <v>11.385</v>
      </c>
      <c r="J592" t="s">
        <v>13</v>
      </c>
    </row>
    <row r="593" spans="1:10" x14ac:dyDescent="0.25">
      <c r="A593" s="1">
        <v>43929</v>
      </c>
      <c r="B593" t="s">
        <v>28</v>
      </c>
      <c r="C593" t="s">
        <v>29</v>
      </c>
      <c r="D593">
        <v>1</v>
      </c>
      <c r="E593" t="s">
        <v>12</v>
      </c>
      <c r="F593">
        <v>40</v>
      </c>
      <c r="G593">
        <v>33</v>
      </c>
      <c r="H593">
        <v>1037.142857</v>
      </c>
      <c r="I593" s="5">
        <v>10.371428570000001</v>
      </c>
      <c r="J593" t="s">
        <v>13</v>
      </c>
    </row>
    <row r="594" spans="1:10" x14ac:dyDescent="0.25">
      <c r="A594" s="1">
        <v>43929</v>
      </c>
      <c r="B594" t="s">
        <v>28</v>
      </c>
      <c r="C594" t="s">
        <v>29</v>
      </c>
      <c r="D594">
        <v>1</v>
      </c>
      <c r="E594" t="s">
        <v>14</v>
      </c>
      <c r="F594">
        <v>53</v>
      </c>
      <c r="G594">
        <v>29</v>
      </c>
      <c r="H594">
        <v>1207.642857</v>
      </c>
      <c r="I594" s="5">
        <v>12.076428569999999</v>
      </c>
      <c r="J594" t="s">
        <v>13</v>
      </c>
    </row>
    <row r="595" spans="1:10" x14ac:dyDescent="0.25">
      <c r="A595" s="1">
        <v>43929</v>
      </c>
      <c r="B595" t="s">
        <v>28</v>
      </c>
      <c r="C595" t="s">
        <v>29</v>
      </c>
      <c r="D595">
        <v>1</v>
      </c>
      <c r="E595" t="s">
        <v>16</v>
      </c>
      <c r="F595">
        <v>19</v>
      </c>
      <c r="G595">
        <v>16</v>
      </c>
      <c r="H595">
        <v>238.85714290000001</v>
      </c>
      <c r="I595" s="5">
        <v>2.3885714290000002</v>
      </c>
      <c r="J595" t="s">
        <v>32</v>
      </c>
    </row>
    <row r="596" spans="1:10" x14ac:dyDescent="0.25">
      <c r="A596" s="1">
        <v>43929</v>
      </c>
      <c r="B596" t="s">
        <v>28</v>
      </c>
      <c r="C596" t="s">
        <v>29</v>
      </c>
      <c r="D596">
        <v>1</v>
      </c>
      <c r="E596" t="s">
        <v>18</v>
      </c>
      <c r="F596">
        <v>23</v>
      </c>
      <c r="G596">
        <v>18</v>
      </c>
      <c r="H596">
        <v>325.2857143</v>
      </c>
      <c r="I596" s="5">
        <v>3.252857143</v>
      </c>
      <c r="J596" t="s">
        <v>13</v>
      </c>
    </row>
    <row r="597" spans="1:10" x14ac:dyDescent="0.25">
      <c r="A597" s="1">
        <v>43929</v>
      </c>
      <c r="B597" t="s">
        <v>28</v>
      </c>
      <c r="C597" t="s">
        <v>29</v>
      </c>
      <c r="D597">
        <v>1</v>
      </c>
      <c r="E597" t="s">
        <v>12</v>
      </c>
      <c r="F597">
        <v>105</v>
      </c>
      <c r="G597">
        <v>46</v>
      </c>
      <c r="H597">
        <v>3795</v>
      </c>
      <c r="I597" s="5">
        <v>37.950000000000003</v>
      </c>
      <c r="J597" t="s">
        <v>13</v>
      </c>
    </row>
    <row r="598" spans="1:10" x14ac:dyDescent="0.25">
      <c r="A598" s="1">
        <v>43929</v>
      </c>
      <c r="B598" t="s">
        <v>28</v>
      </c>
      <c r="C598" t="s">
        <v>29</v>
      </c>
      <c r="D598">
        <v>1</v>
      </c>
      <c r="E598" t="s">
        <v>16</v>
      </c>
      <c r="F598">
        <v>127</v>
      </c>
      <c r="G598">
        <v>127</v>
      </c>
      <c r="H598">
        <v>12672.78571</v>
      </c>
      <c r="I598" s="5">
        <v>126.72785709999999</v>
      </c>
      <c r="J598" t="s">
        <v>22</v>
      </c>
    </row>
    <row r="599" spans="1:10" x14ac:dyDescent="0.25">
      <c r="A599" s="1">
        <v>43929</v>
      </c>
      <c r="B599" t="s">
        <v>28</v>
      </c>
      <c r="C599" t="s">
        <v>29</v>
      </c>
      <c r="D599">
        <v>1</v>
      </c>
      <c r="E599" t="s">
        <v>12</v>
      </c>
      <c r="F599">
        <v>82</v>
      </c>
      <c r="G599">
        <v>77</v>
      </c>
      <c r="H599">
        <v>4961</v>
      </c>
      <c r="I599" s="5">
        <v>49.61</v>
      </c>
      <c r="J599" t="s">
        <v>22</v>
      </c>
    </row>
    <row r="600" spans="1:10" x14ac:dyDescent="0.25">
      <c r="A600" s="1">
        <v>43929</v>
      </c>
      <c r="B600" t="s">
        <v>28</v>
      </c>
      <c r="C600" t="s">
        <v>29</v>
      </c>
      <c r="D600">
        <v>1</v>
      </c>
      <c r="E600" t="s">
        <v>14</v>
      </c>
      <c r="F600">
        <v>21</v>
      </c>
      <c r="G600">
        <v>21</v>
      </c>
      <c r="H600">
        <v>346.5</v>
      </c>
      <c r="I600" s="5">
        <v>3.4649999999999999</v>
      </c>
      <c r="J600" t="s">
        <v>22</v>
      </c>
    </row>
    <row r="601" spans="1:10" x14ac:dyDescent="0.25">
      <c r="A601" s="1">
        <v>43929</v>
      </c>
      <c r="B601" t="s">
        <v>28</v>
      </c>
      <c r="C601" t="s">
        <v>29</v>
      </c>
      <c r="D601">
        <v>1</v>
      </c>
      <c r="E601" t="s">
        <v>21</v>
      </c>
      <c r="F601">
        <v>41</v>
      </c>
      <c r="G601">
        <v>34</v>
      </c>
      <c r="H601">
        <v>1095.2857140000001</v>
      </c>
      <c r="I601" s="5">
        <v>10.952857140000001</v>
      </c>
      <c r="J601" t="s">
        <v>13</v>
      </c>
    </row>
    <row r="602" spans="1:10" x14ac:dyDescent="0.25">
      <c r="A602" s="1">
        <v>43929</v>
      </c>
      <c r="B602" t="s">
        <v>28</v>
      </c>
      <c r="C602" t="s">
        <v>29</v>
      </c>
      <c r="D602">
        <v>1</v>
      </c>
      <c r="E602" t="s">
        <v>15</v>
      </c>
      <c r="F602">
        <v>100</v>
      </c>
      <c r="G602">
        <v>19</v>
      </c>
      <c r="H602">
        <v>1492.857143</v>
      </c>
      <c r="I602" s="5">
        <v>14.92857143</v>
      </c>
      <c r="J602" t="s">
        <v>13</v>
      </c>
    </row>
    <row r="603" spans="1:10" x14ac:dyDescent="0.25">
      <c r="A603" s="1">
        <v>43929</v>
      </c>
      <c r="B603" t="s">
        <v>28</v>
      </c>
      <c r="C603" t="s">
        <v>29</v>
      </c>
      <c r="D603">
        <v>1</v>
      </c>
      <c r="E603" t="s">
        <v>14</v>
      </c>
      <c r="F603">
        <v>42</v>
      </c>
      <c r="G603">
        <v>22</v>
      </c>
      <c r="H603">
        <v>726</v>
      </c>
      <c r="I603" s="5">
        <v>7.26</v>
      </c>
      <c r="J603" t="s">
        <v>13</v>
      </c>
    </row>
    <row r="604" spans="1:10" x14ac:dyDescent="0.25">
      <c r="A604" s="1">
        <v>43929</v>
      </c>
      <c r="B604" t="s">
        <v>28</v>
      </c>
      <c r="C604" t="s">
        <v>29</v>
      </c>
      <c r="D604">
        <v>1</v>
      </c>
      <c r="E604" t="s">
        <v>12</v>
      </c>
      <c r="F604">
        <v>35</v>
      </c>
      <c r="G604">
        <v>33</v>
      </c>
      <c r="H604">
        <v>907.5</v>
      </c>
      <c r="I604" s="5">
        <v>9.0749999999999993</v>
      </c>
      <c r="J604" t="s">
        <v>13</v>
      </c>
    </row>
    <row r="605" spans="1:10" x14ac:dyDescent="0.25">
      <c r="A605" s="1">
        <v>43929</v>
      </c>
      <c r="B605" t="s">
        <v>28</v>
      </c>
      <c r="C605" t="s">
        <v>29</v>
      </c>
      <c r="D605">
        <v>1</v>
      </c>
      <c r="E605" t="s">
        <v>16</v>
      </c>
      <c r="F605">
        <v>25</v>
      </c>
      <c r="G605">
        <v>22</v>
      </c>
      <c r="H605">
        <v>432.14285710000001</v>
      </c>
      <c r="I605" s="5">
        <v>4.3214285710000002</v>
      </c>
      <c r="J605" t="s">
        <v>13</v>
      </c>
    </row>
    <row r="606" spans="1:10" x14ac:dyDescent="0.25">
      <c r="A606" s="1">
        <v>43929</v>
      </c>
      <c r="B606" t="s">
        <v>28</v>
      </c>
      <c r="C606" t="s">
        <v>29</v>
      </c>
      <c r="D606">
        <v>1</v>
      </c>
      <c r="E606" t="s">
        <v>12</v>
      </c>
      <c r="F606">
        <v>25</v>
      </c>
      <c r="G606">
        <v>12</v>
      </c>
      <c r="H606">
        <v>235.7142857</v>
      </c>
      <c r="I606" s="5">
        <v>2.3571428569999999</v>
      </c>
      <c r="J606" t="s">
        <v>13</v>
      </c>
    </row>
    <row r="607" spans="1:10" x14ac:dyDescent="0.25">
      <c r="A607" s="1">
        <v>43929</v>
      </c>
      <c r="B607" t="s">
        <v>28</v>
      </c>
      <c r="C607" t="s">
        <v>29</v>
      </c>
      <c r="D607">
        <v>1</v>
      </c>
      <c r="E607" t="s">
        <v>21</v>
      </c>
      <c r="F607">
        <v>32</v>
      </c>
      <c r="G607">
        <v>31</v>
      </c>
      <c r="H607">
        <v>779.42857140000001</v>
      </c>
      <c r="I607" s="5">
        <v>7.7942857139999999</v>
      </c>
      <c r="J607" t="s">
        <v>13</v>
      </c>
    </row>
    <row r="608" spans="1:10" x14ac:dyDescent="0.25">
      <c r="A608" s="1">
        <v>43929</v>
      </c>
      <c r="B608" t="s">
        <v>28</v>
      </c>
      <c r="C608" t="s">
        <v>29</v>
      </c>
      <c r="D608">
        <v>1</v>
      </c>
      <c r="E608" t="s">
        <v>30</v>
      </c>
      <c r="F608">
        <v>41</v>
      </c>
      <c r="G608">
        <v>13</v>
      </c>
      <c r="H608">
        <v>418.7857143</v>
      </c>
      <c r="I608" s="5">
        <v>4.1878571429999996</v>
      </c>
      <c r="J608" t="s">
        <v>22</v>
      </c>
    </row>
    <row r="609" spans="1:10" x14ac:dyDescent="0.25">
      <c r="A609" s="1">
        <v>43929</v>
      </c>
      <c r="B609" t="s">
        <v>28</v>
      </c>
      <c r="C609" t="s">
        <v>29</v>
      </c>
      <c r="D609">
        <v>1</v>
      </c>
      <c r="E609" t="s">
        <v>14</v>
      </c>
      <c r="F609">
        <v>32</v>
      </c>
      <c r="G609">
        <v>14</v>
      </c>
      <c r="H609">
        <v>352</v>
      </c>
      <c r="I609" s="5">
        <v>3.52</v>
      </c>
      <c r="J609" t="s">
        <v>13</v>
      </c>
    </row>
    <row r="610" spans="1:10" x14ac:dyDescent="0.25">
      <c r="A610" s="1">
        <v>43929</v>
      </c>
      <c r="B610" t="s">
        <v>28</v>
      </c>
      <c r="C610" t="s">
        <v>29</v>
      </c>
      <c r="D610">
        <v>1</v>
      </c>
      <c r="E610" t="s">
        <v>18</v>
      </c>
      <c r="F610">
        <v>34</v>
      </c>
      <c r="G610">
        <v>17</v>
      </c>
      <c r="H610">
        <v>454.14285710000001</v>
      </c>
      <c r="I610" s="5">
        <v>4.541428571</v>
      </c>
      <c r="J610" t="s">
        <v>31</v>
      </c>
    </row>
    <row r="611" spans="1:10" x14ac:dyDescent="0.25">
      <c r="A611" s="1">
        <v>43929</v>
      </c>
      <c r="B611" t="s">
        <v>28</v>
      </c>
      <c r="C611" t="s">
        <v>29</v>
      </c>
      <c r="D611">
        <v>1</v>
      </c>
      <c r="E611" t="s">
        <v>16</v>
      </c>
      <c r="F611">
        <v>21</v>
      </c>
      <c r="G611">
        <v>19</v>
      </c>
      <c r="H611">
        <v>313.5</v>
      </c>
      <c r="I611" s="5">
        <v>3.1349999999999998</v>
      </c>
      <c r="J611" t="s">
        <v>22</v>
      </c>
    </row>
    <row r="612" spans="1:10" x14ac:dyDescent="0.25">
      <c r="A612" s="1">
        <v>43929</v>
      </c>
      <c r="B612" t="s">
        <v>28</v>
      </c>
      <c r="C612" t="s">
        <v>29</v>
      </c>
      <c r="D612">
        <v>2</v>
      </c>
      <c r="E612" t="s">
        <v>12</v>
      </c>
      <c r="F612">
        <v>66</v>
      </c>
      <c r="G612">
        <v>52</v>
      </c>
      <c r="H612">
        <v>2696.5714290000001</v>
      </c>
      <c r="I612" s="5">
        <v>26.965714290000001</v>
      </c>
      <c r="J612" t="s">
        <v>13</v>
      </c>
    </row>
    <row r="613" spans="1:10" x14ac:dyDescent="0.25">
      <c r="A613" s="1">
        <v>43929</v>
      </c>
      <c r="B613" t="s">
        <v>28</v>
      </c>
      <c r="C613" t="s">
        <v>29</v>
      </c>
      <c r="D613">
        <v>2</v>
      </c>
      <c r="E613" t="s">
        <v>16</v>
      </c>
      <c r="F613">
        <v>45</v>
      </c>
      <c r="G613">
        <v>41</v>
      </c>
      <c r="H613">
        <v>1449.642857</v>
      </c>
      <c r="I613" s="5">
        <v>14.496428570000001</v>
      </c>
      <c r="J613" t="s">
        <v>22</v>
      </c>
    </row>
    <row r="614" spans="1:10" x14ac:dyDescent="0.25">
      <c r="A614" s="1">
        <v>43929</v>
      </c>
      <c r="B614" t="s">
        <v>28</v>
      </c>
      <c r="C614" t="s">
        <v>29</v>
      </c>
      <c r="D614">
        <v>2</v>
      </c>
      <c r="E614" t="s">
        <v>12</v>
      </c>
      <c r="F614">
        <v>38</v>
      </c>
      <c r="G614">
        <v>34</v>
      </c>
      <c r="H614">
        <v>1015.142857</v>
      </c>
      <c r="I614" s="5">
        <v>10.15142857</v>
      </c>
      <c r="J614" t="s">
        <v>22</v>
      </c>
    </row>
    <row r="615" spans="1:10" x14ac:dyDescent="0.25">
      <c r="A615" s="1">
        <v>43929</v>
      </c>
      <c r="B615" t="s">
        <v>28</v>
      </c>
      <c r="C615" t="s">
        <v>29</v>
      </c>
      <c r="D615">
        <v>2</v>
      </c>
      <c r="E615" t="s">
        <v>12</v>
      </c>
      <c r="F615">
        <v>84</v>
      </c>
      <c r="G615">
        <v>44</v>
      </c>
      <c r="H615">
        <v>2904</v>
      </c>
      <c r="I615" s="5">
        <v>29.04</v>
      </c>
      <c r="J615" t="s">
        <v>22</v>
      </c>
    </row>
    <row r="616" spans="1:10" x14ac:dyDescent="0.25">
      <c r="A616" s="1">
        <v>43929</v>
      </c>
      <c r="B616" t="s">
        <v>28</v>
      </c>
      <c r="C616" t="s">
        <v>29</v>
      </c>
      <c r="D616">
        <v>2</v>
      </c>
      <c r="E616" t="s">
        <v>16</v>
      </c>
      <c r="F616">
        <v>38</v>
      </c>
      <c r="G616">
        <v>33</v>
      </c>
      <c r="H616">
        <v>985.2857143</v>
      </c>
      <c r="I616" s="5">
        <v>9.8528571429999996</v>
      </c>
      <c r="J616" t="s">
        <v>32</v>
      </c>
    </row>
    <row r="617" spans="1:10" x14ac:dyDescent="0.25">
      <c r="A617" s="1">
        <v>43929</v>
      </c>
      <c r="B617" t="s">
        <v>28</v>
      </c>
      <c r="C617" t="s">
        <v>29</v>
      </c>
      <c r="D617">
        <v>2</v>
      </c>
      <c r="E617" t="s">
        <v>14</v>
      </c>
      <c r="F617">
        <v>18</v>
      </c>
      <c r="G617">
        <v>15</v>
      </c>
      <c r="H617">
        <v>212.14285709999999</v>
      </c>
      <c r="I617" s="5">
        <v>2.121428571</v>
      </c>
      <c r="J617" t="s">
        <v>13</v>
      </c>
    </row>
    <row r="618" spans="1:10" x14ac:dyDescent="0.25">
      <c r="A618" s="1">
        <v>43929</v>
      </c>
      <c r="B618" t="s">
        <v>28</v>
      </c>
      <c r="C618" t="s">
        <v>29</v>
      </c>
      <c r="D618">
        <v>2</v>
      </c>
      <c r="E618" t="s">
        <v>16</v>
      </c>
      <c r="F618">
        <v>28</v>
      </c>
      <c r="G618">
        <v>28</v>
      </c>
      <c r="H618">
        <v>616</v>
      </c>
      <c r="I618" s="5">
        <v>6.16</v>
      </c>
      <c r="J618" t="s">
        <v>22</v>
      </c>
    </row>
    <row r="619" spans="1:10" x14ac:dyDescent="0.25">
      <c r="A619" s="1">
        <v>43929</v>
      </c>
      <c r="B619" t="s">
        <v>28</v>
      </c>
      <c r="C619" t="s">
        <v>29</v>
      </c>
      <c r="D619">
        <v>2</v>
      </c>
      <c r="E619" t="s">
        <v>12</v>
      </c>
      <c r="F619">
        <v>136</v>
      </c>
      <c r="G619">
        <v>44</v>
      </c>
      <c r="H619">
        <v>4701.7142860000004</v>
      </c>
      <c r="I619" s="5">
        <v>47.01714286</v>
      </c>
      <c r="J619" t="s">
        <v>13</v>
      </c>
    </row>
    <row r="620" spans="1:10" x14ac:dyDescent="0.25">
      <c r="A620" s="1">
        <v>43929</v>
      </c>
      <c r="B620" t="s">
        <v>28</v>
      </c>
      <c r="C620" t="s">
        <v>29</v>
      </c>
      <c r="D620">
        <v>2</v>
      </c>
      <c r="E620" t="s">
        <v>14</v>
      </c>
      <c r="F620">
        <v>35</v>
      </c>
      <c r="G620">
        <v>13</v>
      </c>
      <c r="H620">
        <v>357.5</v>
      </c>
      <c r="I620" s="5">
        <v>3.5750000000000002</v>
      </c>
      <c r="J620" t="s">
        <v>22</v>
      </c>
    </row>
    <row r="621" spans="1:10" x14ac:dyDescent="0.25">
      <c r="A621" s="1">
        <v>43929</v>
      </c>
      <c r="B621" t="s">
        <v>28</v>
      </c>
      <c r="C621" t="s">
        <v>29</v>
      </c>
      <c r="D621">
        <v>2</v>
      </c>
      <c r="E621" t="s">
        <v>16</v>
      </c>
      <c r="F621">
        <v>29</v>
      </c>
      <c r="G621">
        <v>17</v>
      </c>
      <c r="H621">
        <v>387.35714289999999</v>
      </c>
      <c r="I621" s="5">
        <v>3.8735714290000001</v>
      </c>
      <c r="J621" t="s">
        <v>41</v>
      </c>
    </row>
    <row r="622" spans="1:10" x14ac:dyDescent="0.25">
      <c r="A622" s="1">
        <v>43929</v>
      </c>
      <c r="B622" t="s">
        <v>28</v>
      </c>
      <c r="C622" t="s">
        <v>29</v>
      </c>
      <c r="D622">
        <v>2</v>
      </c>
      <c r="E622" t="s">
        <v>12</v>
      </c>
      <c r="F622">
        <v>49</v>
      </c>
      <c r="G622">
        <v>45</v>
      </c>
      <c r="H622">
        <v>1732.5</v>
      </c>
      <c r="I622" s="5">
        <v>17.324999999999999</v>
      </c>
      <c r="J622" t="s">
        <v>13</v>
      </c>
    </row>
    <row r="623" spans="1:10" x14ac:dyDescent="0.25">
      <c r="A623" s="1">
        <v>43929</v>
      </c>
      <c r="B623" t="s">
        <v>28</v>
      </c>
      <c r="C623" t="s">
        <v>29</v>
      </c>
      <c r="D623">
        <v>2</v>
      </c>
      <c r="E623" t="s">
        <v>12</v>
      </c>
      <c r="F623">
        <v>46</v>
      </c>
      <c r="G623">
        <v>22</v>
      </c>
      <c r="H623">
        <v>795.14285710000001</v>
      </c>
      <c r="I623" s="5">
        <v>7.9514285710000001</v>
      </c>
      <c r="J623" t="s">
        <v>13</v>
      </c>
    </row>
    <row r="624" spans="1:10" x14ac:dyDescent="0.25">
      <c r="A624" s="1">
        <v>43929</v>
      </c>
      <c r="B624" t="s">
        <v>28</v>
      </c>
      <c r="C624" t="s">
        <v>29</v>
      </c>
      <c r="D624">
        <v>2</v>
      </c>
      <c r="E624" t="s">
        <v>14</v>
      </c>
      <c r="F624">
        <v>54</v>
      </c>
      <c r="G624">
        <v>45</v>
      </c>
      <c r="H624">
        <v>1909.2857140000001</v>
      </c>
      <c r="I624" s="5">
        <v>19.09285714</v>
      </c>
      <c r="J624" t="s">
        <v>13</v>
      </c>
    </row>
    <row r="625" spans="1:10" x14ac:dyDescent="0.25">
      <c r="A625" s="1">
        <v>43929</v>
      </c>
      <c r="B625" t="s">
        <v>28</v>
      </c>
      <c r="C625" t="s">
        <v>29</v>
      </c>
      <c r="D625">
        <v>2</v>
      </c>
      <c r="E625" t="s">
        <v>12</v>
      </c>
      <c r="F625">
        <v>28</v>
      </c>
      <c r="G625">
        <v>24</v>
      </c>
      <c r="H625">
        <v>528</v>
      </c>
      <c r="I625" s="5">
        <v>5.28</v>
      </c>
      <c r="J625" t="s">
        <v>32</v>
      </c>
    </row>
    <row r="626" spans="1:10" x14ac:dyDescent="0.25">
      <c r="A626" s="1">
        <v>43929</v>
      </c>
      <c r="B626" t="s">
        <v>28</v>
      </c>
      <c r="C626" t="s">
        <v>29</v>
      </c>
      <c r="D626">
        <v>2</v>
      </c>
      <c r="E626" t="s">
        <v>12</v>
      </c>
      <c r="F626">
        <v>37</v>
      </c>
      <c r="G626">
        <v>35</v>
      </c>
      <c r="H626">
        <v>1017.5</v>
      </c>
      <c r="I626" s="5">
        <v>10.175000000000001</v>
      </c>
      <c r="J626" t="s">
        <v>13</v>
      </c>
    </row>
    <row r="627" spans="1:10" x14ac:dyDescent="0.25">
      <c r="A627" s="1">
        <v>43929</v>
      </c>
      <c r="B627" t="s">
        <v>28</v>
      </c>
      <c r="C627" t="s">
        <v>29</v>
      </c>
      <c r="D627">
        <v>2</v>
      </c>
      <c r="E627" t="s">
        <v>14</v>
      </c>
      <c r="F627">
        <v>74</v>
      </c>
      <c r="G627">
        <v>50</v>
      </c>
      <c r="H627">
        <v>2907.1428569999998</v>
      </c>
      <c r="I627" s="5">
        <v>29.071428569999998</v>
      </c>
      <c r="J627" t="s">
        <v>22</v>
      </c>
    </row>
    <row r="628" spans="1:10" x14ac:dyDescent="0.25">
      <c r="A628" s="1">
        <v>43929</v>
      </c>
      <c r="B628" t="s">
        <v>28</v>
      </c>
      <c r="C628" t="s">
        <v>29</v>
      </c>
      <c r="D628">
        <v>2</v>
      </c>
      <c r="E628" t="s">
        <v>12</v>
      </c>
      <c r="F628">
        <v>69</v>
      </c>
      <c r="G628">
        <v>32</v>
      </c>
      <c r="H628">
        <v>1734.857143</v>
      </c>
      <c r="I628" s="5">
        <v>17.34857143</v>
      </c>
      <c r="J628" t="s">
        <v>13</v>
      </c>
    </row>
    <row r="629" spans="1:10" x14ac:dyDescent="0.25">
      <c r="A629" s="1">
        <v>43929</v>
      </c>
      <c r="B629" t="s">
        <v>28</v>
      </c>
      <c r="C629" t="s">
        <v>29</v>
      </c>
      <c r="D629">
        <v>2</v>
      </c>
      <c r="E629" t="s">
        <v>21</v>
      </c>
      <c r="F629">
        <v>42</v>
      </c>
      <c r="G629">
        <v>38</v>
      </c>
      <c r="H629">
        <v>1254</v>
      </c>
      <c r="I629" s="5">
        <v>12.54</v>
      </c>
      <c r="J629" t="s">
        <v>33</v>
      </c>
    </row>
    <row r="630" spans="1:10" x14ac:dyDescent="0.25">
      <c r="A630" s="1">
        <v>43929</v>
      </c>
      <c r="B630" t="s">
        <v>28</v>
      </c>
      <c r="C630" t="s">
        <v>29</v>
      </c>
      <c r="D630">
        <v>2</v>
      </c>
      <c r="E630" t="s">
        <v>21</v>
      </c>
      <c r="F630">
        <v>41</v>
      </c>
      <c r="G630">
        <v>27</v>
      </c>
      <c r="H630">
        <v>869.7857143</v>
      </c>
      <c r="I630" s="5">
        <v>8.6978571430000002</v>
      </c>
      <c r="J630" t="s">
        <v>25</v>
      </c>
    </row>
    <row r="631" spans="1:10" x14ac:dyDescent="0.25">
      <c r="A631" s="1">
        <v>43929</v>
      </c>
      <c r="B631" t="s">
        <v>28</v>
      </c>
      <c r="C631" t="s">
        <v>29</v>
      </c>
      <c r="D631">
        <v>2</v>
      </c>
      <c r="E631" t="s">
        <v>17</v>
      </c>
      <c r="F631">
        <v>27</v>
      </c>
      <c r="G631">
        <v>22</v>
      </c>
      <c r="H631">
        <v>466.7142857</v>
      </c>
      <c r="I631" s="5">
        <v>4.667142857</v>
      </c>
      <c r="J631" t="s">
        <v>13</v>
      </c>
    </row>
    <row r="632" spans="1:10" x14ac:dyDescent="0.25">
      <c r="A632" s="1">
        <v>43929</v>
      </c>
      <c r="B632" t="s">
        <v>28</v>
      </c>
      <c r="C632" t="s">
        <v>29</v>
      </c>
      <c r="D632">
        <v>2</v>
      </c>
      <c r="E632" t="s">
        <v>14</v>
      </c>
      <c r="F632">
        <v>58</v>
      </c>
      <c r="G632">
        <v>45</v>
      </c>
      <c r="H632">
        <v>2050.7142859999999</v>
      </c>
      <c r="I632" s="5">
        <v>20.507142859999998</v>
      </c>
      <c r="J632" t="s">
        <v>13</v>
      </c>
    </row>
    <row r="633" spans="1:10" x14ac:dyDescent="0.25">
      <c r="A633" s="1">
        <v>43929</v>
      </c>
      <c r="B633" t="s">
        <v>28</v>
      </c>
      <c r="C633" t="s">
        <v>29</v>
      </c>
      <c r="D633">
        <v>2</v>
      </c>
      <c r="E633" t="s">
        <v>12</v>
      </c>
      <c r="F633">
        <v>57</v>
      </c>
      <c r="G633">
        <v>57</v>
      </c>
      <c r="H633">
        <v>2552.7857140000001</v>
      </c>
      <c r="I633" s="5">
        <v>25.527857139999998</v>
      </c>
      <c r="J633" t="s">
        <v>13</v>
      </c>
    </row>
    <row r="634" spans="1:10" x14ac:dyDescent="0.25">
      <c r="A634" s="1">
        <v>43929</v>
      </c>
      <c r="B634" t="s">
        <v>28</v>
      </c>
      <c r="C634" t="s">
        <v>29</v>
      </c>
      <c r="D634">
        <v>2</v>
      </c>
      <c r="E634" t="s">
        <v>24</v>
      </c>
      <c r="F634">
        <v>18</v>
      </c>
      <c r="G634">
        <v>16</v>
      </c>
      <c r="H634">
        <v>226.2857143</v>
      </c>
      <c r="I634" s="5">
        <v>2.2628571430000002</v>
      </c>
      <c r="J634" t="s">
        <v>22</v>
      </c>
    </row>
    <row r="635" spans="1:10" x14ac:dyDescent="0.25">
      <c r="A635" s="1">
        <v>43929</v>
      </c>
      <c r="B635" t="s">
        <v>28</v>
      </c>
      <c r="C635" t="s">
        <v>29</v>
      </c>
      <c r="D635">
        <v>2</v>
      </c>
      <c r="E635" t="s">
        <v>24</v>
      </c>
      <c r="F635">
        <v>19</v>
      </c>
      <c r="G635">
        <v>19</v>
      </c>
      <c r="H635">
        <v>283.64285710000001</v>
      </c>
      <c r="I635" s="5">
        <v>2.8364285709999999</v>
      </c>
      <c r="J635" t="s">
        <v>22</v>
      </c>
    </row>
    <row r="636" spans="1:10" x14ac:dyDescent="0.25">
      <c r="A636" s="1">
        <v>43929</v>
      </c>
      <c r="B636" t="s">
        <v>28</v>
      </c>
      <c r="C636" t="s">
        <v>29</v>
      </c>
      <c r="D636">
        <v>2</v>
      </c>
      <c r="E636" t="s">
        <v>18</v>
      </c>
      <c r="F636">
        <v>14</v>
      </c>
      <c r="G636">
        <v>14</v>
      </c>
      <c r="H636">
        <v>154</v>
      </c>
      <c r="I636" s="5">
        <v>1.54</v>
      </c>
      <c r="J636" t="s">
        <v>32</v>
      </c>
    </row>
    <row r="637" spans="1:10" x14ac:dyDescent="0.25">
      <c r="A637" s="1">
        <v>43929</v>
      </c>
      <c r="B637" t="s">
        <v>28</v>
      </c>
      <c r="C637" t="s">
        <v>29</v>
      </c>
      <c r="D637">
        <v>2</v>
      </c>
      <c r="E637" t="s">
        <v>16</v>
      </c>
      <c r="F637">
        <v>58</v>
      </c>
      <c r="G637">
        <v>54</v>
      </c>
      <c r="H637">
        <v>2460.8571430000002</v>
      </c>
      <c r="I637" s="5">
        <v>24.608571430000001</v>
      </c>
      <c r="J637" t="s">
        <v>32</v>
      </c>
    </row>
    <row r="638" spans="1:10" x14ac:dyDescent="0.25">
      <c r="A638" s="1">
        <v>43929</v>
      </c>
      <c r="B638" t="s">
        <v>28</v>
      </c>
      <c r="C638" t="s">
        <v>29</v>
      </c>
      <c r="D638">
        <v>2</v>
      </c>
      <c r="E638" t="s">
        <v>14</v>
      </c>
      <c r="F638">
        <v>25</v>
      </c>
      <c r="G638">
        <v>18</v>
      </c>
      <c r="H638">
        <v>353.57142859999999</v>
      </c>
      <c r="I638" s="5">
        <v>3.5357142860000002</v>
      </c>
      <c r="J638" t="s">
        <v>22</v>
      </c>
    </row>
    <row r="639" spans="1:10" x14ac:dyDescent="0.25">
      <c r="A639" s="1">
        <v>43929</v>
      </c>
      <c r="B639" t="s">
        <v>28</v>
      </c>
      <c r="C639" t="s">
        <v>29</v>
      </c>
      <c r="D639">
        <v>2</v>
      </c>
      <c r="E639" t="s">
        <v>14</v>
      </c>
      <c r="F639">
        <v>47</v>
      </c>
      <c r="G639">
        <v>45</v>
      </c>
      <c r="H639">
        <v>1661.7857140000001</v>
      </c>
      <c r="I639" s="5">
        <v>16.617857140000002</v>
      </c>
      <c r="J639" t="s">
        <v>13</v>
      </c>
    </row>
    <row r="640" spans="1:10" x14ac:dyDescent="0.25">
      <c r="A640" s="1">
        <v>43929</v>
      </c>
      <c r="B640" t="s">
        <v>28</v>
      </c>
      <c r="C640" t="s">
        <v>29</v>
      </c>
      <c r="D640">
        <v>2</v>
      </c>
      <c r="E640" t="s">
        <v>15</v>
      </c>
      <c r="F640">
        <v>17</v>
      </c>
      <c r="G640">
        <v>16</v>
      </c>
      <c r="H640">
        <v>213.7142857</v>
      </c>
      <c r="I640" s="5">
        <v>2.1371428570000002</v>
      </c>
      <c r="J640" t="s">
        <v>13</v>
      </c>
    </row>
    <row r="641" spans="1:10" x14ac:dyDescent="0.25">
      <c r="A641" s="1">
        <v>43929</v>
      </c>
      <c r="B641" t="s">
        <v>28</v>
      </c>
      <c r="C641" t="s">
        <v>29</v>
      </c>
      <c r="D641">
        <v>2</v>
      </c>
      <c r="E641" t="s">
        <v>15</v>
      </c>
      <c r="F641">
        <v>26</v>
      </c>
      <c r="G641">
        <v>23</v>
      </c>
      <c r="H641">
        <v>469.85714289999999</v>
      </c>
      <c r="I641" s="5">
        <v>4.6985714290000002</v>
      </c>
      <c r="J641" t="s">
        <v>13</v>
      </c>
    </row>
    <row r="642" spans="1:10" x14ac:dyDescent="0.25">
      <c r="A642" s="1">
        <v>43929</v>
      </c>
      <c r="B642" t="s">
        <v>28</v>
      </c>
      <c r="C642" t="s">
        <v>29</v>
      </c>
      <c r="D642">
        <v>2</v>
      </c>
      <c r="E642" t="s">
        <v>16</v>
      </c>
      <c r="F642">
        <v>35</v>
      </c>
      <c r="G642">
        <v>22</v>
      </c>
      <c r="H642">
        <v>605</v>
      </c>
      <c r="I642" s="5">
        <v>6.05</v>
      </c>
      <c r="J642" t="s">
        <v>31</v>
      </c>
    </row>
    <row r="643" spans="1:10" x14ac:dyDescent="0.25">
      <c r="A643" s="1">
        <v>43929</v>
      </c>
      <c r="B643" t="s">
        <v>28</v>
      </c>
      <c r="C643" t="s">
        <v>29</v>
      </c>
      <c r="D643">
        <v>2</v>
      </c>
      <c r="E643" t="s">
        <v>18</v>
      </c>
      <c r="F643">
        <v>34</v>
      </c>
      <c r="G643">
        <v>24</v>
      </c>
      <c r="H643">
        <v>641.14285710000001</v>
      </c>
      <c r="I643" s="5">
        <v>6.4114285710000001</v>
      </c>
      <c r="J643" t="s">
        <v>32</v>
      </c>
    </row>
    <row r="644" spans="1:10" x14ac:dyDescent="0.25">
      <c r="A644" s="1">
        <v>43929</v>
      </c>
      <c r="B644" t="s">
        <v>28</v>
      </c>
      <c r="C644" t="s">
        <v>29</v>
      </c>
      <c r="D644">
        <v>2</v>
      </c>
      <c r="E644" t="s">
        <v>18</v>
      </c>
      <c r="F644">
        <v>36</v>
      </c>
      <c r="G644">
        <v>23</v>
      </c>
      <c r="H644">
        <v>650.57142859999999</v>
      </c>
      <c r="I644" s="5">
        <v>6.5057142859999999</v>
      </c>
      <c r="J644" t="s">
        <v>31</v>
      </c>
    </row>
    <row r="645" spans="1:10" x14ac:dyDescent="0.25">
      <c r="A645" s="1">
        <v>43929</v>
      </c>
      <c r="B645" t="s">
        <v>28</v>
      </c>
      <c r="C645" t="s">
        <v>29</v>
      </c>
      <c r="D645">
        <v>2</v>
      </c>
      <c r="E645" t="s">
        <v>14</v>
      </c>
      <c r="F645">
        <v>45</v>
      </c>
      <c r="G645">
        <v>38</v>
      </c>
      <c r="H645">
        <v>1343.5714290000001</v>
      </c>
      <c r="I645" s="5">
        <v>13.43571429</v>
      </c>
      <c r="J645" t="s">
        <v>32</v>
      </c>
    </row>
    <row r="646" spans="1:10" x14ac:dyDescent="0.25">
      <c r="A646" s="1">
        <v>43929</v>
      </c>
      <c r="B646" t="s">
        <v>28</v>
      </c>
      <c r="C646" t="s">
        <v>29</v>
      </c>
      <c r="D646">
        <v>2</v>
      </c>
      <c r="E646" t="s">
        <v>16</v>
      </c>
      <c r="F646">
        <v>33</v>
      </c>
      <c r="G646">
        <v>31</v>
      </c>
      <c r="H646">
        <v>803.7857143</v>
      </c>
      <c r="I646" s="5">
        <v>8.0378571430000001</v>
      </c>
      <c r="J646" t="s">
        <v>22</v>
      </c>
    </row>
    <row r="647" spans="1:10" x14ac:dyDescent="0.25">
      <c r="A647" s="1">
        <v>43929</v>
      </c>
      <c r="B647" t="s">
        <v>28</v>
      </c>
      <c r="C647" t="s">
        <v>29</v>
      </c>
      <c r="D647">
        <v>2</v>
      </c>
      <c r="E647" t="s">
        <v>12</v>
      </c>
      <c r="F647">
        <v>34</v>
      </c>
      <c r="G647">
        <v>29</v>
      </c>
      <c r="H647">
        <v>774.7142857</v>
      </c>
      <c r="I647" s="5">
        <v>7.747142857</v>
      </c>
      <c r="J647" t="s">
        <v>13</v>
      </c>
    </row>
    <row r="648" spans="1:10" x14ac:dyDescent="0.25">
      <c r="A648" s="1">
        <v>43929</v>
      </c>
      <c r="B648" t="s">
        <v>28</v>
      </c>
      <c r="C648" t="s">
        <v>29</v>
      </c>
      <c r="D648">
        <v>2</v>
      </c>
      <c r="E648" t="s">
        <v>17</v>
      </c>
      <c r="F648">
        <v>18</v>
      </c>
      <c r="G648">
        <v>17</v>
      </c>
      <c r="H648">
        <v>240.42857140000001</v>
      </c>
      <c r="I648" s="5">
        <v>2.4042857139999998</v>
      </c>
      <c r="J648" t="s">
        <v>13</v>
      </c>
    </row>
    <row r="649" spans="1:10" x14ac:dyDescent="0.25">
      <c r="A649" s="1">
        <v>43929</v>
      </c>
      <c r="B649" t="s">
        <v>28</v>
      </c>
      <c r="C649" t="s">
        <v>29</v>
      </c>
      <c r="D649">
        <v>2</v>
      </c>
      <c r="E649" t="s">
        <v>12</v>
      </c>
      <c r="F649">
        <v>56</v>
      </c>
      <c r="G649">
        <v>48</v>
      </c>
      <c r="H649">
        <v>2112</v>
      </c>
      <c r="I649" s="5">
        <v>21.12</v>
      </c>
      <c r="J649" t="s">
        <v>13</v>
      </c>
    </row>
    <row r="650" spans="1:10" x14ac:dyDescent="0.25">
      <c r="A650" s="1">
        <v>43929</v>
      </c>
      <c r="B650" t="s">
        <v>28</v>
      </c>
      <c r="C650" t="s">
        <v>29</v>
      </c>
      <c r="D650">
        <v>2</v>
      </c>
      <c r="E650" t="s">
        <v>21</v>
      </c>
      <c r="F650">
        <v>49</v>
      </c>
      <c r="G650">
        <v>29</v>
      </c>
      <c r="H650">
        <v>1116.5</v>
      </c>
      <c r="I650" s="5">
        <v>11.164999999999999</v>
      </c>
      <c r="J650" t="s">
        <v>32</v>
      </c>
    </row>
    <row r="651" spans="1:10" x14ac:dyDescent="0.25">
      <c r="A651" s="1">
        <v>43929</v>
      </c>
      <c r="B651" t="s">
        <v>28</v>
      </c>
      <c r="C651" t="s">
        <v>29</v>
      </c>
      <c r="D651">
        <v>3</v>
      </c>
      <c r="E651" t="s">
        <v>12</v>
      </c>
      <c r="F651">
        <v>66</v>
      </c>
      <c r="G651">
        <v>65</v>
      </c>
      <c r="H651">
        <v>3370.7142859999999</v>
      </c>
      <c r="I651" s="5">
        <v>33.707142859999998</v>
      </c>
      <c r="J651" t="s">
        <v>22</v>
      </c>
    </row>
    <row r="652" spans="1:10" x14ac:dyDescent="0.25">
      <c r="A652" s="1">
        <v>43929</v>
      </c>
      <c r="B652" t="s">
        <v>28</v>
      </c>
      <c r="C652" t="s">
        <v>29</v>
      </c>
      <c r="D652">
        <v>3</v>
      </c>
      <c r="E652" t="s">
        <v>20</v>
      </c>
      <c r="F652">
        <v>51</v>
      </c>
      <c r="G652">
        <v>42</v>
      </c>
      <c r="H652">
        <v>1683</v>
      </c>
      <c r="I652" s="5">
        <v>16.829999999999998</v>
      </c>
      <c r="J652" t="s">
        <v>13</v>
      </c>
    </row>
    <row r="653" spans="1:10" x14ac:dyDescent="0.25">
      <c r="A653" s="1">
        <v>43929</v>
      </c>
      <c r="B653" t="s">
        <v>28</v>
      </c>
      <c r="C653" t="s">
        <v>29</v>
      </c>
      <c r="D653">
        <v>3</v>
      </c>
      <c r="E653" t="s">
        <v>21</v>
      </c>
      <c r="F653">
        <v>138</v>
      </c>
      <c r="G653">
        <v>134</v>
      </c>
      <c r="H653">
        <v>14529.42857</v>
      </c>
      <c r="I653" s="5">
        <v>145.29428569999999</v>
      </c>
      <c r="J653" t="s">
        <v>32</v>
      </c>
    </row>
    <row r="654" spans="1:10" x14ac:dyDescent="0.25">
      <c r="A654" s="1">
        <v>43929</v>
      </c>
      <c r="B654" t="s">
        <v>28</v>
      </c>
      <c r="C654" t="s">
        <v>29</v>
      </c>
      <c r="D654">
        <v>3</v>
      </c>
      <c r="E654" t="s">
        <v>12</v>
      </c>
      <c r="F654">
        <v>96</v>
      </c>
      <c r="G654">
        <v>72</v>
      </c>
      <c r="H654">
        <v>5430.8571430000002</v>
      </c>
      <c r="I654" s="5">
        <v>54.308571430000001</v>
      </c>
      <c r="J654" t="s">
        <v>22</v>
      </c>
    </row>
    <row r="655" spans="1:10" x14ac:dyDescent="0.25">
      <c r="A655" s="1">
        <v>43929</v>
      </c>
      <c r="B655" t="s">
        <v>28</v>
      </c>
      <c r="C655" t="s">
        <v>29</v>
      </c>
      <c r="D655">
        <v>3</v>
      </c>
      <c r="E655" t="s">
        <v>20</v>
      </c>
      <c r="F655">
        <v>49</v>
      </c>
      <c r="G655">
        <v>44</v>
      </c>
      <c r="H655">
        <v>1694</v>
      </c>
      <c r="I655" s="5">
        <v>16.940000000000001</v>
      </c>
      <c r="J655" t="s">
        <v>13</v>
      </c>
    </row>
    <row r="656" spans="1:10" x14ac:dyDescent="0.25">
      <c r="A656" s="1">
        <v>43929</v>
      </c>
      <c r="B656" t="s">
        <v>28</v>
      </c>
      <c r="C656" t="s">
        <v>29</v>
      </c>
      <c r="D656">
        <v>3</v>
      </c>
      <c r="E656" t="s">
        <v>24</v>
      </c>
      <c r="F656">
        <v>23</v>
      </c>
      <c r="G656">
        <v>19</v>
      </c>
      <c r="H656">
        <v>343.35714289999999</v>
      </c>
      <c r="I656" s="5">
        <v>3.4335714290000001</v>
      </c>
      <c r="J656" t="s">
        <v>22</v>
      </c>
    </row>
    <row r="657" spans="1:10" x14ac:dyDescent="0.25">
      <c r="A657" s="1">
        <v>43929</v>
      </c>
      <c r="B657" t="s">
        <v>28</v>
      </c>
      <c r="C657" t="s">
        <v>29</v>
      </c>
      <c r="D657">
        <v>3</v>
      </c>
      <c r="E657" t="s">
        <v>15</v>
      </c>
      <c r="F657">
        <v>27</v>
      </c>
      <c r="G657">
        <v>26</v>
      </c>
      <c r="H657">
        <v>551.57142859999999</v>
      </c>
      <c r="I657" s="5">
        <v>5.5157142859999997</v>
      </c>
      <c r="J657" t="s">
        <v>13</v>
      </c>
    </row>
    <row r="658" spans="1:10" x14ac:dyDescent="0.25">
      <c r="A658" s="1">
        <v>43929</v>
      </c>
      <c r="B658" t="s">
        <v>28</v>
      </c>
      <c r="C658" t="s">
        <v>29</v>
      </c>
      <c r="D658">
        <v>3</v>
      </c>
      <c r="E658" t="s">
        <v>21</v>
      </c>
      <c r="F658">
        <v>70</v>
      </c>
      <c r="G658">
        <v>62</v>
      </c>
      <c r="H658">
        <v>3410</v>
      </c>
      <c r="I658" s="5">
        <v>34.1</v>
      </c>
      <c r="J658" t="s">
        <v>22</v>
      </c>
    </row>
    <row r="659" spans="1:10" x14ac:dyDescent="0.25">
      <c r="A659" s="1">
        <v>43929</v>
      </c>
      <c r="B659" t="s">
        <v>28</v>
      </c>
      <c r="C659" t="s">
        <v>29</v>
      </c>
      <c r="D659">
        <v>3</v>
      </c>
      <c r="E659" t="s">
        <v>12</v>
      </c>
      <c r="F659">
        <v>114</v>
      </c>
      <c r="G659">
        <v>85</v>
      </c>
      <c r="H659">
        <v>7613.5714289999996</v>
      </c>
      <c r="I659" s="5">
        <v>76.135714289999996</v>
      </c>
      <c r="J659" t="s">
        <v>32</v>
      </c>
    </row>
    <row r="660" spans="1:10" x14ac:dyDescent="0.25">
      <c r="A660" s="1">
        <v>43929</v>
      </c>
      <c r="B660" t="s">
        <v>28</v>
      </c>
      <c r="C660" t="s">
        <v>29</v>
      </c>
      <c r="E660" t="s">
        <v>15</v>
      </c>
      <c r="F660">
        <v>19</v>
      </c>
      <c r="G660">
        <v>15</v>
      </c>
      <c r="H660">
        <v>223.92857140000001</v>
      </c>
      <c r="I660" s="5">
        <v>2.2392857140000002</v>
      </c>
      <c r="J660" t="s">
        <v>13</v>
      </c>
    </row>
    <row r="661" spans="1:10" x14ac:dyDescent="0.25">
      <c r="A661" s="1">
        <v>43929</v>
      </c>
      <c r="B661" t="s">
        <v>28</v>
      </c>
      <c r="C661" t="s">
        <v>29</v>
      </c>
      <c r="D661">
        <v>3</v>
      </c>
      <c r="E661" t="s">
        <v>20</v>
      </c>
      <c r="F661">
        <v>52</v>
      </c>
      <c r="G661">
        <v>49</v>
      </c>
      <c r="H661">
        <v>2002</v>
      </c>
      <c r="I661" s="5">
        <v>20.02</v>
      </c>
      <c r="J661" t="s">
        <v>22</v>
      </c>
    </row>
    <row r="662" spans="1:10" x14ac:dyDescent="0.25">
      <c r="A662" s="1">
        <v>43929</v>
      </c>
      <c r="B662" t="s">
        <v>28</v>
      </c>
      <c r="C662" t="s">
        <v>29</v>
      </c>
      <c r="D662">
        <v>3</v>
      </c>
      <c r="E662" t="s">
        <v>21</v>
      </c>
      <c r="F662">
        <v>86</v>
      </c>
      <c r="G662">
        <v>63</v>
      </c>
      <c r="H662">
        <v>4257</v>
      </c>
      <c r="I662" s="5">
        <v>42.57</v>
      </c>
      <c r="J662" t="s">
        <v>13</v>
      </c>
    </row>
    <row r="663" spans="1:10" x14ac:dyDescent="0.25">
      <c r="A663" s="1">
        <v>43929</v>
      </c>
      <c r="B663" t="s">
        <v>28</v>
      </c>
      <c r="C663" t="s">
        <v>29</v>
      </c>
      <c r="D663">
        <v>3</v>
      </c>
      <c r="E663" t="s">
        <v>24</v>
      </c>
      <c r="F663">
        <v>33</v>
      </c>
      <c r="G663">
        <v>27</v>
      </c>
      <c r="H663">
        <v>700.07142859999999</v>
      </c>
      <c r="I663" s="5">
        <v>7.000714286</v>
      </c>
      <c r="J663" t="s">
        <v>13</v>
      </c>
    </row>
    <row r="664" spans="1:10" x14ac:dyDescent="0.25">
      <c r="A664" s="1">
        <v>43929</v>
      </c>
      <c r="B664" t="s">
        <v>28</v>
      </c>
      <c r="C664" t="s">
        <v>29</v>
      </c>
      <c r="D664">
        <v>3</v>
      </c>
      <c r="E664" t="s">
        <v>12</v>
      </c>
      <c r="F664">
        <v>89</v>
      </c>
      <c r="G664">
        <v>43</v>
      </c>
      <c r="H664">
        <v>3006.9285709999999</v>
      </c>
      <c r="I664" s="5">
        <v>30.069285709999999</v>
      </c>
      <c r="J664" t="s">
        <v>13</v>
      </c>
    </row>
    <row r="665" spans="1:10" x14ac:dyDescent="0.25">
      <c r="A665" s="1">
        <v>43929</v>
      </c>
      <c r="B665" t="s">
        <v>28</v>
      </c>
      <c r="C665" t="s">
        <v>29</v>
      </c>
      <c r="D665">
        <v>3</v>
      </c>
      <c r="E665" t="s">
        <v>12</v>
      </c>
      <c r="F665">
        <v>67</v>
      </c>
      <c r="G665">
        <v>55</v>
      </c>
      <c r="H665">
        <v>2895.3571430000002</v>
      </c>
      <c r="I665" s="5">
        <v>28.95357143</v>
      </c>
      <c r="J665" t="s">
        <v>32</v>
      </c>
    </row>
    <row r="666" spans="1:10" x14ac:dyDescent="0.25">
      <c r="A666" s="1">
        <v>43929</v>
      </c>
      <c r="B666" t="s">
        <v>28</v>
      </c>
      <c r="C666" t="s">
        <v>29</v>
      </c>
      <c r="D666">
        <v>3</v>
      </c>
      <c r="E666" t="s">
        <v>12</v>
      </c>
      <c r="F666">
        <v>65</v>
      </c>
      <c r="G666">
        <v>53</v>
      </c>
      <c r="H666">
        <v>2706.7857140000001</v>
      </c>
      <c r="I666" s="5">
        <v>27.067857140000001</v>
      </c>
      <c r="J666" t="s">
        <v>13</v>
      </c>
    </row>
    <row r="667" spans="1:10" x14ac:dyDescent="0.25">
      <c r="A667" s="1">
        <v>43929</v>
      </c>
      <c r="B667" t="s">
        <v>28</v>
      </c>
      <c r="C667" t="s">
        <v>29</v>
      </c>
      <c r="D667">
        <v>3</v>
      </c>
      <c r="E667" t="s">
        <v>12</v>
      </c>
      <c r="F667">
        <v>80</v>
      </c>
      <c r="G667">
        <v>80</v>
      </c>
      <c r="H667">
        <v>5028.5714289999996</v>
      </c>
      <c r="I667" s="5">
        <v>50.285714290000001</v>
      </c>
      <c r="J667" t="s">
        <v>13</v>
      </c>
    </row>
    <row r="668" spans="1:10" x14ac:dyDescent="0.25">
      <c r="A668" s="1">
        <v>43929</v>
      </c>
      <c r="B668" t="s">
        <v>28</v>
      </c>
      <c r="C668" t="s">
        <v>29</v>
      </c>
      <c r="D668">
        <v>3</v>
      </c>
      <c r="E668" t="s">
        <v>17</v>
      </c>
      <c r="F668">
        <v>19</v>
      </c>
      <c r="G668">
        <v>14</v>
      </c>
      <c r="H668">
        <v>209</v>
      </c>
      <c r="I668" s="5">
        <v>2.09</v>
      </c>
      <c r="J668" t="s">
        <v>13</v>
      </c>
    </row>
    <row r="669" spans="1:10" x14ac:dyDescent="0.25">
      <c r="A669" s="1">
        <v>43929</v>
      </c>
      <c r="B669" t="s">
        <v>28</v>
      </c>
      <c r="C669" t="s">
        <v>29</v>
      </c>
      <c r="D669">
        <v>3</v>
      </c>
      <c r="E669" t="s">
        <v>12</v>
      </c>
      <c r="F669">
        <v>81</v>
      </c>
      <c r="G669">
        <v>61</v>
      </c>
      <c r="H669">
        <v>3882.2142859999999</v>
      </c>
      <c r="I669" s="5">
        <v>38.82214286</v>
      </c>
      <c r="J669" t="s">
        <v>22</v>
      </c>
    </row>
    <row r="670" spans="1:10" x14ac:dyDescent="0.25">
      <c r="A670" s="1">
        <v>43929</v>
      </c>
      <c r="B670" t="s">
        <v>28</v>
      </c>
      <c r="C670" t="s">
        <v>29</v>
      </c>
      <c r="D670">
        <v>3</v>
      </c>
      <c r="E670" t="s">
        <v>12</v>
      </c>
      <c r="F670">
        <v>83</v>
      </c>
      <c r="G670">
        <v>75</v>
      </c>
      <c r="H670">
        <v>4891.0714289999996</v>
      </c>
      <c r="I670" s="5">
        <v>48.910714290000001</v>
      </c>
      <c r="J670" t="s">
        <v>22</v>
      </c>
    </row>
    <row r="671" spans="1:10" x14ac:dyDescent="0.25">
      <c r="A671" s="1">
        <v>43929</v>
      </c>
      <c r="B671" t="s">
        <v>28</v>
      </c>
      <c r="C671" t="s">
        <v>29</v>
      </c>
      <c r="D671">
        <v>3</v>
      </c>
      <c r="E671" t="s">
        <v>12</v>
      </c>
      <c r="F671">
        <v>30</v>
      </c>
      <c r="G671">
        <v>22</v>
      </c>
      <c r="H671">
        <v>518.57142859999999</v>
      </c>
      <c r="I671" s="5">
        <v>5.1857142859999996</v>
      </c>
      <c r="J671" t="s">
        <v>32</v>
      </c>
    </row>
    <row r="672" spans="1:10" x14ac:dyDescent="0.25">
      <c r="A672" s="1">
        <v>43929</v>
      </c>
      <c r="B672" t="s">
        <v>28</v>
      </c>
      <c r="C672" t="s">
        <v>29</v>
      </c>
      <c r="D672">
        <v>3</v>
      </c>
      <c r="E672" t="s">
        <v>12</v>
      </c>
      <c r="F672">
        <v>39</v>
      </c>
      <c r="G672">
        <v>33</v>
      </c>
      <c r="H672">
        <v>1011.214286</v>
      </c>
      <c r="I672" s="5">
        <v>10.112142860000001</v>
      </c>
      <c r="J672" t="s">
        <v>13</v>
      </c>
    </row>
    <row r="673" spans="1:10" x14ac:dyDescent="0.25">
      <c r="A673" s="1">
        <v>43929</v>
      </c>
      <c r="B673" t="s">
        <v>28</v>
      </c>
      <c r="C673" t="s">
        <v>29</v>
      </c>
      <c r="D673">
        <v>3</v>
      </c>
      <c r="E673" t="s">
        <v>21</v>
      </c>
      <c r="F673">
        <v>50</v>
      </c>
      <c r="G673">
        <v>50</v>
      </c>
      <c r="H673">
        <v>1964.2857140000001</v>
      </c>
      <c r="I673" s="5">
        <v>19.64285714</v>
      </c>
      <c r="J673" t="s">
        <v>13</v>
      </c>
    </row>
    <row r="674" spans="1:10" x14ac:dyDescent="0.25">
      <c r="A674" s="1">
        <v>43929</v>
      </c>
      <c r="B674" t="s">
        <v>28</v>
      </c>
      <c r="C674" t="s">
        <v>29</v>
      </c>
      <c r="D674">
        <v>3</v>
      </c>
      <c r="E674" t="s">
        <v>21</v>
      </c>
      <c r="F674">
        <v>25</v>
      </c>
      <c r="G674">
        <v>24</v>
      </c>
      <c r="H674">
        <v>471.42857140000001</v>
      </c>
      <c r="I674" s="5">
        <v>4.7142857139999998</v>
      </c>
      <c r="J674" t="s">
        <v>13</v>
      </c>
    </row>
    <row r="675" spans="1:10" x14ac:dyDescent="0.25">
      <c r="A675" s="1">
        <v>43929</v>
      </c>
      <c r="B675" t="s">
        <v>28</v>
      </c>
      <c r="C675" t="s">
        <v>29</v>
      </c>
      <c r="D675">
        <v>3</v>
      </c>
      <c r="E675" t="s">
        <v>12</v>
      </c>
      <c r="F675">
        <v>50</v>
      </c>
      <c r="G675">
        <v>36</v>
      </c>
      <c r="H675">
        <v>1414.2857140000001</v>
      </c>
      <c r="I675" s="5">
        <v>14.14285714</v>
      </c>
      <c r="J675" t="s">
        <v>22</v>
      </c>
    </row>
    <row r="676" spans="1:10" x14ac:dyDescent="0.25">
      <c r="A676" s="1">
        <v>43929</v>
      </c>
      <c r="B676" t="s">
        <v>28</v>
      </c>
      <c r="C676" t="s">
        <v>29</v>
      </c>
      <c r="D676">
        <v>3</v>
      </c>
      <c r="E676" t="s">
        <v>15</v>
      </c>
      <c r="F676">
        <v>15</v>
      </c>
      <c r="G676">
        <v>13</v>
      </c>
      <c r="H676">
        <v>153.2142857</v>
      </c>
      <c r="I676" s="5">
        <v>1.532142857</v>
      </c>
      <c r="J676" t="s">
        <v>22</v>
      </c>
    </row>
    <row r="677" spans="1:10" x14ac:dyDescent="0.25">
      <c r="A677" s="1">
        <v>43929</v>
      </c>
      <c r="B677" t="s">
        <v>28</v>
      </c>
      <c r="C677" t="s">
        <v>29</v>
      </c>
      <c r="D677">
        <v>3</v>
      </c>
      <c r="E677" t="s">
        <v>21</v>
      </c>
      <c r="F677">
        <v>46</v>
      </c>
      <c r="G677">
        <v>37</v>
      </c>
      <c r="H677">
        <v>1337.2857140000001</v>
      </c>
      <c r="I677" s="5">
        <v>13.372857140000001</v>
      </c>
      <c r="J677" t="s">
        <v>22</v>
      </c>
    </row>
    <row r="678" spans="1:10" x14ac:dyDescent="0.25">
      <c r="A678" s="1">
        <v>43929</v>
      </c>
      <c r="B678" t="s">
        <v>28</v>
      </c>
      <c r="C678" t="s">
        <v>29</v>
      </c>
      <c r="D678">
        <v>3</v>
      </c>
      <c r="E678" t="s">
        <v>15</v>
      </c>
      <c r="F678">
        <v>16</v>
      </c>
      <c r="G678">
        <v>15</v>
      </c>
      <c r="H678">
        <v>188.57142859999999</v>
      </c>
      <c r="I678" s="5">
        <v>1.885714286</v>
      </c>
      <c r="J678" t="s">
        <v>13</v>
      </c>
    </row>
    <row r="679" spans="1:10" x14ac:dyDescent="0.25">
      <c r="A679" s="1">
        <v>43943</v>
      </c>
      <c r="B679" t="s">
        <v>39</v>
      </c>
      <c r="C679" t="s">
        <v>40</v>
      </c>
      <c r="D679">
        <v>3</v>
      </c>
      <c r="E679" t="s">
        <v>24</v>
      </c>
      <c r="F679">
        <v>50</v>
      </c>
      <c r="G679">
        <v>46</v>
      </c>
      <c r="H679">
        <v>1807.142857</v>
      </c>
      <c r="I679" s="5">
        <v>18.071428569999998</v>
      </c>
      <c r="J679" t="s">
        <v>25</v>
      </c>
    </row>
    <row r="680" spans="1:10" x14ac:dyDescent="0.25">
      <c r="A680" s="1">
        <v>43943</v>
      </c>
      <c r="B680" t="s">
        <v>39</v>
      </c>
      <c r="C680" t="s">
        <v>40</v>
      </c>
      <c r="D680">
        <v>3</v>
      </c>
      <c r="E680" t="s">
        <v>20</v>
      </c>
      <c r="F680">
        <v>141</v>
      </c>
      <c r="G680">
        <v>60</v>
      </c>
      <c r="H680">
        <v>6647.1428569999998</v>
      </c>
      <c r="I680" s="5">
        <v>66.47142857</v>
      </c>
      <c r="J680" t="s">
        <v>13</v>
      </c>
    </row>
    <row r="681" spans="1:10" x14ac:dyDescent="0.25">
      <c r="A681" s="1">
        <v>43943</v>
      </c>
      <c r="B681" t="s">
        <v>39</v>
      </c>
      <c r="C681" t="s">
        <v>40</v>
      </c>
      <c r="D681">
        <v>3</v>
      </c>
      <c r="E681" t="s">
        <v>18</v>
      </c>
      <c r="F681">
        <v>19</v>
      </c>
      <c r="G681">
        <v>18</v>
      </c>
      <c r="H681">
        <v>268.7142857</v>
      </c>
      <c r="I681" s="5">
        <v>2.687142857</v>
      </c>
      <c r="J681" t="s">
        <v>19</v>
      </c>
    </row>
    <row r="682" spans="1:10" x14ac:dyDescent="0.25">
      <c r="A682" s="1">
        <v>43943</v>
      </c>
      <c r="B682" t="s">
        <v>39</v>
      </c>
      <c r="C682" t="s">
        <v>40</v>
      </c>
      <c r="D682">
        <v>3</v>
      </c>
      <c r="E682" t="s">
        <v>16</v>
      </c>
      <c r="F682">
        <v>87</v>
      </c>
      <c r="G682">
        <v>37</v>
      </c>
      <c r="H682">
        <v>2529.2142859999999</v>
      </c>
      <c r="I682" s="5">
        <v>25.292142859999998</v>
      </c>
      <c r="J682" t="s">
        <v>25</v>
      </c>
    </row>
    <row r="683" spans="1:10" x14ac:dyDescent="0.25">
      <c r="A683" s="1">
        <v>43943</v>
      </c>
      <c r="B683" t="s">
        <v>39</v>
      </c>
      <c r="C683" t="s">
        <v>40</v>
      </c>
      <c r="D683">
        <v>3</v>
      </c>
      <c r="E683" t="s">
        <v>30</v>
      </c>
      <c r="F683">
        <v>24</v>
      </c>
      <c r="G683">
        <v>21</v>
      </c>
      <c r="H683">
        <v>396</v>
      </c>
      <c r="I683" s="5">
        <v>3.96</v>
      </c>
      <c r="J683" t="s">
        <v>13</v>
      </c>
    </row>
    <row r="684" spans="1:10" x14ac:dyDescent="0.25">
      <c r="A684" s="1">
        <v>43943</v>
      </c>
      <c r="B684" t="s">
        <v>39</v>
      </c>
      <c r="C684" t="s">
        <v>40</v>
      </c>
      <c r="D684">
        <v>3</v>
      </c>
      <c r="E684" t="s">
        <v>21</v>
      </c>
      <c r="F684">
        <v>33</v>
      </c>
      <c r="G684">
        <v>18</v>
      </c>
      <c r="H684">
        <v>466.7142857</v>
      </c>
      <c r="I684" s="5">
        <v>4.667142857</v>
      </c>
      <c r="J684" t="s">
        <v>13</v>
      </c>
    </row>
    <row r="685" spans="1:10" x14ac:dyDescent="0.25">
      <c r="A685" s="1">
        <v>43943</v>
      </c>
      <c r="B685" t="s">
        <v>39</v>
      </c>
      <c r="C685" t="s">
        <v>40</v>
      </c>
      <c r="D685">
        <v>3</v>
      </c>
      <c r="E685" t="s">
        <v>24</v>
      </c>
      <c r="F685">
        <v>25</v>
      </c>
      <c r="G685">
        <v>23</v>
      </c>
      <c r="H685">
        <v>451.7857143</v>
      </c>
      <c r="I685" s="5">
        <v>4.5178571429999996</v>
      </c>
      <c r="J685" t="s">
        <v>25</v>
      </c>
    </row>
    <row r="686" spans="1:10" x14ac:dyDescent="0.25">
      <c r="A686" s="1">
        <v>43943</v>
      </c>
      <c r="B686" t="s">
        <v>39</v>
      </c>
      <c r="C686" t="s">
        <v>40</v>
      </c>
      <c r="D686">
        <v>3</v>
      </c>
      <c r="E686" t="s">
        <v>15</v>
      </c>
      <c r="F686">
        <v>23</v>
      </c>
      <c r="G686">
        <v>17</v>
      </c>
      <c r="H686">
        <v>307.2142857</v>
      </c>
      <c r="I686" s="5">
        <v>3.0721428569999998</v>
      </c>
      <c r="J686" t="s">
        <v>13</v>
      </c>
    </row>
    <row r="687" spans="1:10" x14ac:dyDescent="0.25">
      <c r="A687" s="1">
        <v>43943</v>
      </c>
      <c r="B687" t="s">
        <v>39</v>
      </c>
      <c r="C687" t="s">
        <v>40</v>
      </c>
      <c r="D687">
        <v>3</v>
      </c>
      <c r="E687" t="s">
        <v>18</v>
      </c>
      <c r="F687">
        <v>26</v>
      </c>
      <c r="G687">
        <v>17</v>
      </c>
      <c r="H687">
        <v>347.2857143</v>
      </c>
      <c r="I687" s="5">
        <v>3.4728571430000001</v>
      </c>
      <c r="J687" t="s">
        <v>19</v>
      </c>
    </row>
    <row r="688" spans="1:10" x14ac:dyDescent="0.25">
      <c r="A688" s="1">
        <v>43943</v>
      </c>
      <c r="B688" t="s">
        <v>39</v>
      </c>
      <c r="C688" t="s">
        <v>40</v>
      </c>
      <c r="D688">
        <v>3</v>
      </c>
      <c r="E688" t="s">
        <v>16</v>
      </c>
      <c r="F688">
        <v>23</v>
      </c>
      <c r="G688">
        <v>21</v>
      </c>
      <c r="H688">
        <v>379.5</v>
      </c>
      <c r="I688" s="5">
        <v>3.7949999999999999</v>
      </c>
      <c r="J688" t="s">
        <v>19</v>
      </c>
    </row>
    <row r="689" spans="1:10" x14ac:dyDescent="0.25">
      <c r="A689" s="1">
        <v>43943</v>
      </c>
      <c r="B689" t="s">
        <v>39</v>
      </c>
      <c r="C689" t="s">
        <v>40</v>
      </c>
      <c r="D689">
        <v>3</v>
      </c>
      <c r="E689" t="s">
        <v>18</v>
      </c>
      <c r="F689">
        <v>38</v>
      </c>
      <c r="G689">
        <v>26</v>
      </c>
      <c r="H689">
        <v>776.2857143</v>
      </c>
      <c r="I689" s="5">
        <v>7.7628571429999997</v>
      </c>
      <c r="J689" t="s">
        <v>32</v>
      </c>
    </row>
    <row r="690" spans="1:10" x14ac:dyDescent="0.25">
      <c r="A690" s="1">
        <v>43943</v>
      </c>
      <c r="B690" t="s">
        <v>39</v>
      </c>
      <c r="C690" t="s">
        <v>40</v>
      </c>
      <c r="D690">
        <v>3</v>
      </c>
      <c r="E690" t="s">
        <v>24</v>
      </c>
      <c r="F690">
        <v>28</v>
      </c>
      <c r="G690">
        <v>16</v>
      </c>
      <c r="H690">
        <v>352</v>
      </c>
      <c r="I690" s="5">
        <v>3.52</v>
      </c>
      <c r="J690" t="s">
        <v>32</v>
      </c>
    </row>
    <row r="691" spans="1:10" x14ac:dyDescent="0.25">
      <c r="A691" s="1">
        <v>43943</v>
      </c>
      <c r="B691" t="s">
        <v>39</v>
      </c>
      <c r="C691" t="s">
        <v>40</v>
      </c>
      <c r="D691">
        <v>3</v>
      </c>
      <c r="E691" t="s">
        <v>18</v>
      </c>
      <c r="F691">
        <v>32</v>
      </c>
      <c r="G691">
        <v>29</v>
      </c>
      <c r="H691">
        <v>729.14285710000001</v>
      </c>
      <c r="I691" s="5">
        <v>7.291428571</v>
      </c>
      <c r="J691" t="s">
        <v>32</v>
      </c>
    </row>
    <row r="692" spans="1:10" x14ac:dyDescent="0.25">
      <c r="A692" s="1">
        <v>43943</v>
      </c>
      <c r="B692" t="s">
        <v>39</v>
      </c>
      <c r="C692" t="s">
        <v>40</v>
      </c>
      <c r="D692">
        <v>3</v>
      </c>
      <c r="E692" t="s">
        <v>18</v>
      </c>
      <c r="F692">
        <v>30</v>
      </c>
      <c r="G692">
        <v>27</v>
      </c>
      <c r="H692">
        <v>636.42857140000001</v>
      </c>
      <c r="I692" s="5">
        <v>6.3642857140000002</v>
      </c>
      <c r="J692" t="s">
        <v>32</v>
      </c>
    </row>
    <row r="693" spans="1:10" x14ac:dyDescent="0.25">
      <c r="A693" s="1">
        <v>43943</v>
      </c>
      <c r="B693" t="s">
        <v>39</v>
      </c>
      <c r="C693" t="s">
        <v>40</v>
      </c>
      <c r="D693">
        <v>3</v>
      </c>
      <c r="E693" t="s">
        <v>16</v>
      </c>
      <c r="F693">
        <v>26</v>
      </c>
      <c r="G693">
        <v>16</v>
      </c>
      <c r="H693">
        <v>326.85714289999999</v>
      </c>
      <c r="I693" s="5">
        <v>3.2685714290000001</v>
      </c>
      <c r="J693" t="s">
        <v>32</v>
      </c>
    </row>
    <row r="694" spans="1:10" x14ac:dyDescent="0.25">
      <c r="A694" s="1">
        <v>43943</v>
      </c>
      <c r="B694" t="s">
        <v>39</v>
      </c>
      <c r="C694" t="s">
        <v>40</v>
      </c>
      <c r="D694">
        <v>3</v>
      </c>
      <c r="E694" t="s">
        <v>24</v>
      </c>
      <c r="F694">
        <v>30</v>
      </c>
      <c r="G694">
        <v>23</v>
      </c>
      <c r="H694">
        <v>542.14285710000001</v>
      </c>
      <c r="I694" s="5">
        <v>5.4214285709999999</v>
      </c>
      <c r="J694" t="s">
        <v>19</v>
      </c>
    </row>
    <row r="695" spans="1:10" x14ac:dyDescent="0.25">
      <c r="A695" s="1">
        <v>43943</v>
      </c>
      <c r="B695" t="s">
        <v>39</v>
      </c>
      <c r="C695" t="s">
        <v>40</v>
      </c>
      <c r="D695">
        <v>3</v>
      </c>
      <c r="E695" t="s">
        <v>12</v>
      </c>
      <c r="F695">
        <v>65</v>
      </c>
      <c r="G695">
        <v>53</v>
      </c>
      <c r="H695">
        <v>2706.7857140000001</v>
      </c>
      <c r="I695" s="5">
        <v>27.067857140000001</v>
      </c>
      <c r="J695" t="s">
        <v>32</v>
      </c>
    </row>
    <row r="696" spans="1:10" x14ac:dyDescent="0.25">
      <c r="A696" s="1">
        <v>43943</v>
      </c>
      <c r="B696" t="s">
        <v>39</v>
      </c>
      <c r="C696" t="s">
        <v>40</v>
      </c>
      <c r="D696">
        <v>3</v>
      </c>
      <c r="E696" t="s">
        <v>21</v>
      </c>
      <c r="F696">
        <v>194</v>
      </c>
      <c r="G696">
        <v>179</v>
      </c>
      <c r="H696">
        <v>27284.71429</v>
      </c>
      <c r="I696" s="5">
        <v>272.84714289999999</v>
      </c>
      <c r="J696" t="s">
        <v>13</v>
      </c>
    </row>
    <row r="697" spans="1:10" x14ac:dyDescent="0.25">
      <c r="A697" s="1">
        <v>43943</v>
      </c>
      <c r="B697" t="s">
        <v>39</v>
      </c>
      <c r="C697" t="s">
        <v>40</v>
      </c>
      <c r="D697">
        <v>3</v>
      </c>
      <c r="E697" t="s">
        <v>24</v>
      </c>
      <c r="F697">
        <v>53</v>
      </c>
      <c r="G697">
        <v>27</v>
      </c>
      <c r="H697">
        <v>1124.357143</v>
      </c>
      <c r="I697" s="5">
        <v>11.243571429999999</v>
      </c>
      <c r="J697" t="s">
        <v>25</v>
      </c>
    </row>
    <row r="698" spans="1:10" x14ac:dyDescent="0.25">
      <c r="A698" s="1">
        <v>43943</v>
      </c>
      <c r="B698" t="s">
        <v>39</v>
      </c>
      <c r="C698" t="s">
        <v>40</v>
      </c>
      <c r="D698">
        <v>3</v>
      </c>
      <c r="E698" t="s">
        <v>16</v>
      </c>
      <c r="F698">
        <v>25</v>
      </c>
      <c r="G698">
        <v>21</v>
      </c>
      <c r="H698">
        <v>412.5</v>
      </c>
      <c r="I698" s="5">
        <v>4.125</v>
      </c>
      <c r="J698" t="s">
        <v>25</v>
      </c>
    </row>
    <row r="699" spans="1:10" x14ac:dyDescent="0.25">
      <c r="A699" s="1">
        <v>43943</v>
      </c>
      <c r="B699" t="s">
        <v>39</v>
      </c>
      <c r="C699" t="s">
        <v>40</v>
      </c>
      <c r="D699">
        <v>3</v>
      </c>
      <c r="E699" t="s">
        <v>15</v>
      </c>
      <c r="F699">
        <v>56</v>
      </c>
      <c r="G699">
        <v>24</v>
      </c>
      <c r="H699">
        <v>1056</v>
      </c>
      <c r="I699" s="5">
        <v>10.56</v>
      </c>
      <c r="J699" t="s">
        <v>13</v>
      </c>
    </row>
    <row r="700" spans="1:10" x14ac:dyDescent="0.25">
      <c r="A700" s="1">
        <v>43943</v>
      </c>
      <c r="B700" t="s">
        <v>39</v>
      </c>
      <c r="C700" t="s">
        <v>40</v>
      </c>
      <c r="D700">
        <v>3</v>
      </c>
      <c r="E700" t="s">
        <v>21</v>
      </c>
      <c r="F700">
        <v>65</v>
      </c>
      <c r="G700">
        <v>59</v>
      </c>
      <c r="H700">
        <v>3013.2142859999999</v>
      </c>
      <c r="I700" s="5">
        <v>30.132142859999998</v>
      </c>
      <c r="J700" t="s">
        <v>13</v>
      </c>
    </row>
    <row r="701" spans="1:10" x14ac:dyDescent="0.25">
      <c r="A701" s="1">
        <v>43943</v>
      </c>
      <c r="B701" t="s">
        <v>39</v>
      </c>
      <c r="C701" t="s">
        <v>40</v>
      </c>
      <c r="D701">
        <v>3</v>
      </c>
      <c r="E701" t="s">
        <v>16</v>
      </c>
      <c r="F701">
        <v>38</v>
      </c>
      <c r="G701">
        <v>23</v>
      </c>
      <c r="H701">
        <v>686.7142857</v>
      </c>
      <c r="I701" s="5">
        <v>6.8671428570000002</v>
      </c>
      <c r="J701" t="s">
        <v>32</v>
      </c>
    </row>
    <row r="702" spans="1:10" x14ac:dyDescent="0.25">
      <c r="A702" s="1">
        <v>43943</v>
      </c>
      <c r="B702" t="s">
        <v>39</v>
      </c>
      <c r="C702" t="s">
        <v>40</v>
      </c>
      <c r="D702">
        <v>3</v>
      </c>
      <c r="E702" t="s">
        <v>16</v>
      </c>
      <c r="F702">
        <v>34</v>
      </c>
      <c r="G702">
        <v>25</v>
      </c>
      <c r="H702">
        <v>667.85714289999999</v>
      </c>
      <c r="I702" s="5">
        <v>6.6785714289999998</v>
      </c>
      <c r="J702" t="s">
        <v>25</v>
      </c>
    </row>
    <row r="703" spans="1:10" x14ac:dyDescent="0.25">
      <c r="A703" s="1">
        <v>43943</v>
      </c>
      <c r="B703" t="s">
        <v>39</v>
      </c>
      <c r="C703" t="s">
        <v>40</v>
      </c>
      <c r="D703">
        <v>3</v>
      </c>
      <c r="E703" t="s">
        <v>24</v>
      </c>
      <c r="F703">
        <v>63</v>
      </c>
      <c r="G703">
        <v>25</v>
      </c>
      <c r="H703">
        <v>1237.5</v>
      </c>
      <c r="I703" s="5">
        <v>12.375</v>
      </c>
      <c r="J703" t="s">
        <v>25</v>
      </c>
    </row>
    <row r="704" spans="1:10" x14ac:dyDescent="0.25">
      <c r="A704" s="1">
        <v>43943</v>
      </c>
      <c r="B704" t="s">
        <v>39</v>
      </c>
      <c r="C704" t="s">
        <v>40</v>
      </c>
      <c r="D704">
        <v>3</v>
      </c>
      <c r="E704" t="s">
        <v>16</v>
      </c>
      <c r="F704">
        <v>23</v>
      </c>
      <c r="G704">
        <v>19</v>
      </c>
      <c r="H704">
        <v>343.35714289999999</v>
      </c>
      <c r="I704" s="5">
        <v>3.4335714290000001</v>
      </c>
      <c r="J704" t="s">
        <v>25</v>
      </c>
    </row>
    <row r="705" spans="1:10" x14ac:dyDescent="0.25">
      <c r="A705" s="1">
        <v>43943</v>
      </c>
      <c r="B705" t="s">
        <v>39</v>
      </c>
      <c r="C705" t="s">
        <v>40</v>
      </c>
      <c r="D705">
        <v>3</v>
      </c>
      <c r="E705" t="s">
        <v>38</v>
      </c>
      <c r="F705">
        <v>133</v>
      </c>
      <c r="G705">
        <v>83</v>
      </c>
      <c r="H705">
        <v>8673.5</v>
      </c>
      <c r="I705" s="5">
        <v>86.734999999999999</v>
      </c>
      <c r="J705" t="s">
        <v>32</v>
      </c>
    </row>
    <row r="706" spans="1:10" x14ac:dyDescent="0.25">
      <c r="A706" s="1">
        <v>43943</v>
      </c>
      <c r="B706" t="s">
        <v>39</v>
      </c>
      <c r="C706" t="s">
        <v>40</v>
      </c>
      <c r="D706">
        <v>3</v>
      </c>
      <c r="E706" t="s">
        <v>16</v>
      </c>
      <c r="F706">
        <v>20</v>
      </c>
      <c r="G706">
        <v>25</v>
      </c>
      <c r="H706">
        <v>392.85714289999999</v>
      </c>
      <c r="I706" s="5">
        <v>3.9285714289999998</v>
      </c>
      <c r="J706" t="s">
        <v>32</v>
      </c>
    </row>
    <row r="707" spans="1:10" x14ac:dyDescent="0.25">
      <c r="A707" s="1">
        <v>43943</v>
      </c>
      <c r="B707" t="s">
        <v>39</v>
      </c>
      <c r="C707" t="s">
        <v>40</v>
      </c>
      <c r="D707">
        <v>3</v>
      </c>
      <c r="E707" t="s">
        <v>21</v>
      </c>
      <c r="F707">
        <v>29</v>
      </c>
      <c r="G707">
        <v>15</v>
      </c>
      <c r="H707">
        <v>341.7857143</v>
      </c>
      <c r="I707" s="5">
        <v>3.417857143</v>
      </c>
      <c r="J707" t="s">
        <v>32</v>
      </c>
    </row>
    <row r="708" spans="1:10" x14ac:dyDescent="0.25">
      <c r="A708" s="1">
        <v>43943</v>
      </c>
      <c r="B708" t="s">
        <v>39</v>
      </c>
      <c r="C708" t="s">
        <v>40</v>
      </c>
      <c r="D708">
        <v>3</v>
      </c>
      <c r="E708" t="s">
        <v>16</v>
      </c>
      <c r="F708">
        <v>32</v>
      </c>
      <c r="G708">
        <v>27</v>
      </c>
      <c r="H708">
        <v>678.85714289999999</v>
      </c>
      <c r="I708" s="5">
        <v>6.7885714290000001</v>
      </c>
      <c r="J708" t="s">
        <v>32</v>
      </c>
    </row>
    <row r="709" spans="1:10" x14ac:dyDescent="0.25">
      <c r="A709" s="1">
        <v>43943</v>
      </c>
      <c r="B709" t="s">
        <v>39</v>
      </c>
      <c r="C709" t="s">
        <v>40</v>
      </c>
      <c r="D709">
        <v>3</v>
      </c>
      <c r="E709" t="s">
        <v>20</v>
      </c>
      <c r="F709">
        <v>58</v>
      </c>
      <c r="G709">
        <v>54</v>
      </c>
      <c r="H709">
        <v>2460.8571430000002</v>
      </c>
      <c r="I709" s="5">
        <v>24.608571430000001</v>
      </c>
      <c r="J709" t="s">
        <v>13</v>
      </c>
    </row>
    <row r="710" spans="1:10" x14ac:dyDescent="0.25">
      <c r="A710" s="1">
        <v>43943</v>
      </c>
      <c r="B710" t="s">
        <v>39</v>
      </c>
      <c r="C710" t="s">
        <v>40</v>
      </c>
      <c r="D710">
        <v>3</v>
      </c>
      <c r="E710" t="s">
        <v>16</v>
      </c>
      <c r="F710">
        <v>26</v>
      </c>
      <c r="G710">
        <v>21</v>
      </c>
      <c r="H710">
        <v>429</v>
      </c>
      <c r="I710" s="5">
        <v>4.29</v>
      </c>
      <c r="J710" t="s">
        <v>33</v>
      </c>
    </row>
    <row r="711" spans="1:10" x14ac:dyDescent="0.25">
      <c r="A711" s="1">
        <v>43943</v>
      </c>
      <c r="B711" t="s">
        <v>39</v>
      </c>
      <c r="C711" t="s">
        <v>40</v>
      </c>
      <c r="D711">
        <v>3</v>
      </c>
      <c r="E711" t="s">
        <v>24</v>
      </c>
      <c r="F711">
        <v>18</v>
      </c>
      <c r="G711">
        <v>16</v>
      </c>
      <c r="H711">
        <v>226.2857143</v>
      </c>
      <c r="I711" s="5">
        <v>2.2628571430000002</v>
      </c>
      <c r="J711" t="s">
        <v>25</v>
      </c>
    </row>
    <row r="712" spans="1:10" x14ac:dyDescent="0.25">
      <c r="A712" s="1">
        <v>43943</v>
      </c>
      <c r="B712" t="s">
        <v>39</v>
      </c>
      <c r="C712" t="s">
        <v>40</v>
      </c>
      <c r="D712">
        <v>3</v>
      </c>
      <c r="E712" t="s">
        <v>15</v>
      </c>
      <c r="F712">
        <v>17</v>
      </c>
      <c r="G712">
        <v>13</v>
      </c>
      <c r="H712">
        <v>173.64285709999999</v>
      </c>
      <c r="I712" s="5">
        <v>1.736428571</v>
      </c>
      <c r="J712" t="s">
        <v>22</v>
      </c>
    </row>
    <row r="713" spans="1:10" x14ac:dyDescent="0.25">
      <c r="A713" s="1">
        <v>43943</v>
      </c>
      <c r="B713" t="s">
        <v>39</v>
      </c>
      <c r="C713" t="s">
        <v>40</v>
      </c>
      <c r="D713">
        <v>3</v>
      </c>
      <c r="E713" t="s">
        <v>16</v>
      </c>
      <c r="F713">
        <v>13</v>
      </c>
      <c r="G713">
        <v>12</v>
      </c>
      <c r="H713">
        <v>122.5714286</v>
      </c>
      <c r="I713" s="5">
        <v>1.2257142860000001</v>
      </c>
      <c r="J713" t="s">
        <v>22</v>
      </c>
    </row>
    <row r="714" spans="1:10" x14ac:dyDescent="0.25">
      <c r="A714" s="1">
        <v>43943</v>
      </c>
      <c r="B714" t="s">
        <v>39</v>
      </c>
      <c r="C714" t="s">
        <v>40</v>
      </c>
      <c r="D714">
        <v>3</v>
      </c>
      <c r="E714" t="s">
        <v>16</v>
      </c>
      <c r="F714">
        <v>16</v>
      </c>
      <c r="G714">
        <v>17</v>
      </c>
      <c r="H714">
        <v>213.7142857</v>
      </c>
      <c r="I714" s="5">
        <v>2.1371428570000002</v>
      </c>
      <c r="J714" t="s">
        <v>22</v>
      </c>
    </row>
    <row r="715" spans="1:10" x14ac:dyDescent="0.25">
      <c r="A715" s="1">
        <v>43943</v>
      </c>
      <c r="B715" t="s">
        <v>39</v>
      </c>
      <c r="C715" t="s">
        <v>40</v>
      </c>
      <c r="D715">
        <v>3</v>
      </c>
      <c r="E715" t="s">
        <v>16</v>
      </c>
      <c r="F715">
        <v>17</v>
      </c>
      <c r="G715">
        <v>11</v>
      </c>
      <c r="H715">
        <v>146.92857140000001</v>
      </c>
      <c r="I715" s="5">
        <v>1.469285714</v>
      </c>
      <c r="J715" t="s">
        <v>22</v>
      </c>
    </row>
    <row r="716" spans="1:10" x14ac:dyDescent="0.25">
      <c r="A716" s="1">
        <v>43943</v>
      </c>
      <c r="B716" t="s">
        <v>39</v>
      </c>
      <c r="C716" t="s">
        <v>40</v>
      </c>
      <c r="D716">
        <v>3</v>
      </c>
      <c r="E716" t="s">
        <v>16</v>
      </c>
      <c r="F716">
        <v>13</v>
      </c>
      <c r="G716">
        <v>11</v>
      </c>
      <c r="H716">
        <v>112.3571429</v>
      </c>
      <c r="I716" s="5">
        <v>1.1235714290000001</v>
      </c>
      <c r="J716" t="s">
        <v>32</v>
      </c>
    </row>
    <row r="717" spans="1:10" x14ac:dyDescent="0.25">
      <c r="A717" s="1">
        <v>43943</v>
      </c>
      <c r="B717" t="s">
        <v>39</v>
      </c>
      <c r="C717" t="s">
        <v>40</v>
      </c>
      <c r="D717">
        <v>3</v>
      </c>
      <c r="E717" t="s">
        <v>16</v>
      </c>
      <c r="F717">
        <v>17</v>
      </c>
      <c r="G717">
        <v>12</v>
      </c>
      <c r="H717">
        <v>160.2857143</v>
      </c>
      <c r="I717" s="5">
        <v>1.602857143</v>
      </c>
      <c r="J717" t="s">
        <v>25</v>
      </c>
    </row>
    <row r="718" spans="1:10" x14ac:dyDescent="0.25">
      <c r="A718" s="1">
        <v>43943</v>
      </c>
      <c r="B718" t="s">
        <v>39</v>
      </c>
      <c r="C718" t="s">
        <v>40</v>
      </c>
      <c r="D718">
        <v>3</v>
      </c>
      <c r="E718" t="s">
        <v>16</v>
      </c>
      <c r="F718">
        <v>11</v>
      </c>
      <c r="G718">
        <v>10</v>
      </c>
      <c r="H718">
        <v>86.428571430000005</v>
      </c>
      <c r="I718" s="5">
        <v>0.86428571399999998</v>
      </c>
      <c r="J718" t="s">
        <v>32</v>
      </c>
    </row>
    <row r="719" spans="1:10" x14ac:dyDescent="0.25">
      <c r="A719" s="1">
        <v>43943</v>
      </c>
      <c r="B719" t="s">
        <v>39</v>
      </c>
      <c r="C719" t="s">
        <v>40</v>
      </c>
      <c r="D719">
        <v>3</v>
      </c>
      <c r="E719" t="s">
        <v>24</v>
      </c>
      <c r="F719">
        <v>17</v>
      </c>
      <c r="G719">
        <v>13</v>
      </c>
      <c r="H719">
        <v>173.64285709999999</v>
      </c>
      <c r="I719" s="5">
        <v>1.736428571</v>
      </c>
      <c r="J719" t="s">
        <v>25</v>
      </c>
    </row>
    <row r="720" spans="1:10" x14ac:dyDescent="0.25">
      <c r="A720" s="1">
        <v>43943</v>
      </c>
      <c r="B720" t="s">
        <v>39</v>
      </c>
      <c r="C720" t="s">
        <v>40</v>
      </c>
      <c r="D720">
        <v>3</v>
      </c>
      <c r="E720" t="s">
        <v>21</v>
      </c>
      <c r="F720">
        <v>98</v>
      </c>
      <c r="G720">
        <v>55</v>
      </c>
      <c r="H720">
        <v>4235</v>
      </c>
      <c r="I720" s="5">
        <v>42.35</v>
      </c>
      <c r="J720" t="s">
        <v>19</v>
      </c>
    </row>
    <row r="721" spans="1:10" x14ac:dyDescent="0.25">
      <c r="A721" s="1">
        <v>43943</v>
      </c>
      <c r="B721" t="s">
        <v>39</v>
      </c>
      <c r="C721" t="s">
        <v>40</v>
      </c>
      <c r="D721">
        <v>3</v>
      </c>
      <c r="E721" t="s">
        <v>16</v>
      </c>
      <c r="F721">
        <v>32</v>
      </c>
      <c r="G721">
        <v>14</v>
      </c>
      <c r="H721">
        <v>352</v>
      </c>
      <c r="I721" s="5">
        <v>3.52</v>
      </c>
      <c r="J721" t="s">
        <v>13</v>
      </c>
    </row>
    <row r="722" spans="1:10" x14ac:dyDescent="0.25">
      <c r="A722" s="1">
        <v>43943</v>
      </c>
      <c r="B722" t="s">
        <v>39</v>
      </c>
      <c r="C722" t="s">
        <v>40</v>
      </c>
      <c r="D722">
        <v>3</v>
      </c>
      <c r="E722" t="s">
        <v>21</v>
      </c>
      <c r="F722">
        <v>200</v>
      </c>
      <c r="G722">
        <v>200</v>
      </c>
      <c r="H722">
        <v>31428.57143</v>
      </c>
      <c r="I722" s="5">
        <v>314.2857143</v>
      </c>
      <c r="J722" t="s">
        <v>13</v>
      </c>
    </row>
    <row r="723" spans="1:10" x14ac:dyDescent="0.25">
      <c r="A723" s="1">
        <v>43943</v>
      </c>
      <c r="B723" t="s">
        <v>39</v>
      </c>
      <c r="C723" t="s">
        <v>40</v>
      </c>
      <c r="D723">
        <v>3</v>
      </c>
      <c r="E723" t="s">
        <v>24</v>
      </c>
      <c r="F723">
        <v>38</v>
      </c>
      <c r="G723">
        <v>30</v>
      </c>
      <c r="H723">
        <v>895.7142857</v>
      </c>
      <c r="I723" s="5">
        <v>8.9571428569999991</v>
      </c>
      <c r="J723" t="s">
        <v>32</v>
      </c>
    </row>
    <row r="724" spans="1:10" x14ac:dyDescent="0.25">
      <c r="A724" s="1">
        <v>43943</v>
      </c>
      <c r="B724" t="s">
        <v>39</v>
      </c>
      <c r="C724" t="s">
        <v>40</v>
      </c>
      <c r="D724">
        <v>3</v>
      </c>
      <c r="E724" t="s">
        <v>20</v>
      </c>
      <c r="F724">
        <v>91</v>
      </c>
      <c r="G724">
        <v>62</v>
      </c>
      <c r="H724">
        <v>4433</v>
      </c>
      <c r="I724" s="5">
        <v>44.33</v>
      </c>
      <c r="J724" t="s">
        <v>13</v>
      </c>
    </row>
    <row r="725" spans="1:10" x14ac:dyDescent="0.25">
      <c r="A725" s="1">
        <v>43943</v>
      </c>
      <c r="B725" t="s">
        <v>39</v>
      </c>
      <c r="C725" t="s">
        <v>40</v>
      </c>
      <c r="D725">
        <v>3</v>
      </c>
      <c r="E725" t="s">
        <v>16</v>
      </c>
      <c r="F725">
        <v>21</v>
      </c>
      <c r="G725">
        <v>12</v>
      </c>
      <c r="H725">
        <v>198</v>
      </c>
      <c r="I725" s="5">
        <v>1.98</v>
      </c>
      <c r="J725" t="s">
        <v>32</v>
      </c>
    </row>
    <row r="726" spans="1:10" x14ac:dyDescent="0.25">
      <c r="A726" s="1">
        <v>43943</v>
      </c>
      <c r="B726" t="s">
        <v>39</v>
      </c>
      <c r="C726" t="s">
        <v>40</v>
      </c>
      <c r="D726">
        <v>3</v>
      </c>
      <c r="E726" t="s">
        <v>16</v>
      </c>
      <c r="F726">
        <v>37</v>
      </c>
      <c r="G726">
        <v>34</v>
      </c>
      <c r="H726">
        <v>988.42857140000001</v>
      </c>
      <c r="I726" s="5">
        <v>9.8842857140000007</v>
      </c>
      <c r="J726" t="s">
        <v>25</v>
      </c>
    </row>
    <row r="727" spans="1:10" x14ac:dyDescent="0.25">
      <c r="A727" s="1">
        <v>43943</v>
      </c>
      <c r="B727" t="s">
        <v>39</v>
      </c>
      <c r="C727" t="s">
        <v>40</v>
      </c>
      <c r="D727">
        <v>3</v>
      </c>
      <c r="E727" t="s">
        <v>15</v>
      </c>
      <c r="F727">
        <v>30</v>
      </c>
      <c r="G727">
        <v>18</v>
      </c>
      <c r="H727">
        <v>424.2857143</v>
      </c>
      <c r="I727" s="5">
        <v>4.2428571430000002</v>
      </c>
      <c r="J727" t="s">
        <v>13</v>
      </c>
    </row>
    <row r="728" spans="1:10" x14ac:dyDescent="0.25">
      <c r="A728" s="1">
        <v>43943</v>
      </c>
      <c r="B728" t="s">
        <v>39</v>
      </c>
      <c r="C728" t="s">
        <v>40</v>
      </c>
      <c r="D728">
        <v>3</v>
      </c>
      <c r="E728" t="s">
        <v>18</v>
      </c>
      <c r="F728">
        <v>32</v>
      </c>
      <c r="G728">
        <v>25</v>
      </c>
      <c r="H728">
        <v>628.57142859999999</v>
      </c>
      <c r="I728" s="5">
        <v>6.2857142860000002</v>
      </c>
      <c r="J728" t="s">
        <v>19</v>
      </c>
    </row>
    <row r="729" spans="1:10" x14ac:dyDescent="0.25">
      <c r="A729" s="1">
        <v>43927</v>
      </c>
      <c r="B729" t="s">
        <v>39</v>
      </c>
      <c r="C729" t="s">
        <v>40</v>
      </c>
      <c r="D729">
        <v>1</v>
      </c>
      <c r="E729" t="s">
        <v>12</v>
      </c>
      <c r="F729">
        <v>52</v>
      </c>
      <c r="G729">
        <v>15</v>
      </c>
      <c r="H729">
        <v>612.85714289999999</v>
      </c>
      <c r="I729" s="5">
        <v>6.128571429</v>
      </c>
      <c r="J729" t="s">
        <v>13</v>
      </c>
    </row>
    <row r="730" spans="1:10" x14ac:dyDescent="0.25">
      <c r="A730" s="1">
        <v>43927</v>
      </c>
      <c r="B730" t="s">
        <v>39</v>
      </c>
      <c r="C730" t="s">
        <v>40</v>
      </c>
      <c r="D730">
        <v>1</v>
      </c>
      <c r="E730" t="s">
        <v>24</v>
      </c>
      <c r="F730">
        <v>21</v>
      </c>
      <c r="G730">
        <v>19</v>
      </c>
      <c r="H730">
        <v>313.5</v>
      </c>
      <c r="I730" s="5">
        <v>3.1349999999999998</v>
      </c>
      <c r="J730" t="s">
        <v>22</v>
      </c>
    </row>
    <row r="731" spans="1:10" x14ac:dyDescent="0.25">
      <c r="A731" s="1">
        <v>43927</v>
      </c>
      <c r="B731" t="s">
        <v>39</v>
      </c>
      <c r="C731" t="s">
        <v>40</v>
      </c>
      <c r="D731">
        <v>1</v>
      </c>
      <c r="E731" t="s">
        <v>18</v>
      </c>
      <c r="F731">
        <v>12</v>
      </c>
      <c r="G731">
        <v>9</v>
      </c>
      <c r="H731">
        <v>84.857142859999996</v>
      </c>
      <c r="I731" s="5">
        <v>0.84857142900000004</v>
      </c>
      <c r="J731" t="s">
        <v>32</v>
      </c>
    </row>
    <row r="732" spans="1:10" x14ac:dyDescent="0.25">
      <c r="A732" s="1">
        <v>43927</v>
      </c>
      <c r="B732" t="s">
        <v>39</v>
      </c>
      <c r="C732" t="s">
        <v>40</v>
      </c>
      <c r="D732">
        <v>1</v>
      </c>
      <c r="E732" t="s">
        <v>21</v>
      </c>
      <c r="F732">
        <v>71</v>
      </c>
      <c r="G732">
        <v>52</v>
      </c>
      <c r="H732">
        <v>2900.8571430000002</v>
      </c>
      <c r="I732" s="5">
        <v>29.00857143</v>
      </c>
      <c r="J732" t="s">
        <v>13</v>
      </c>
    </row>
    <row r="733" spans="1:10" x14ac:dyDescent="0.25">
      <c r="A733" s="1">
        <v>43927</v>
      </c>
      <c r="B733" t="s">
        <v>39</v>
      </c>
      <c r="C733" t="s">
        <v>40</v>
      </c>
      <c r="D733">
        <v>1</v>
      </c>
      <c r="E733" t="s">
        <v>17</v>
      </c>
      <c r="F733">
        <v>29</v>
      </c>
      <c r="G733">
        <v>25</v>
      </c>
      <c r="H733">
        <v>569.64285710000001</v>
      </c>
      <c r="I733" s="5">
        <v>5.6964285710000002</v>
      </c>
      <c r="J733" t="s">
        <v>13</v>
      </c>
    </row>
    <row r="734" spans="1:10" x14ac:dyDescent="0.25">
      <c r="A734" s="1">
        <v>43927</v>
      </c>
      <c r="B734" t="s">
        <v>39</v>
      </c>
      <c r="C734" t="s">
        <v>40</v>
      </c>
      <c r="D734">
        <v>1</v>
      </c>
      <c r="E734" t="s">
        <v>20</v>
      </c>
      <c r="F734">
        <v>15</v>
      </c>
      <c r="G734">
        <v>13</v>
      </c>
      <c r="H734">
        <v>153.2142857</v>
      </c>
      <c r="I734" s="5">
        <v>1.532142857</v>
      </c>
      <c r="J734" t="s">
        <v>25</v>
      </c>
    </row>
    <row r="735" spans="1:10" x14ac:dyDescent="0.25">
      <c r="A735" s="1">
        <v>43927</v>
      </c>
      <c r="B735" t="s">
        <v>39</v>
      </c>
      <c r="C735" t="s">
        <v>40</v>
      </c>
      <c r="D735">
        <v>1</v>
      </c>
      <c r="E735" t="s">
        <v>18</v>
      </c>
      <c r="F735">
        <v>24</v>
      </c>
      <c r="G735">
        <v>19</v>
      </c>
      <c r="H735">
        <v>358.2857143</v>
      </c>
      <c r="I735" s="5">
        <v>3.582857143</v>
      </c>
      <c r="J735" t="s">
        <v>32</v>
      </c>
    </row>
    <row r="736" spans="1:10" x14ac:dyDescent="0.25">
      <c r="A736" s="1">
        <v>43927</v>
      </c>
      <c r="B736" t="s">
        <v>39</v>
      </c>
      <c r="C736" t="s">
        <v>40</v>
      </c>
      <c r="D736">
        <v>1</v>
      </c>
      <c r="E736" t="s">
        <v>21</v>
      </c>
      <c r="F736">
        <v>92</v>
      </c>
      <c r="G736">
        <v>34</v>
      </c>
      <c r="H736">
        <v>2457.7142859999999</v>
      </c>
      <c r="I736" s="5">
        <v>24.577142859999999</v>
      </c>
      <c r="J736" t="s">
        <v>13</v>
      </c>
    </row>
    <row r="737" spans="1:10" x14ac:dyDescent="0.25">
      <c r="A737" s="1">
        <v>43927</v>
      </c>
      <c r="B737" t="s">
        <v>39</v>
      </c>
      <c r="C737" t="s">
        <v>40</v>
      </c>
      <c r="D737">
        <v>1</v>
      </c>
      <c r="E737" t="s">
        <v>24</v>
      </c>
      <c r="F737">
        <v>18</v>
      </c>
      <c r="G737">
        <v>14</v>
      </c>
      <c r="H737">
        <v>198</v>
      </c>
      <c r="I737" s="5">
        <v>1.98</v>
      </c>
      <c r="J737" t="s">
        <v>13</v>
      </c>
    </row>
    <row r="738" spans="1:10" x14ac:dyDescent="0.25">
      <c r="A738" s="1">
        <v>43927</v>
      </c>
      <c r="B738" t="s">
        <v>39</v>
      </c>
      <c r="C738" t="s">
        <v>40</v>
      </c>
      <c r="D738">
        <v>1</v>
      </c>
      <c r="E738" t="s">
        <v>24</v>
      </c>
      <c r="F738">
        <v>51</v>
      </c>
      <c r="G738">
        <v>46</v>
      </c>
      <c r="H738">
        <v>1843.2857140000001</v>
      </c>
      <c r="I738" s="5">
        <v>18.432857139999999</v>
      </c>
      <c r="J738" t="s">
        <v>13</v>
      </c>
    </row>
    <row r="739" spans="1:10" x14ac:dyDescent="0.25">
      <c r="A739" s="1">
        <v>43927</v>
      </c>
      <c r="B739" t="s">
        <v>39</v>
      </c>
      <c r="C739" t="s">
        <v>40</v>
      </c>
      <c r="D739">
        <v>1</v>
      </c>
      <c r="E739" t="s">
        <v>18</v>
      </c>
      <c r="F739">
        <v>22</v>
      </c>
      <c r="G739">
        <v>21</v>
      </c>
      <c r="H739">
        <v>363</v>
      </c>
      <c r="I739" s="5">
        <v>3.63</v>
      </c>
      <c r="J739" t="s">
        <v>25</v>
      </c>
    </row>
    <row r="740" spans="1:10" x14ac:dyDescent="0.25">
      <c r="A740" s="1">
        <v>43927</v>
      </c>
      <c r="B740" t="s">
        <v>39</v>
      </c>
      <c r="C740" t="s">
        <v>40</v>
      </c>
      <c r="D740">
        <v>1</v>
      </c>
      <c r="E740" t="s">
        <v>18</v>
      </c>
      <c r="F740">
        <v>25</v>
      </c>
      <c r="G740">
        <v>15</v>
      </c>
      <c r="H740">
        <v>294.64285710000001</v>
      </c>
      <c r="I740" s="5">
        <v>2.9464285710000002</v>
      </c>
      <c r="J740" t="s">
        <v>13</v>
      </c>
    </row>
    <row r="741" spans="1:10" x14ac:dyDescent="0.25">
      <c r="A741" s="1">
        <v>43927</v>
      </c>
      <c r="B741" t="s">
        <v>39</v>
      </c>
      <c r="C741" t="s">
        <v>40</v>
      </c>
      <c r="D741">
        <v>1</v>
      </c>
      <c r="E741" t="s">
        <v>15</v>
      </c>
      <c r="F741">
        <v>20</v>
      </c>
      <c r="G741">
        <v>18</v>
      </c>
      <c r="H741">
        <v>282.85714289999999</v>
      </c>
      <c r="I741" s="5">
        <v>2.8285714290000001</v>
      </c>
      <c r="J741" t="s">
        <v>13</v>
      </c>
    </row>
    <row r="742" spans="1:10" x14ac:dyDescent="0.25">
      <c r="A742" s="1">
        <v>43927</v>
      </c>
      <c r="B742" t="s">
        <v>39</v>
      </c>
      <c r="C742" t="s">
        <v>40</v>
      </c>
      <c r="D742">
        <v>1</v>
      </c>
      <c r="E742" t="s">
        <v>15</v>
      </c>
      <c r="F742">
        <v>18</v>
      </c>
      <c r="G742">
        <v>11</v>
      </c>
      <c r="H742">
        <v>155.57142859999999</v>
      </c>
      <c r="I742" s="5">
        <v>1.5557142859999999</v>
      </c>
      <c r="J742" t="s">
        <v>13</v>
      </c>
    </row>
    <row r="743" spans="1:10" x14ac:dyDescent="0.25">
      <c r="A743" s="1">
        <v>43927</v>
      </c>
      <c r="B743" t="s">
        <v>39</v>
      </c>
      <c r="C743" t="s">
        <v>40</v>
      </c>
      <c r="D743">
        <v>1</v>
      </c>
      <c r="E743" t="s">
        <v>21</v>
      </c>
      <c r="F743">
        <v>69</v>
      </c>
      <c r="G743">
        <v>43</v>
      </c>
      <c r="H743">
        <v>2331.2142859999999</v>
      </c>
      <c r="I743" s="5">
        <v>23.312142860000002</v>
      </c>
      <c r="J743" t="s">
        <v>13</v>
      </c>
    </row>
    <row r="744" spans="1:10" x14ac:dyDescent="0.25">
      <c r="A744" s="1">
        <v>43927</v>
      </c>
      <c r="B744" t="s">
        <v>39</v>
      </c>
      <c r="C744" t="s">
        <v>40</v>
      </c>
      <c r="D744">
        <v>1</v>
      </c>
      <c r="E744" t="s">
        <v>24</v>
      </c>
      <c r="F744">
        <v>39</v>
      </c>
      <c r="G744">
        <v>29</v>
      </c>
      <c r="H744">
        <v>888.64285710000001</v>
      </c>
      <c r="I744" s="5">
        <v>8.8864285709999997</v>
      </c>
      <c r="J744" t="s">
        <v>13</v>
      </c>
    </row>
    <row r="745" spans="1:10" x14ac:dyDescent="0.25">
      <c r="A745" s="1">
        <v>43927</v>
      </c>
      <c r="B745" t="s">
        <v>39</v>
      </c>
      <c r="C745" t="s">
        <v>40</v>
      </c>
      <c r="D745">
        <v>1</v>
      </c>
      <c r="E745" t="s">
        <v>21</v>
      </c>
      <c r="F745">
        <v>73</v>
      </c>
      <c r="G745">
        <v>87</v>
      </c>
      <c r="H745">
        <v>4990.0714289999996</v>
      </c>
      <c r="I745" s="5">
        <v>49.900714290000003</v>
      </c>
      <c r="J745" t="s">
        <v>22</v>
      </c>
    </row>
    <row r="746" spans="1:10" x14ac:dyDescent="0.25">
      <c r="A746" s="1">
        <v>43927</v>
      </c>
      <c r="B746" t="s">
        <v>39</v>
      </c>
      <c r="C746" t="s">
        <v>40</v>
      </c>
      <c r="D746">
        <v>1</v>
      </c>
      <c r="E746" t="s">
        <v>24</v>
      </c>
      <c r="F746">
        <v>23</v>
      </c>
      <c r="G746">
        <v>18</v>
      </c>
      <c r="H746">
        <v>325.2857143</v>
      </c>
      <c r="I746" s="5">
        <v>3.252857143</v>
      </c>
      <c r="J746" t="s">
        <v>25</v>
      </c>
    </row>
    <row r="747" spans="1:10" x14ac:dyDescent="0.25">
      <c r="A747" s="1">
        <v>43927</v>
      </c>
      <c r="B747" t="s">
        <v>39</v>
      </c>
      <c r="C747" t="s">
        <v>40</v>
      </c>
      <c r="D747">
        <v>1</v>
      </c>
      <c r="E747" t="s">
        <v>21</v>
      </c>
      <c r="F747">
        <v>108</v>
      </c>
      <c r="G747">
        <v>91</v>
      </c>
      <c r="H747">
        <v>7722</v>
      </c>
      <c r="I747" s="5">
        <v>77.22</v>
      </c>
      <c r="J747" t="s">
        <v>13</v>
      </c>
    </row>
    <row r="748" spans="1:10" x14ac:dyDescent="0.25">
      <c r="A748" s="1">
        <v>43927</v>
      </c>
      <c r="B748" t="s">
        <v>39</v>
      </c>
      <c r="C748" t="s">
        <v>40</v>
      </c>
      <c r="D748">
        <v>1</v>
      </c>
      <c r="E748" t="s">
        <v>16</v>
      </c>
      <c r="F748">
        <v>21</v>
      </c>
      <c r="G748">
        <v>16</v>
      </c>
      <c r="H748">
        <v>264</v>
      </c>
      <c r="I748" s="5">
        <v>2.64</v>
      </c>
      <c r="J748" t="s">
        <v>13</v>
      </c>
    </row>
    <row r="749" spans="1:10" x14ac:dyDescent="0.25">
      <c r="A749" s="1">
        <v>43927</v>
      </c>
      <c r="B749" t="s">
        <v>39</v>
      </c>
      <c r="C749" t="s">
        <v>40</v>
      </c>
      <c r="D749">
        <v>1</v>
      </c>
      <c r="E749" t="s">
        <v>18</v>
      </c>
      <c r="F749">
        <v>42</v>
      </c>
      <c r="G749">
        <v>23</v>
      </c>
      <c r="H749">
        <v>759</v>
      </c>
      <c r="I749" s="5">
        <v>7.59</v>
      </c>
      <c r="J749" t="s">
        <v>25</v>
      </c>
    </row>
    <row r="750" spans="1:10" x14ac:dyDescent="0.25">
      <c r="A750" s="1">
        <v>43927</v>
      </c>
      <c r="B750" t="s">
        <v>39</v>
      </c>
      <c r="C750" t="s">
        <v>40</v>
      </c>
      <c r="D750">
        <v>1</v>
      </c>
      <c r="E750" t="s">
        <v>24</v>
      </c>
      <c r="F750">
        <v>24</v>
      </c>
      <c r="G750">
        <v>17</v>
      </c>
      <c r="H750">
        <v>320.57142859999999</v>
      </c>
      <c r="I750" s="5">
        <v>3.2057142860000001</v>
      </c>
      <c r="J750" t="s">
        <v>32</v>
      </c>
    </row>
    <row r="751" spans="1:10" x14ac:dyDescent="0.25">
      <c r="A751" s="1">
        <v>43927</v>
      </c>
      <c r="B751" t="s">
        <v>39</v>
      </c>
      <c r="C751" t="s">
        <v>40</v>
      </c>
      <c r="D751">
        <v>1</v>
      </c>
      <c r="E751" t="s">
        <v>18</v>
      </c>
      <c r="F751">
        <v>9</v>
      </c>
      <c r="G751">
        <v>7</v>
      </c>
      <c r="H751">
        <v>49.5</v>
      </c>
      <c r="I751" s="5">
        <v>0.495</v>
      </c>
      <c r="J751" t="s">
        <v>32</v>
      </c>
    </row>
    <row r="752" spans="1:10" x14ac:dyDescent="0.25">
      <c r="A752" s="1">
        <v>43927</v>
      </c>
      <c r="B752" t="s">
        <v>39</v>
      </c>
      <c r="C752" t="s">
        <v>40</v>
      </c>
      <c r="D752">
        <v>1</v>
      </c>
      <c r="E752" t="s">
        <v>24</v>
      </c>
      <c r="F752">
        <v>28</v>
      </c>
      <c r="G752">
        <v>23</v>
      </c>
      <c r="H752">
        <v>506</v>
      </c>
      <c r="I752" s="5">
        <v>5.0599999999999996</v>
      </c>
      <c r="J752" t="s">
        <v>13</v>
      </c>
    </row>
    <row r="753" spans="1:10" x14ac:dyDescent="0.25">
      <c r="A753" s="1">
        <v>43927</v>
      </c>
      <c r="B753" t="s">
        <v>39</v>
      </c>
      <c r="C753" t="s">
        <v>40</v>
      </c>
      <c r="D753">
        <v>1</v>
      </c>
      <c r="E753" t="s">
        <v>18</v>
      </c>
      <c r="F753">
        <v>25</v>
      </c>
      <c r="G753">
        <v>14</v>
      </c>
      <c r="H753">
        <v>275</v>
      </c>
      <c r="I753" s="5">
        <v>2.75</v>
      </c>
      <c r="J753" t="s">
        <v>25</v>
      </c>
    </row>
    <row r="754" spans="1:10" x14ac:dyDescent="0.25">
      <c r="A754" s="1">
        <v>43927</v>
      </c>
      <c r="B754" t="s">
        <v>39</v>
      </c>
      <c r="C754" t="s">
        <v>40</v>
      </c>
      <c r="D754">
        <v>1</v>
      </c>
      <c r="E754" t="s">
        <v>21</v>
      </c>
      <c r="F754">
        <v>37</v>
      </c>
      <c r="G754">
        <v>17</v>
      </c>
      <c r="H754">
        <v>494.2142857</v>
      </c>
      <c r="I754" s="5">
        <v>4.9421428570000003</v>
      </c>
      <c r="J754" t="s">
        <v>13</v>
      </c>
    </row>
    <row r="755" spans="1:10" x14ac:dyDescent="0.25">
      <c r="A755" s="1">
        <v>43927</v>
      </c>
      <c r="B755" t="s">
        <v>39</v>
      </c>
      <c r="C755" t="s">
        <v>40</v>
      </c>
      <c r="D755">
        <v>1</v>
      </c>
      <c r="E755" t="s">
        <v>17</v>
      </c>
      <c r="F755">
        <v>19</v>
      </c>
      <c r="G755">
        <v>13</v>
      </c>
      <c r="H755">
        <v>194.07142859999999</v>
      </c>
      <c r="I755" s="5">
        <v>1.940714286</v>
      </c>
      <c r="J755" t="s">
        <v>13</v>
      </c>
    </row>
    <row r="756" spans="1:10" x14ac:dyDescent="0.25">
      <c r="A756" s="1">
        <v>43927</v>
      </c>
      <c r="B756" t="s">
        <v>39</v>
      </c>
      <c r="C756" t="s">
        <v>40</v>
      </c>
      <c r="D756">
        <v>1</v>
      </c>
      <c r="E756" t="s">
        <v>18</v>
      </c>
      <c r="F756">
        <v>71</v>
      </c>
      <c r="G756">
        <v>64</v>
      </c>
      <c r="H756">
        <v>3570.2857140000001</v>
      </c>
      <c r="I756" s="5">
        <v>35.702857139999999</v>
      </c>
      <c r="J756" t="s">
        <v>22</v>
      </c>
    </row>
    <row r="757" spans="1:10" x14ac:dyDescent="0.25">
      <c r="A757" s="1">
        <v>43927</v>
      </c>
      <c r="B757" t="s">
        <v>39</v>
      </c>
      <c r="C757" t="s">
        <v>40</v>
      </c>
      <c r="D757">
        <v>1</v>
      </c>
      <c r="E757" t="s">
        <v>20</v>
      </c>
      <c r="F757">
        <v>26</v>
      </c>
      <c r="G757">
        <v>12</v>
      </c>
      <c r="H757">
        <v>245.14285709999999</v>
      </c>
      <c r="I757" s="5">
        <v>2.4514285710000001</v>
      </c>
      <c r="J757" t="s">
        <v>32</v>
      </c>
    </row>
    <row r="758" spans="1:10" x14ac:dyDescent="0.25">
      <c r="A758" s="1">
        <v>43927</v>
      </c>
      <c r="B758" t="s">
        <v>39</v>
      </c>
      <c r="C758" t="s">
        <v>40</v>
      </c>
      <c r="D758">
        <v>1</v>
      </c>
      <c r="E758" t="s">
        <v>16</v>
      </c>
      <c r="F758">
        <v>31</v>
      </c>
      <c r="G758">
        <v>22</v>
      </c>
      <c r="H758">
        <v>535.85714289999999</v>
      </c>
      <c r="I758" s="5">
        <v>5.3585714290000004</v>
      </c>
      <c r="J758" t="s">
        <v>13</v>
      </c>
    </row>
    <row r="759" spans="1:10" x14ac:dyDescent="0.25">
      <c r="A759" s="1">
        <v>43927</v>
      </c>
      <c r="B759" t="s">
        <v>39</v>
      </c>
      <c r="C759" t="s">
        <v>40</v>
      </c>
      <c r="D759">
        <v>1</v>
      </c>
      <c r="E759" t="s">
        <v>24</v>
      </c>
      <c r="F759">
        <v>15</v>
      </c>
      <c r="G759">
        <v>15</v>
      </c>
      <c r="H759">
        <v>176.7857143</v>
      </c>
      <c r="I759" s="5">
        <v>1.7678571430000001</v>
      </c>
      <c r="J759" t="s">
        <v>22</v>
      </c>
    </row>
    <row r="760" spans="1:10" x14ac:dyDescent="0.25">
      <c r="A760" s="1">
        <v>43927</v>
      </c>
      <c r="B760" t="s">
        <v>39</v>
      </c>
      <c r="C760" t="s">
        <v>40</v>
      </c>
      <c r="D760">
        <v>1</v>
      </c>
      <c r="E760" t="s">
        <v>18</v>
      </c>
      <c r="F760">
        <v>22</v>
      </c>
      <c r="G760">
        <v>12</v>
      </c>
      <c r="H760">
        <v>207.42857140000001</v>
      </c>
      <c r="I760" s="5">
        <v>2.0742857140000002</v>
      </c>
      <c r="J760" t="s">
        <v>13</v>
      </c>
    </row>
    <row r="761" spans="1:10" x14ac:dyDescent="0.25">
      <c r="A761" s="1">
        <v>43927</v>
      </c>
      <c r="B761" t="s">
        <v>39</v>
      </c>
      <c r="C761" t="s">
        <v>40</v>
      </c>
      <c r="D761">
        <v>1</v>
      </c>
      <c r="E761" t="s">
        <v>24</v>
      </c>
      <c r="F761">
        <v>18</v>
      </c>
      <c r="G761">
        <v>15</v>
      </c>
      <c r="H761">
        <v>212.14285709999999</v>
      </c>
      <c r="I761" s="5">
        <v>2.121428571</v>
      </c>
      <c r="J761" t="s">
        <v>25</v>
      </c>
    </row>
    <row r="762" spans="1:10" x14ac:dyDescent="0.25">
      <c r="A762" s="1">
        <v>43927</v>
      </c>
      <c r="B762" t="s">
        <v>39</v>
      </c>
      <c r="C762" t="s">
        <v>40</v>
      </c>
      <c r="D762">
        <v>1</v>
      </c>
      <c r="E762" t="s">
        <v>20</v>
      </c>
      <c r="F762">
        <v>60</v>
      </c>
      <c r="G762">
        <v>15</v>
      </c>
      <c r="H762">
        <v>707.14285710000001</v>
      </c>
      <c r="I762" s="5">
        <v>7.0714285710000002</v>
      </c>
      <c r="J762" t="s">
        <v>25</v>
      </c>
    </row>
    <row r="763" spans="1:10" x14ac:dyDescent="0.25">
      <c r="A763" s="1">
        <v>43927</v>
      </c>
      <c r="B763" t="s">
        <v>39</v>
      </c>
      <c r="C763" t="s">
        <v>40</v>
      </c>
      <c r="D763">
        <v>1</v>
      </c>
      <c r="E763" t="s">
        <v>21</v>
      </c>
      <c r="F763">
        <v>196</v>
      </c>
      <c r="G763">
        <v>164</v>
      </c>
      <c r="H763">
        <v>25256</v>
      </c>
      <c r="I763" s="5">
        <v>252.56</v>
      </c>
      <c r="J763" t="s">
        <v>13</v>
      </c>
    </row>
    <row r="764" spans="1:10" x14ac:dyDescent="0.25">
      <c r="A764" s="1">
        <v>43927</v>
      </c>
      <c r="B764" t="s">
        <v>39</v>
      </c>
      <c r="C764" t="s">
        <v>40</v>
      </c>
      <c r="D764">
        <v>1</v>
      </c>
      <c r="E764" t="s">
        <v>24</v>
      </c>
      <c r="F764">
        <v>22</v>
      </c>
      <c r="G764">
        <v>17</v>
      </c>
      <c r="H764">
        <v>293.85714289999999</v>
      </c>
      <c r="I764" s="5">
        <v>2.938571429</v>
      </c>
      <c r="J764" t="s">
        <v>13</v>
      </c>
    </row>
    <row r="765" spans="1:10" x14ac:dyDescent="0.25">
      <c r="A765" s="1">
        <v>43927</v>
      </c>
      <c r="B765" t="s">
        <v>39</v>
      </c>
      <c r="C765" t="s">
        <v>40</v>
      </c>
      <c r="D765">
        <v>1</v>
      </c>
      <c r="E765" t="s">
        <v>21</v>
      </c>
      <c r="F765">
        <v>83</v>
      </c>
      <c r="G765">
        <v>52</v>
      </c>
      <c r="H765">
        <v>3391.1428569999998</v>
      </c>
      <c r="I765" s="5">
        <v>33.911428569999998</v>
      </c>
      <c r="J765" t="s">
        <v>13</v>
      </c>
    </row>
    <row r="766" spans="1:10" x14ac:dyDescent="0.25">
      <c r="A766" s="1">
        <v>43927</v>
      </c>
      <c r="B766" t="s">
        <v>39</v>
      </c>
      <c r="C766" t="s">
        <v>40</v>
      </c>
      <c r="D766">
        <v>1</v>
      </c>
      <c r="E766" t="s">
        <v>18</v>
      </c>
      <c r="F766">
        <v>21</v>
      </c>
      <c r="G766">
        <v>17</v>
      </c>
      <c r="H766">
        <v>280.5</v>
      </c>
      <c r="I766" s="5">
        <v>2.8050000000000002</v>
      </c>
      <c r="J766" t="s">
        <v>32</v>
      </c>
    </row>
    <row r="767" spans="1:10" x14ac:dyDescent="0.25">
      <c r="A767" s="1">
        <v>43927</v>
      </c>
      <c r="B767" t="s">
        <v>39</v>
      </c>
      <c r="C767" t="s">
        <v>40</v>
      </c>
      <c r="D767">
        <v>1</v>
      </c>
      <c r="E767" t="s">
        <v>21</v>
      </c>
      <c r="F767">
        <v>37</v>
      </c>
      <c r="G767">
        <v>30</v>
      </c>
      <c r="H767">
        <v>872.14285710000001</v>
      </c>
      <c r="I767" s="5">
        <v>8.7214285710000006</v>
      </c>
      <c r="J767" t="s">
        <v>13</v>
      </c>
    </row>
    <row r="768" spans="1:10" x14ac:dyDescent="0.25">
      <c r="A768" s="1">
        <v>43927</v>
      </c>
      <c r="B768" t="s">
        <v>39</v>
      </c>
      <c r="C768" t="s">
        <v>40</v>
      </c>
      <c r="D768">
        <v>1</v>
      </c>
      <c r="E768" t="s">
        <v>21</v>
      </c>
      <c r="F768">
        <v>125</v>
      </c>
      <c r="G768">
        <v>113</v>
      </c>
      <c r="H768">
        <v>11098.21429</v>
      </c>
      <c r="I768" s="5">
        <v>110.9821429</v>
      </c>
      <c r="J768" t="s">
        <v>13</v>
      </c>
    </row>
    <row r="769" spans="1:10" x14ac:dyDescent="0.25">
      <c r="A769" s="1">
        <v>43927</v>
      </c>
      <c r="B769" t="s">
        <v>39</v>
      </c>
      <c r="C769" t="s">
        <v>40</v>
      </c>
      <c r="D769">
        <v>1</v>
      </c>
      <c r="E769" t="s">
        <v>18</v>
      </c>
      <c r="F769">
        <v>41</v>
      </c>
      <c r="G769">
        <v>30</v>
      </c>
      <c r="H769">
        <v>966.42857140000001</v>
      </c>
      <c r="I769" s="5">
        <v>9.664285714</v>
      </c>
      <c r="J769" t="s">
        <v>13</v>
      </c>
    </row>
    <row r="770" spans="1:10" x14ac:dyDescent="0.25">
      <c r="A770" s="1">
        <v>43927</v>
      </c>
      <c r="B770" t="s">
        <v>39</v>
      </c>
      <c r="C770" t="s">
        <v>40</v>
      </c>
      <c r="D770">
        <v>1</v>
      </c>
      <c r="E770" t="s">
        <v>16</v>
      </c>
      <c r="F770">
        <v>18</v>
      </c>
      <c r="G770">
        <v>17</v>
      </c>
      <c r="H770">
        <v>240.42857140000001</v>
      </c>
      <c r="I770" s="5">
        <v>2.4042857139999998</v>
      </c>
      <c r="J770" t="s">
        <v>32</v>
      </c>
    </row>
    <row r="771" spans="1:10" x14ac:dyDescent="0.25">
      <c r="A771" s="1">
        <v>43927</v>
      </c>
      <c r="B771" t="s">
        <v>39</v>
      </c>
      <c r="C771" t="s">
        <v>40</v>
      </c>
      <c r="D771">
        <v>1</v>
      </c>
      <c r="E771" t="s">
        <v>20</v>
      </c>
      <c r="F771">
        <v>55</v>
      </c>
      <c r="G771">
        <v>54</v>
      </c>
      <c r="H771">
        <v>2333.5714290000001</v>
      </c>
      <c r="I771" s="5">
        <v>23.335714289999999</v>
      </c>
      <c r="J771" t="s">
        <v>13</v>
      </c>
    </row>
    <row r="772" spans="1:10" x14ac:dyDescent="0.25">
      <c r="A772" s="1">
        <v>43941</v>
      </c>
      <c r="B772" t="s">
        <v>34</v>
      </c>
      <c r="C772" t="s">
        <v>35</v>
      </c>
      <c r="D772">
        <v>1</v>
      </c>
      <c r="E772" t="s">
        <v>24</v>
      </c>
      <c r="F772">
        <v>37</v>
      </c>
      <c r="G772">
        <v>30</v>
      </c>
      <c r="H772">
        <v>872.14285710000001</v>
      </c>
      <c r="I772" s="5">
        <v>8.7214285710000006</v>
      </c>
      <c r="J772" t="s">
        <v>33</v>
      </c>
    </row>
    <row r="773" spans="1:10" x14ac:dyDescent="0.25">
      <c r="A773" s="1">
        <v>43941</v>
      </c>
      <c r="B773" t="s">
        <v>34</v>
      </c>
      <c r="C773" t="s">
        <v>35</v>
      </c>
      <c r="D773">
        <v>1</v>
      </c>
      <c r="E773" t="s">
        <v>20</v>
      </c>
      <c r="F773">
        <v>59</v>
      </c>
      <c r="G773">
        <v>44</v>
      </c>
      <c r="H773">
        <v>2039.7142859999999</v>
      </c>
      <c r="I773" s="5">
        <v>20.397142859999999</v>
      </c>
      <c r="J773" t="s">
        <v>13</v>
      </c>
    </row>
    <row r="774" spans="1:10" x14ac:dyDescent="0.25">
      <c r="A774" s="1">
        <v>43941</v>
      </c>
      <c r="B774" t="s">
        <v>34</v>
      </c>
      <c r="C774" t="s">
        <v>35</v>
      </c>
      <c r="D774">
        <v>1</v>
      </c>
      <c r="E774" t="s">
        <v>20</v>
      </c>
      <c r="F774">
        <v>59</v>
      </c>
      <c r="G774">
        <v>30</v>
      </c>
      <c r="H774">
        <v>1390.7142859999999</v>
      </c>
      <c r="I774" s="5">
        <v>13.90714286</v>
      </c>
      <c r="J774" t="s">
        <v>13</v>
      </c>
    </row>
    <row r="775" spans="1:10" x14ac:dyDescent="0.25">
      <c r="A775" s="1">
        <v>43941</v>
      </c>
      <c r="B775" t="s">
        <v>34</v>
      </c>
      <c r="C775" t="s">
        <v>35</v>
      </c>
      <c r="D775">
        <v>1</v>
      </c>
      <c r="E775" t="s">
        <v>20</v>
      </c>
      <c r="F775">
        <v>74</v>
      </c>
      <c r="G775">
        <v>25</v>
      </c>
      <c r="H775">
        <v>1453.5714290000001</v>
      </c>
      <c r="I775" s="5">
        <v>14.53571429</v>
      </c>
      <c r="J775" t="s">
        <v>33</v>
      </c>
    </row>
    <row r="776" spans="1:10" x14ac:dyDescent="0.25">
      <c r="A776" s="1">
        <v>43941</v>
      </c>
      <c r="B776" t="s">
        <v>34</v>
      </c>
      <c r="C776" t="s">
        <v>35</v>
      </c>
      <c r="D776">
        <v>1</v>
      </c>
      <c r="E776" t="s">
        <v>21</v>
      </c>
      <c r="F776">
        <v>47</v>
      </c>
      <c r="G776">
        <v>34</v>
      </c>
      <c r="H776">
        <v>1255.5714290000001</v>
      </c>
      <c r="I776" s="5">
        <v>12.555714289999999</v>
      </c>
      <c r="J776" t="s">
        <v>32</v>
      </c>
    </row>
    <row r="777" spans="1:10" x14ac:dyDescent="0.25">
      <c r="A777" s="1">
        <v>43941</v>
      </c>
      <c r="B777" t="s">
        <v>34</v>
      </c>
      <c r="C777" t="s">
        <v>35</v>
      </c>
      <c r="D777">
        <v>1</v>
      </c>
      <c r="E777" t="s">
        <v>16</v>
      </c>
      <c r="F777">
        <v>9</v>
      </c>
      <c r="G777">
        <v>8</v>
      </c>
      <c r="H777">
        <v>56.571428570000002</v>
      </c>
      <c r="I777" s="5">
        <v>0.56571428599999996</v>
      </c>
      <c r="J777" t="s">
        <v>32</v>
      </c>
    </row>
    <row r="778" spans="1:10" x14ac:dyDescent="0.25">
      <c r="A778" s="1">
        <v>43941</v>
      </c>
      <c r="B778" t="s">
        <v>34</v>
      </c>
      <c r="C778" t="s">
        <v>35</v>
      </c>
      <c r="D778">
        <v>1</v>
      </c>
      <c r="E778" t="s">
        <v>21</v>
      </c>
      <c r="F778">
        <v>79</v>
      </c>
      <c r="G778">
        <v>67</v>
      </c>
      <c r="H778">
        <v>4158.7857139999996</v>
      </c>
      <c r="I778" s="5">
        <v>41.587857139999997</v>
      </c>
      <c r="J778" t="s">
        <v>32</v>
      </c>
    </row>
    <row r="779" spans="1:10" x14ac:dyDescent="0.25">
      <c r="A779" s="1">
        <v>43941</v>
      </c>
      <c r="B779" t="s">
        <v>34</v>
      </c>
      <c r="C779" t="s">
        <v>35</v>
      </c>
      <c r="D779">
        <v>1</v>
      </c>
      <c r="E779" t="s">
        <v>12</v>
      </c>
      <c r="F779">
        <v>62</v>
      </c>
      <c r="G779">
        <v>42</v>
      </c>
      <c r="H779">
        <v>2046</v>
      </c>
      <c r="I779" s="5">
        <v>20.46</v>
      </c>
      <c r="J779" t="s">
        <v>33</v>
      </c>
    </row>
    <row r="780" spans="1:10" x14ac:dyDescent="0.25">
      <c r="A780" s="1">
        <v>43941</v>
      </c>
      <c r="B780" t="s">
        <v>34</v>
      </c>
      <c r="C780" t="s">
        <v>35</v>
      </c>
      <c r="D780">
        <v>1</v>
      </c>
      <c r="E780" t="s">
        <v>21</v>
      </c>
      <c r="F780">
        <v>55</v>
      </c>
      <c r="G780">
        <v>48</v>
      </c>
      <c r="H780">
        <v>2074.2857140000001</v>
      </c>
      <c r="I780" s="5">
        <v>20.742857140000002</v>
      </c>
      <c r="J780" t="s">
        <v>33</v>
      </c>
    </row>
    <row r="781" spans="1:10" x14ac:dyDescent="0.25">
      <c r="A781" s="1">
        <v>43941</v>
      </c>
      <c r="B781" t="s">
        <v>34</v>
      </c>
      <c r="C781" t="s">
        <v>35</v>
      </c>
      <c r="D781">
        <v>1</v>
      </c>
      <c r="E781" t="s">
        <v>20</v>
      </c>
      <c r="F781">
        <v>26</v>
      </c>
      <c r="G781">
        <v>19</v>
      </c>
      <c r="H781">
        <v>388.14285710000001</v>
      </c>
      <c r="I781" s="5">
        <v>3.8814285709999998</v>
      </c>
      <c r="J781" t="s">
        <v>13</v>
      </c>
    </row>
    <row r="782" spans="1:10" x14ac:dyDescent="0.25">
      <c r="A782" s="1">
        <v>43941</v>
      </c>
      <c r="B782" t="s">
        <v>34</v>
      </c>
      <c r="C782" t="s">
        <v>35</v>
      </c>
      <c r="D782">
        <v>1</v>
      </c>
      <c r="E782" t="s">
        <v>30</v>
      </c>
      <c r="F782">
        <v>32</v>
      </c>
      <c r="G782">
        <v>30</v>
      </c>
      <c r="H782">
        <v>754.2857143</v>
      </c>
      <c r="I782" s="5">
        <v>7.542857143</v>
      </c>
      <c r="J782" t="s">
        <v>13</v>
      </c>
    </row>
    <row r="783" spans="1:10" x14ac:dyDescent="0.25">
      <c r="A783" s="1">
        <v>43941</v>
      </c>
      <c r="B783" t="s">
        <v>34</v>
      </c>
      <c r="C783" t="s">
        <v>35</v>
      </c>
      <c r="D783">
        <v>1</v>
      </c>
      <c r="E783" t="s">
        <v>30</v>
      </c>
      <c r="F783">
        <v>25</v>
      </c>
      <c r="G783">
        <v>12</v>
      </c>
      <c r="H783">
        <v>235.7142857</v>
      </c>
      <c r="I783" s="5">
        <v>2.3571428569999999</v>
      </c>
      <c r="J783" t="s">
        <v>13</v>
      </c>
    </row>
    <row r="784" spans="1:10" x14ac:dyDescent="0.25">
      <c r="A784" s="1">
        <v>43941</v>
      </c>
      <c r="B784" t="s">
        <v>34</v>
      </c>
      <c r="C784" t="s">
        <v>35</v>
      </c>
      <c r="D784">
        <v>1</v>
      </c>
      <c r="E784" t="s">
        <v>30</v>
      </c>
      <c r="F784">
        <v>29</v>
      </c>
      <c r="G784">
        <v>14</v>
      </c>
      <c r="H784">
        <v>319</v>
      </c>
      <c r="I784" s="5">
        <v>3.19</v>
      </c>
      <c r="J784" t="s">
        <v>22</v>
      </c>
    </row>
    <row r="785" spans="1:10" x14ac:dyDescent="0.25">
      <c r="A785" s="1">
        <v>43941</v>
      </c>
      <c r="B785" t="s">
        <v>34</v>
      </c>
      <c r="C785" t="s">
        <v>35</v>
      </c>
      <c r="D785">
        <v>1</v>
      </c>
      <c r="E785" t="s">
        <v>20</v>
      </c>
      <c r="F785">
        <v>28</v>
      </c>
      <c r="G785">
        <v>26</v>
      </c>
      <c r="H785">
        <v>572</v>
      </c>
      <c r="I785" s="5">
        <v>5.72</v>
      </c>
      <c r="J785" t="s">
        <v>13</v>
      </c>
    </row>
    <row r="786" spans="1:10" x14ac:dyDescent="0.25">
      <c r="A786" s="1">
        <v>43941</v>
      </c>
      <c r="B786" t="s">
        <v>34</v>
      </c>
      <c r="C786" t="s">
        <v>35</v>
      </c>
      <c r="D786">
        <v>1</v>
      </c>
      <c r="E786" t="s">
        <v>36</v>
      </c>
      <c r="F786">
        <v>8</v>
      </c>
      <c r="G786">
        <v>8</v>
      </c>
      <c r="H786">
        <v>50.285714290000001</v>
      </c>
      <c r="I786" s="5">
        <v>0.50285714299999995</v>
      </c>
      <c r="J786" t="s">
        <v>13</v>
      </c>
    </row>
    <row r="787" spans="1:10" x14ac:dyDescent="0.25">
      <c r="A787" s="1">
        <v>43941</v>
      </c>
      <c r="B787" t="s">
        <v>34</v>
      </c>
      <c r="C787" t="s">
        <v>35</v>
      </c>
      <c r="D787">
        <v>1</v>
      </c>
      <c r="E787" t="s">
        <v>36</v>
      </c>
      <c r="F787">
        <v>9</v>
      </c>
      <c r="G787">
        <v>9</v>
      </c>
      <c r="H787">
        <v>63.642857139999997</v>
      </c>
      <c r="I787" s="5">
        <v>0.63642857100000005</v>
      </c>
      <c r="J787" t="s">
        <v>13</v>
      </c>
    </row>
    <row r="788" spans="1:10" x14ac:dyDescent="0.25">
      <c r="A788" s="1">
        <v>43941</v>
      </c>
      <c r="B788" t="s">
        <v>34</v>
      </c>
      <c r="C788" t="s">
        <v>35</v>
      </c>
      <c r="D788">
        <v>1</v>
      </c>
      <c r="E788" t="s">
        <v>20</v>
      </c>
      <c r="F788">
        <v>31</v>
      </c>
      <c r="G788">
        <v>16</v>
      </c>
      <c r="H788">
        <v>389.7142857</v>
      </c>
      <c r="I788" s="5">
        <v>3.897142857</v>
      </c>
      <c r="J788" t="s">
        <v>13</v>
      </c>
    </row>
    <row r="789" spans="1:10" x14ac:dyDescent="0.25">
      <c r="A789" s="1">
        <v>43941</v>
      </c>
      <c r="B789" t="s">
        <v>34</v>
      </c>
      <c r="C789" t="s">
        <v>35</v>
      </c>
      <c r="D789">
        <v>1</v>
      </c>
      <c r="E789" t="s">
        <v>20</v>
      </c>
      <c r="F789">
        <v>18</v>
      </c>
      <c r="G789">
        <v>16</v>
      </c>
      <c r="H789">
        <v>226.2857143</v>
      </c>
      <c r="I789" s="5">
        <v>2.2628571430000002</v>
      </c>
      <c r="J789" t="s">
        <v>13</v>
      </c>
    </row>
    <row r="790" spans="1:10" x14ac:dyDescent="0.25">
      <c r="A790" s="1">
        <v>43941</v>
      </c>
      <c r="B790" t="s">
        <v>34</v>
      </c>
      <c r="C790" t="s">
        <v>35</v>
      </c>
      <c r="D790">
        <v>1</v>
      </c>
      <c r="E790" t="s">
        <v>21</v>
      </c>
      <c r="F790">
        <v>53</v>
      </c>
      <c r="G790">
        <v>31</v>
      </c>
      <c r="H790">
        <v>1290.9285709999999</v>
      </c>
      <c r="I790" s="5">
        <v>12.909285710000001</v>
      </c>
      <c r="J790" t="s">
        <v>19</v>
      </c>
    </row>
    <row r="791" spans="1:10" x14ac:dyDescent="0.25">
      <c r="A791" s="1">
        <v>43941</v>
      </c>
      <c r="B791" t="s">
        <v>34</v>
      </c>
      <c r="C791" t="s">
        <v>35</v>
      </c>
      <c r="D791">
        <v>1</v>
      </c>
      <c r="E791" t="s">
        <v>24</v>
      </c>
      <c r="F791">
        <v>27</v>
      </c>
      <c r="G791">
        <v>22</v>
      </c>
      <c r="H791">
        <v>466.7142857</v>
      </c>
      <c r="I791" s="5">
        <v>4.667142857</v>
      </c>
      <c r="J791" t="s">
        <v>41</v>
      </c>
    </row>
    <row r="792" spans="1:10" x14ac:dyDescent="0.25">
      <c r="A792" s="1">
        <v>43941</v>
      </c>
      <c r="B792" t="s">
        <v>34</v>
      </c>
      <c r="C792" t="s">
        <v>35</v>
      </c>
      <c r="D792">
        <v>1</v>
      </c>
      <c r="E792" t="s">
        <v>20</v>
      </c>
      <c r="F792">
        <v>42</v>
      </c>
      <c r="G792">
        <v>25</v>
      </c>
      <c r="H792">
        <v>825</v>
      </c>
      <c r="I792" s="5">
        <v>8.25</v>
      </c>
      <c r="J792" t="s">
        <v>13</v>
      </c>
    </row>
    <row r="793" spans="1:10" x14ac:dyDescent="0.25">
      <c r="A793" s="1">
        <v>43941</v>
      </c>
      <c r="B793" t="s">
        <v>37</v>
      </c>
      <c r="C793" t="s">
        <v>35</v>
      </c>
      <c r="D793">
        <v>1</v>
      </c>
      <c r="E793" t="s">
        <v>16</v>
      </c>
      <c r="F793">
        <v>33</v>
      </c>
      <c r="G793">
        <v>25</v>
      </c>
      <c r="H793">
        <v>648.2142857</v>
      </c>
      <c r="I793" s="5">
        <v>6.4821428570000004</v>
      </c>
      <c r="J793" t="s">
        <v>32</v>
      </c>
    </row>
    <row r="794" spans="1:10" x14ac:dyDescent="0.25">
      <c r="A794" s="1">
        <v>43941</v>
      </c>
      <c r="B794" t="s">
        <v>37</v>
      </c>
      <c r="C794" t="s">
        <v>35</v>
      </c>
      <c r="D794">
        <v>1</v>
      </c>
      <c r="E794" t="s">
        <v>21</v>
      </c>
      <c r="F794">
        <v>109</v>
      </c>
      <c r="G794">
        <v>108</v>
      </c>
      <c r="H794">
        <v>9249.4285710000004</v>
      </c>
      <c r="I794" s="5">
        <v>92.49428571</v>
      </c>
      <c r="J794" t="s">
        <v>13</v>
      </c>
    </row>
    <row r="795" spans="1:10" x14ac:dyDescent="0.25">
      <c r="A795" s="1">
        <v>43941</v>
      </c>
      <c r="B795" t="s">
        <v>37</v>
      </c>
      <c r="C795" t="s">
        <v>35</v>
      </c>
      <c r="D795">
        <v>1</v>
      </c>
      <c r="E795" t="s">
        <v>21</v>
      </c>
      <c r="F795">
        <v>128</v>
      </c>
      <c r="G795">
        <v>125</v>
      </c>
      <c r="H795">
        <v>12571.42857</v>
      </c>
      <c r="I795" s="5">
        <v>125.7142857</v>
      </c>
      <c r="J795" t="s">
        <v>13</v>
      </c>
    </row>
    <row r="796" spans="1:10" x14ac:dyDescent="0.25">
      <c r="A796" s="1">
        <v>43941</v>
      </c>
      <c r="B796" t="s">
        <v>37</v>
      </c>
      <c r="C796" t="s">
        <v>35</v>
      </c>
      <c r="D796">
        <v>1</v>
      </c>
      <c r="E796" t="s">
        <v>20</v>
      </c>
      <c r="F796">
        <v>57</v>
      </c>
      <c r="G796">
        <v>56</v>
      </c>
      <c r="H796">
        <v>2508</v>
      </c>
      <c r="I796" s="5">
        <v>25.08</v>
      </c>
      <c r="J796" t="s">
        <v>22</v>
      </c>
    </row>
    <row r="797" spans="1:10" x14ac:dyDescent="0.25">
      <c r="A797" s="1">
        <v>43941</v>
      </c>
      <c r="B797" t="s">
        <v>37</v>
      </c>
      <c r="C797" t="s">
        <v>35</v>
      </c>
      <c r="D797">
        <v>1</v>
      </c>
      <c r="E797" t="s">
        <v>21</v>
      </c>
      <c r="F797">
        <v>194</v>
      </c>
      <c r="G797">
        <v>119</v>
      </c>
      <c r="H797">
        <v>18139</v>
      </c>
      <c r="I797" s="5">
        <v>181.39</v>
      </c>
      <c r="J797" t="s">
        <v>26</v>
      </c>
    </row>
    <row r="798" spans="1:10" x14ac:dyDescent="0.25">
      <c r="A798" s="1">
        <v>43941</v>
      </c>
      <c r="B798" t="s">
        <v>37</v>
      </c>
      <c r="C798" t="s">
        <v>35</v>
      </c>
      <c r="D798">
        <v>1</v>
      </c>
      <c r="E798" t="s">
        <v>12</v>
      </c>
      <c r="F798">
        <v>43</v>
      </c>
      <c r="G798">
        <v>43</v>
      </c>
      <c r="H798">
        <v>1452.7857140000001</v>
      </c>
      <c r="I798" s="5">
        <v>14.52785714</v>
      </c>
      <c r="J798" t="s">
        <v>22</v>
      </c>
    </row>
    <row r="799" spans="1:10" x14ac:dyDescent="0.25">
      <c r="A799" s="1">
        <v>43941</v>
      </c>
      <c r="B799" t="s">
        <v>37</v>
      </c>
      <c r="C799" t="s">
        <v>35</v>
      </c>
      <c r="D799">
        <v>1</v>
      </c>
      <c r="E799" t="s">
        <v>21</v>
      </c>
      <c r="F799">
        <v>140</v>
      </c>
      <c r="G799">
        <v>135</v>
      </c>
      <c r="H799">
        <v>14850</v>
      </c>
      <c r="I799" s="5">
        <v>148.5</v>
      </c>
      <c r="J799" t="s">
        <v>13</v>
      </c>
    </row>
    <row r="800" spans="1:10" x14ac:dyDescent="0.25">
      <c r="A800" s="1">
        <v>43941</v>
      </c>
      <c r="B800" t="s">
        <v>37</v>
      </c>
      <c r="C800" t="s">
        <v>35</v>
      </c>
      <c r="D800">
        <v>1</v>
      </c>
      <c r="E800" t="s">
        <v>21</v>
      </c>
      <c r="F800">
        <v>150</v>
      </c>
      <c r="G800">
        <v>147</v>
      </c>
      <c r="H800">
        <v>17325</v>
      </c>
      <c r="I800" s="5">
        <v>173.25</v>
      </c>
      <c r="J800" t="s">
        <v>13</v>
      </c>
    </row>
    <row r="801" spans="1:10" x14ac:dyDescent="0.25">
      <c r="A801" s="1">
        <v>43941</v>
      </c>
      <c r="B801" t="s">
        <v>37</v>
      </c>
      <c r="C801" t="s">
        <v>35</v>
      </c>
      <c r="D801">
        <v>1</v>
      </c>
      <c r="E801" t="s">
        <v>21</v>
      </c>
      <c r="F801">
        <v>120</v>
      </c>
      <c r="G801">
        <v>118</v>
      </c>
      <c r="H801">
        <v>11125.71429</v>
      </c>
      <c r="I801" s="5">
        <v>111.25714290000001</v>
      </c>
      <c r="J801" t="s">
        <v>22</v>
      </c>
    </row>
    <row r="802" spans="1:10" x14ac:dyDescent="0.25">
      <c r="A802" s="1">
        <v>43941</v>
      </c>
      <c r="B802" t="s">
        <v>37</v>
      </c>
      <c r="C802" t="s">
        <v>35</v>
      </c>
      <c r="D802">
        <v>1</v>
      </c>
      <c r="E802" t="s">
        <v>15</v>
      </c>
      <c r="F802">
        <v>20</v>
      </c>
      <c r="G802">
        <v>19</v>
      </c>
      <c r="H802">
        <v>298.57142859999999</v>
      </c>
      <c r="I802" s="5">
        <v>2.9857142859999999</v>
      </c>
      <c r="J802" t="s">
        <v>13</v>
      </c>
    </row>
    <row r="803" spans="1:10" x14ac:dyDescent="0.25">
      <c r="A803" s="1">
        <v>43941</v>
      </c>
      <c r="B803" t="s">
        <v>37</v>
      </c>
      <c r="C803" t="s">
        <v>35</v>
      </c>
      <c r="D803">
        <v>1</v>
      </c>
      <c r="E803" t="s">
        <v>21</v>
      </c>
      <c r="F803">
        <v>146</v>
      </c>
      <c r="G803">
        <v>138</v>
      </c>
      <c r="H803">
        <v>15830.57143</v>
      </c>
      <c r="I803" s="5">
        <v>158.30571430000001</v>
      </c>
      <c r="J803" t="s">
        <v>26</v>
      </c>
    </row>
    <row r="804" spans="1:10" x14ac:dyDescent="0.25">
      <c r="A804" s="1">
        <v>43941</v>
      </c>
      <c r="B804" t="s">
        <v>37</v>
      </c>
      <c r="C804" t="s">
        <v>35</v>
      </c>
      <c r="D804">
        <v>1</v>
      </c>
      <c r="E804" t="s">
        <v>21</v>
      </c>
      <c r="F804">
        <v>38</v>
      </c>
      <c r="G804">
        <v>29</v>
      </c>
      <c r="H804">
        <v>865.85714289999999</v>
      </c>
      <c r="I804" s="5">
        <v>8.6585714290000002</v>
      </c>
      <c r="J804" t="s">
        <v>26</v>
      </c>
    </row>
    <row r="805" spans="1:10" x14ac:dyDescent="0.25">
      <c r="A805" s="1">
        <v>43941</v>
      </c>
      <c r="B805" t="s">
        <v>37</v>
      </c>
      <c r="C805" t="s">
        <v>35</v>
      </c>
      <c r="D805">
        <v>1</v>
      </c>
      <c r="E805" t="s">
        <v>21</v>
      </c>
      <c r="F805">
        <v>92</v>
      </c>
      <c r="G805">
        <v>69</v>
      </c>
      <c r="H805">
        <v>4987.7142860000004</v>
      </c>
      <c r="I805" s="5">
        <v>49.877142859999999</v>
      </c>
      <c r="J805" t="s">
        <v>26</v>
      </c>
    </row>
    <row r="806" spans="1:10" x14ac:dyDescent="0.25">
      <c r="A806" s="1">
        <v>43941</v>
      </c>
      <c r="B806" t="s">
        <v>37</v>
      </c>
      <c r="C806" t="s">
        <v>35</v>
      </c>
      <c r="D806">
        <v>1</v>
      </c>
      <c r="E806" t="s">
        <v>24</v>
      </c>
      <c r="F806">
        <v>9</v>
      </c>
      <c r="G806">
        <v>9</v>
      </c>
      <c r="H806">
        <v>63.642857139999997</v>
      </c>
      <c r="I806" s="5">
        <v>0.63642857100000005</v>
      </c>
      <c r="J806" t="s">
        <v>22</v>
      </c>
    </row>
    <row r="807" spans="1:10" x14ac:dyDescent="0.25">
      <c r="A807" s="1">
        <v>43941</v>
      </c>
      <c r="B807" t="s">
        <v>37</v>
      </c>
      <c r="C807" t="s">
        <v>35</v>
      </c>
      <c r="D807">
        <v>1</v>
      </c>
      <c r="E807" t="s">
        <v>30</v>
      </c>
      <c r="F807">
        <v>132</v>
      </c>
      <c r="G807">
        <v>111</v>
      </c>
      <c r="H807">
        <v>11512.28571</v>
      </c>
      <c r="I807" s="5">
        <v>115.1228571</v>
      </c>
      <c r="J807" t="s">
        <v>22</v>
      </c>
    </row>
    <row r="808" spans="1:10" x14ac:dyDescent="0.25">
      <c r="A808" s="1">
        <v>43941</v>
      </c>
      <c r="B808" t="s">
        <v>37</v>
      </c>
      <c r="C808" t="s">
        <v>35</v>
      </c>
      <c r="D808">
        <v>1</v>
      </c>
      <c r="E808" t="s">
        <v>16</v>
      </c>
      <c r="F808">
        <v>12</v>
      </c>
      <c r="G808">
        <v>11</v>
      </c>
      <c r="H808">
        <v>103.7142857</v>
      </c>
      <c r="I808" s="5">
        <v>1.0371428570000001</v>
      </c>
      <c r="J808" t="s">
        <v>33</v>
      </c>
    </row>
    <row r="809" spans="1:10" x14ac:dyDescent="0.25">
      <c r="A809" s="1">
        <v>43941</v>
      </c>
      <c r="B809" t="s">
        <v>37</v>
      </c>
      <c r="C809" t="s">
        <v>35</v>
      </c>
      <c r="D809">
        <v>1</v>
      </c>
      <c r="E809" t="s">
        <v>24</v>
      </c>
      <c r="F809">
        <v>29</v>
      </c>
      <c r="G809">
        <v>26</v>
      </c>
      <c r="H809">
        <v>592.42857140000001</v>
      </c>
      <c r="I809" s="5">
        <v>5.9242857139999998</v>
      </c>
      <c r="J809" t="s">
        <v>22</v>
      </c>
    </row>
    <row r="810" spans="1:10" x14ac:dyDescent="0.25">
      <c r="A810" s="1">
        <v>43941</v>
      </c>
      <c r="B810" t="s">
        <v>37</v>
      </c>
      <c r="C810" t="s">
        <v>35</v>
      </c>
      <c r="D810">
        <v>1</v>
      </c>
      <c r="E810" t="s">
        <v>21</v>
      </c>
      <c r="F810">
        <v>141</v>
      </c>
      <c r="G810">
        <v>132</v>
      </c>
      <c r="H810">
        <v>14623.71429</v>
      </c>
      <c r="I810" s="5">
        <v>146.23714290000001</v>
      </c>
      <c r="J810" t="s">
        <v>13</v>
      </c>
    </row>
    <row r="811" spans="1:10" x14ac:dyDescent="0.25">
      <c r="A811" s="1">
        <v>43941</v>
      </c>
      <c r="B811" t="s">
        <v>37</v>
      </c>
      <c r="C811" t="s">
        <v>35</v>
      </c>
      <c r="D811">
        <v>1</v>
      </c>
      <c r="E811" t="s">
        <v>21</v>
      </c>
      <c r="F811">
        <v>32</v>
      </c>
      <c r="G811">
        <v>31</v>
      </c>
      <c r="H811">
        <v>779.42857140000001</v>
      </c>
      <c r="I811" s="5">
        <v>7.7942857139999999</v>
      </c>
      <c r="J811" t="s">
        <v>13</v>
      </c>
    </row>
    <row r="812" spans="1:10" x14ac:dyDescent="0.25">
      <c r="A812" s="1">
        <v>43941</v>
      </c>
      <c r="B812" t="s">
        <v>37</v>
      </c>
      <c r="C812" t="s">
        <v>35</v>
      </c>
      <c r="D812">
        <v>1</v>
      </c>
      <c r="E812" t="s">
        <v>20</v>
      </c>
      <c r="F812">
        <v>52</v>
      </c>
      <c r="G812">
        <v>41</v>
      </c>
      <c r="H812">
        <v>1675.142857</v>
      </c>
      <c r="I812" s="5">
        <v>16.751428570000002</v>
      </c>
      <c r="J812" t="s">
        <v>22</v>
      </c>
    </row>
    <row r="813" spans="1:10" x14ac:dyDescent="0.25">
      <c r="A813" s="1">
        <v>43941</v>
      </c>
      <c r="B813" t="s">
        <v>37</v>
      </c>
      <c r="C813" t="s">
        <v>35</v>
      </c>
      <c r="D813">
        <v>1</v>
      </c>
      <c r="E813" t="s">
        <v>21</v>
      </c>
      <c r="F813">
        <v>77</v>
      </c>
      <c r="G813">
        <v>67</v>
      </c>
      <c r="H813">
        <v>4053.5</v>
      </c>
      <c r="I813" s="5">
        <v>40.534999999999997</v>
      </c>
      <c r="J813" t="s">
        <v>22</v>
      </c>
    </row>
    <row r="814" spans="1:10" x14ac:dyDescent="0.25">
      <c r="A814" s="1">
        <v>43941</v>
      </c>
      <c r="B814" t="s">
        <v>37</v>
      </c>
      <c r="C814" t="s">
        <v>35</v>
      </c>
      <c r="D814">
        <v>1</v>
      </c>
      <c r="E814" t="s">
        <v>16</v>
      </c>
      <c r="F814">
        <v>15</v>
      </c>
      <c r="G814">
        <v>11</v>
      </c>
      <c r="H814">
        <v>129.64285709999999</v>
      </c>
      <c r="I814" s="5">
        <v>1.2964285710000001</v>
      </c>
      <c r="J814" t="s">
        <v>32</v>
      </c>
    </row>
    <row r="815" spans="1:10" x14ac:dyDescent="0.25">
      <c r="A815" s="1">
        <v>43941</v>
      </c>
      <c r="B815" t="s">
        <v>37</v>
      </c>
      <c r="C815" t="s">
        <v>35</v>
      </c>
      <c r="D815">
        <v>1</v>
      </c>
      <c r="E815" t="s">
        <v>16</v>
      </c>
      <c r="F815">
        <v>18</v>
      </c>
      <c r="G815">
        <v>17</v>
      </c>
      <c r="H815">
        <v>240.42857140000001</v>
      </c>
      <c r="I815" s="5">
        <v>2.4042857139999998</v>
      </c>
      <c r="J815" t="s">
        <v>22</v>
      </c>
    </row>
    <row r="816" spans="1:10" x14ac:dyDescent="0.25">
      <c r="A816" s="1">
        <v>43941</v>
      </c>
      <c r="B816" t="s">
        <v>37</v>
      </c>
      <c r="C816" t="s">
        <v>35</v>
      </c>
      <c r="D816">
        <v>2</v>
      </c>
      <c r="E816" t="s">
        <v>16</v>
      </c>
      <c r="F816">
        <v>12</v>
      </c>
      <c r="G816">
        <v>11</v>
      </c>
      <c r="H816">
        <v>103.7142857</v>
      </c>
      <c r="I816" s="5">
        <v>1.0371428570000001</v>
      </c>
      <c r="J816" t="s">
        <v>31</v>
      </c>
    </row>
    <row r="817" spans="1:10" x14ac:dyDescent="0.25">
      <c r="A817" s="1">
        <v>43941</v>
      </c>
      <c r="B817" t="s">
        <v>37</v>
      </c>
      <c r="C817" t="s">
        <v>35</v>
      </c>
      <c r="D817">
        <v>2</v>
      </c>
      <c r="E817" t="s">
        <v>20</v>
      </c>
      <c r="F817">
        <v>18</v>
      </c>
      <c r="G817">
        <v>15</v>
      </c>
      <c r="H817">
        <v>212.14285709999999</v>
      </c>
      <c r="I817" s="5">
        <v>2.121428571</v>
      </c>
      <c r="J817" t="s">
        <v>13</v>
      </c>
    </row>
    <row r="818" spans="1:10" x14ac:dyDescent="0.25">
      <c r="A818" s="1">
        <v>43941</v>
      </c>
      <c r="B818" t="s">
        <v>37</v>
      </c>
      <c r="C818" t="s">
        <v>35</v>
      </c>
      <c r="D818">
        <v>2</v>
      </c>
      <c r="E818" t="s">
        <v>21</v>
      </c>
      <c r="F818">
        <v>169</v>
      </c>
      <c r="G818">
        <v>158</v>
      </c>
      <c r="H818">
        <v>20980.14286</v>
      </c>
      <c r="I818" s="5">
        <v>209.80142860000001</v>
      </c>
      <c r="J818" t="s">
        <v>26</v>
      </c>
    </row>
    <row r="819" spans="1:10" x14ac:dyDescent="0.25">
      <c r="A819" s="1">
        <v>43941</v>
      </c>
      <c r="B819" t="s">
        <v>37</v>
      </c>
      <c r="C819" t="s">
        <v>35</v>
      </c>
      <c r="D819">
        <v>2</v>
      </c>
      <c r="E819" t="s">
        <v>20</v>
      </c>
      <c r="F819">
        <v>24</v>
      </c>
      <c r="G819">
        <v>21</v>
      </c>
      <c r="H819">
        <v>396</v>
      </c>
      <c r="I819" s="5">
        <v>3.96</v>
      </c>
      <c r="J819" t="s">
        <v>13</v>
      </c>
    </row>
    <row r="820" spans="1:10" x14ac:dyDescent="0.25">
      <c r="A820" s="1">
        <v>43941</v>
      </c>
      <c r="B820" t="s">
        <v>37</v>
      </c>
      <c r="C820" t="s">
        <v>35</v>
      </c>
      <c r="D820">
        <v>2</v>
      </c>
      <c r="E820" t="s">
        <v>21</v>
      </c>
      <c r="F820">
        <v>172</v>
      </c>
      <c r="G820">
        <v>164</v>
      </c>
      <c r="H820">
        <v>22163.42857</v>
      </c>
      <c r="I820" s="5">
        <v>221.63428569999999</v>
      </c>
      <c r="J820" t="s">
        <v>19</v>
      </c>
    </row>
    <row r="821" spans="1:10" x14ac:dyDescent="0.25">
      <c r="A821" s="1">
        <v>43941</v>
      </c>
      <c r="B821" t="s">
        <v>37</v>
      </c>
      <c r="C821" t="s">
        <v>35</v>
      </c>
      <c r="D821">
        <v>2</v>
      </c>
      <c r="E821" t="s">
        <v>24</v>
      </c>
      <c r="F821">
        <v>14</v>
      </c>
      <c r="G821">
        <v>12</v>
      </c>
      <c r="H821">
        <v>132</v>
      </c>
      <c r="I821" s="5">
        <v>1.32</v>
      </c>
      <c r="J821" t="s">
        <v>22</v>
      </c>
    </row>
    <row r="822" spans="1:10" x14ac:dyDescent="0.25">
      <c r="A822" s="1">
        <v>43941</v>
      </c>
      <c r="B822" t="s">
        <v>37</v>
      </c>
      <c r="C822" t="s">
        <v>35</v>
      </c>
      <c r="D822">
        <v>2</v>
      </c>
      <c r="E822" t="s">
        <v>18</v>
      </c>
      <c r="F822">
        <v>31</v>
      </c>
      <c r="G822">
        <v>19</v>
      </c>
      <c r="H822">
        <v>462.7857143</v>
      </c>
      <c r="I822" s="5">
        <v>4.627857143</v>
      </c>
      <c r="J822" t="s">
        <v>32</v>
      </c>
    </row>
    <row r="823" spans="1:10" x14ac:dyDescent="0.25">
      <c r="A823" s="1">
        <v>43941</v>
      </c>
      <c r="B823" t="s">
        <v>37</v>
      </c>
      <c r="C823" t="s">
        <v>35</v>
      </c>
      <c r="D823">
        <v>2</v>
      </c>
      <c r="E823" t="s">
        <v>20</v>
      </c>
      <c r="F823">
        <v>21</v>
      </c>
      <c r="G823">
        <v>19</v>
      </c>
      <c r="H823">
        <v>313.5</v>
      </c>
      <c r="I823" s="5">
        <v>3.1349999999999998</v>
      </c>
      <c r="J823" t="s">
        <v>13</v>
      </c>
    </row>
    <row r="824" spans="1:10" x14ac:dyDescent="0.25">
      <c r="A824" s="1">
        <v>43941</v>
      </c>
      <c r="B824" t="s">
        <v>37</v>
      </c>
      <c r="C824" t="s">
        <v>35</v>
      </c>
      <c r="D824">
        <v>2</v>
      </c>
      <c r="E824" t="s">
        <v>38</v>
      </c>
      <c r="F824">
        <v>98</v>
      </c>
      <c r="G824">
        <v>91</v>
      </c>
      <c r="H824">
        <v>7007</v>
      </c>
      <c r="I824" s="5">
        <v>70.069999999999993</v>
      </c>
      <c r="J824" t="s">
        <v>32</v>
      </c>
    </row>
    <row r="825" spans="1:10" x14ac:dyDescent="0.25">
      <c r="A825" s="1">
        <v>43941</v>
      </c>
      <c r="B825" t="s">
        <v>37</v>
      </c>
      <c r="C825" t="s">
        <v>35</v>
      </c>
      <c r="D825">
        <v>2</v>
      </c>
      <c r="E825" t="s">
        <v>21</v>
      </c>
      <c r="F825">
        <v>142</v>
      </c>
      <c r="G825">
        <v>132</v>
      </c>
      <c r="H825">
        <v>14727.42857</v>
      </c>
      <c r="I825" s="5">
        <v>147.27428570000001</v>
      </c>
      <c r="J825" t="s">
        <v>13</v>
      </c>
    </row>
    <row r="826" spans="1:10" x14ac:dyDescent="0.25">
      <c r="A826" s="1">
        <v>43941</v>
      </c>
      <c r="B826" t="s">
        <v>37</v>
      </c>
      <c r="C826" t="s">
        <v>35</v>
      </c>
      <c r="D826">
        <v>2</v>
      </c>
      <c r="E826" t="s">
        <v>15</v>
      </c>
      <c r="F826">
        <v>39</v>
      </c>
      <c r="G826">
        <v>38</v>
      </c>
      <c r="H826">
        <v>1164.4285709999999</v>
      </c>
      <c r="I826" s="5">
        <v>11.64428571</v>
      </c>
      <c r="J826" t="s">
        <v>25</v>
      </c>
    </row>
    <row r="827" spans="1:10" x14ac:dyDescent="0.25">
      <c r="A827" s="1">
        <v>43941</v>
      </c>
      <c r="B827" t="s">
        <v>37</v>
      </c>
      <c r="C827" t="s">
        <v>35</v>
      </c>
      <c r="D827">
        <v>2</v>
      </c>
      <c r="E827" t="s">
        <v>16</v>
      </c>
      <c r="F827">
        <v>47</v>
      </c>
      <c r="G827">
        <v>22</v>
      </c>
      <c r="H827">
        <v>812.42857140000001</v>
      </c>
      <c r="I827" s="5">
        <v>8.1242857140000009</v>
      </c>
      <c r="J827" t="s">
        <v>22</v>
      </c>
    </row>
    <row r="828" spans="1:10" x14ac:dyDescent="0.25">
      <c r="A828" s="1">
        <v>43941</v>
      </c>
      <c r="B828" t="s">
        <v>37</v>
      </c>
      <c r="C828" t="s">
        <v>35</v>
      </c>
      <c r="D828">
        <v>2</v>
      </c>
      <c r="E828" t="s">
        <v>16</v>
      </c>
      <c r="F828">
        <v>14</v>
      </c>
      <c r="G828">
        <v>9</v>
      </c>
      <c r="H828">
        <v>99</v>
      </c>
      <c r="I828" s="5">
        <v>0.99</v>
      </c>
      <c r="J828" t="s">
        <v>22</v>
      </c>
    </row>
    <row r="829" spans="1:10" x14ac:dyDescent="0.25">
      <c r="A829" s="1">
        <v>43941</v>
      </c>
      <c r="B829" t="s">
        <v>37</v>
      </c>
      <c r="C829" t="s">
        <v>35</v>
      </c>
      <c r="D829">
        <v>2</v>
      </c>
      <c r="E829" t="s">
        <v>20</v>
      </c>
      <c r="F829">
        <v>40</v>
      </c>
      <c r="G829">
        <v>40</v>
      </c>
      <c r="H829">
        <v>1257.142857</v>
      </c>
      <c r="I829" s="5">
        <v>12.57142857</v>
      </c>
      <c r="J829" t="s">
        <v>13</v>
      </c>
    </row>
    <row r="830" spans="1:10" x14ac:dyDescent="0.25">
      <c r="A830" s="1">
        <v>43941</v>
      </c>
      <c r="B830" t="s">
        <v>37</v>
      </c>
      <c r="C830" t="s">
        <v>35</v>
      </c>
      <c r="D830">
        <v>2</v>
      </c>
      <c r="E830" t="s">
        <v>21</v>
      </c>
      <c r="F830">
        <v>104</v>
      </c>
      <c r="G830">
        <v>84</v>
      </c>
      <c r="H830">
        <v>6864</v>
      </c>
      <c r="I830" s="5">
        <v>68.64</v>
      </c>
      <c r="J830" t="s">
        <v>13</v>
      </c>
    </row>
    <row r="831" spans="1:10" x14ac:dyDescent="0.25">
      <c r="A831" s="1">
        <v>43941</v>
      </c>
      <c r="B831" t="s">
        <v>37</v>
      </c>
      <c r="C831" t="s">
        <v>35</v>
      </c>
      <c r="D831">
        <v>2</v>
      </c>
      <c r="E831" t="s">
        <v>21</v>
      </c>
      <c r="F831">
        <v>140</v>
      </c>
      <c r="G831">
        <v>92</v>
      </c>
      <c r="H831">
        <v>10120</v>
      </c>
      <c r="I831" s="5">
        <v>101.2</v>
      </c>
      <c r="J831" t="s">
        <v>13</v>
      </c>
    </row>
    <row r="832" spans="1:10" x14ac:dyDescent="0.25">
      <c r="A832" s="1">
        <v>43941</v>
      </c>
      <c r="B832" t="s">
        <v>37</v>
      </c>
      <c r="C832" t="s">
        <v>35</v>
      </c>
      <c r="D832">
        <v>2</v>
      </c>
      <c r="E832" t="s">
        <v>21</v>
      </c>
      <c r="F832">
        <v>201</v>
      </c>
      <c r="G832">
        <v>120</v>
      </c>
      <c r="H832">
        <v>18951.42857</v>
      </c>
      <c r="I832" s="5">
        <v>189.51428569999999</v>
      </c>
      <c r="J832" t="s">
        <v>13</v>
      </c>
    </row>
    <row r="833" spans="1:10" x14ac:dyDescent="0.25">
      <c r="A833" s="1">
        <v>43941</v>
      </c>
      <c r="B833" t="s">
        <v>37</v>
      </c>
      <c r="C833" t="s">
        <v>35</v>
      </c>
      <c r="D833">
        <v>2</v>
      </c>
      <c r="E833" t="s">
        <v>20</v>
      </c>
      <c r="F833">
        <v>51</v>
      </c>
      <c r="G833">
        <v>38</v>
      </c>
      <c r="H833">
        <v>1522.7142859999999</v>
      </c>
      <c r="I833" s="5">
        <v>15.227142860000001</v>
      </c>
      <c r="J833" t="s">
        <v>25</v>
      </c>
    </row>
    <row r="834" spans="1:10" x14ac:dyDescent="0.25">
      <c r="A834" s="1">
        <v>43941</v>
      </c>
      <c r="B834" t="s">
        <v>37</v>
      </c>
      <c r="C834" t="s">
        <v>35</v>
      </c>
      <c r="D834">
        <v>2</v>
      </c>
      <c r="E834" t="s">
        <v>21</v>
      </c>
      <c r="F834">
        <v>144</v>
      </c>
      <c r="G834">
        <v>135</v>
      </c>
      <c r="H834">
        <v>15274.28571</v>
      </c>
      <c r="I834" s="5">
        <v>152.74285710000001</v>
      </c>
      <c r="J834" t="s">
        <v>26</v>
      </c>
    </row>
    <row r="835" spans="1:10" x14ac:dyDescent="0.25">
      <c r="A835" s="1">
        <v>43941</v>
      </c>
      <c r="B835" t="s">
        <v>37</v>
      </c>
      <c r="C835" t="s">
        <v>35</v>
      </c>
      <c r="D835">
        <v>2</v>
      </c>
      <c r="E835" t="s">
        <v>21</v>
      </c>
      <c r="F835">
        <v>44</v>
      </c>
      <c r="G835">
        <v>37</v>
      </c>
      <c r="H835">
        <v>1279.142857</v>
      </c>
      <c r="I835" s="5">
        <v>12.791428570000001</v>
      </c>
      <c r="J835" t="s">
        <v>26</v>
      </c>
    </row>
    <row r="836" spans="1:10" x14ac:dyDescent="0.25">
      <c r="A836" s="1">
        <v>43941</v>
      </c>
      <c r="B836" t="s">
        <v>37</v>
      </c>
      <c r="C836" t="s">
        <v>35</v>
      </c>
      <c r="D836">
        <v>2</v>
      </c>
      <c r="E836" t="s">
        <v>21</v>
      </c>
      <c r="F836">
        <v>86</v>
      </c>
      <c r="G836">
        <v>79</v>
      </c>
      <c r="H836">
        <v>5338.1428569999998</v>
      </c>
      <c r="I836" s="5">
        <v>53.381428569999997</v>
      </c>
      <c r="J836" t="s">
        <v>26</v>
      </c>
    </row>
    <row r="837" spans="1:10" x14ac:dyDescent="0.25">
      <c r="A837" s="1">
        <v>43955</v>
      </c>
      <c r="B837" t="s">
        <v>10</v>
      </c>
      <c r="C837" t="s">
        <v>11</v>
      </c>
      <c r="D837">
        <v>1</v>
      </c>
      <c r="E837" t="s">
        <v>12</v>
      </c>
      <c r="F837">
        <v>16</v>
      </c>
      <c r="G837">
        <v>15</v>
      </c>
      <c r="H837">
        <v>188.57142859999999</v>
      </c>
      <c r="I837" s="5">
        <v>1.885714286</v>
      </c>
      <c r="J837" t="s">
        <v>31</v>
      </c>
    </row>
    <row r="838" spans="1:10" x14ac:dyDescent="0.25">
      <c r="A838" s="1">
        <v>43955</v>
      </c>
      <c r="B838" t="s">
        <v>10</v>
      </c>
      <c r="C838" t="s">
        <v>11</v>
      </c>
      <c r="D838">
        <v>1</v>
      </c>
      <c r="E838" t="s">
        <v>14</v>
      </c>
      <c r="F838">
        <v>33</v>
      </c>
      <c r="G838">
        <v>23</v>
      </c>
      <c r="H838">
        <v>596.35714289999999</v>
      </c>
      <c r="I838" s="5">
        <v>5.9635714289999999</v>
      </c>
      <c r="J838" t="s">
        <v>13</v>
      </c>
    </row>
    <row r="839" spans="1:10" x14ac:dyDescent="0.25">
      <c r="A839" s="1">
        <v>43955</v>
      </c>
      <c r="B839" t="s">
        <v>10</v>
      </c>
      <c r="C839" t="s">
        <v>11</v>
      </c>
      <c r="D839">
        <v>1</v>
      </c>
      <c r="E839" t="s">
        <v>15</v>
      </c>
      <c r="F839">
        <v>16</v>
      </c>
      <c r="G839">
        <v>9</v>
      </c>
      <c r="H839">
        <v>113.1428571</v>
      </c>
      <c r="I839" s="5">
        <v>1.131428571</v>
      </c>
      <c r="J839" t="s">
        <v>13</v>
      </c>
    </row>
    <row r="840" spans="1:10" x14ac:dyDescent="0.25">
      <c r="A840" s="1">
        <v>43955</v>
      </c>
      <c r="B840" t="s">
        <v>10</v>
      </c>
      <c r="C840" t="s">
        <v>11</v>
      </c>
      <c r="D840">
        <v>1</v>
      </c>
      <c r="E840" t="s">
        <v>12</v>
      </c>
      <c r="F840">
        <v>49</v>
      </c>
      <c r="G840">
        <v>20</v>
      </c>
      <c r="H840">
        <v>770</v>
      </c>
      <c r="I840" s="5">
        <v>7.7</v>
      </c>
      <c r="J840" t="s">
        <v>13</v>
      </c>
    </row>
    <row r="841" spans="1:10" x14ac:dyDescent="0.25">
      <c r="A841" s="1">
        <v>43955</v>
      </c>
      <c r="B841" t="s">
        <v>10</v>
      </c>
      <c r="C841" t="s">
        <v>11</v>
      </c>
      <c r="D841">
        <v>1</v>
      </c>
      <c r="E841" t="s">
        <v>16</v>
      </c>
      <c r="F841">
        <v>32</v>
      </c>
      <c r="G841">
        <v>31</v>
      </c>
      <c r="H841">
        <v>779.42857140000001</v>
      </c>
      <c r="I841" s="5">
        <v>7.7942857139999999</v>
      </c>
      <c r="J841" t="s">
        <v>22</v>
      </c>
    </row>
    <row r="842" spans="1:10" x14ac:dyDescent="0.25">
      <c r="A842" s="1">
        <v>43955</v>
      </c>
      <c r="B842" t="s">
        <v>10</v>
      </c>
      <c r="C842" t="s">
        <v>11</v>
      </c>
      <c r="D842">
        <v>1</v>
      </c>
      <c r="E842" t="s">
        <v>17</v>
      </c>
      <c r="F842">
        <v>14</v>
      </c>
      <c r="G842">
        <v>12</v>
      </c>
      <c r="H842">
        <v>132</v>
      </c>
      <c r="I842" s="5">
        <v>1.32</v>
      </c>
      <c r="J842" t="s">
        <v>22</v>
      </c>
    </row>
    <row r="843" spans="1:10" x14ac:dyDescent="0.25">
      <c r="A843" s="1">
        <v>43955</v>
      </c>
      <c r="B843" t="s">
        <v>10</v>
      </c>
      <c r="C843" t="s">
        <v>11</v>
      </c>
      <c r="D843">
        <v>1</v>
      </c>
      <c r="E843" t="s">
        <v>12</v>
      </c>
      <c r="F843">
        <v>93</v>
      </c>
      <c r="G843">
        <v>21</v>
      </c>
      <c r="H843">
        <v>1534.5</v>
      </c>
      <c r="I843" s="5">
        <v>15.345000000000001</v>
      </c>
      <c r="J843" t="s">
        <v>26</v>
      </c>
    </row>
    <row r="844" spans="1:10" x14ac:dyDescent="0.25">
      <c r="A844" s="1">
        <v>43955</v>
      </c>
      <c r="B844" t="s">
        <v>10</v>
      </c>
      <c r="C844" t="s">
        <v>11</v>
      </c>
      <c r="D844">
        <v>1</v>
      </c>
      <c r="E844" t="s">
        <v>14</v>
      </c>
      <c r="F844">
        <v>29</v>
      </c>
      <c r="G844">
        <v>25</v>
      </c>
      <c r="H844">
        <v>569.64285710000001</v>
      </c>
      <c r="I844" s="5">
        <v>5.6964285710000002</v>
      </c>
      <c r="J844" t="s">
        <v>13</v>
      </c>
    </row>
    <row r="845" spans="1:10" x14ac:dyDescent="0.25">
      <c r="A845" s="1">
        <v>43955</v>
      </c>
      <c r="B845" t="s">
        <v>10</v>
      </c>
      <c r="C845" t="s">
        <v>11</v>
      </c>
      <c r="D845">
        <v>1</v>
      </c>
      <c r="E845" t="s">
        <v>18</v>
      </c>
      <c r="F845">
        <v>18</v>
      </c>
      <c r="G845">
        <v>14</v>
      </c>
      <c r="H845">
        <v>198</v>
      </c>
      <c r="I845" s="5">
        <v>1.98</v>
      </c>
      <c r="J845" t="s">
        <v>31</v>
      </c>
    </row>
    <row r="846" spans="1:10" x14ac:dyDescent="0.25">
      <c r="A846" s="1">
        <v>43955</v>
      </c>
      <c r="B846" t="s">
        <v>10</v>
      </c>
      <c r="C846" t="s">
        <v>11</v>
      </c>
      <c r="D846">
        <v>1</v>
      </c>
      <c r="E846" t="s">
        <v>14</v>
      </c>
      <c r="F846">
        <v>35</v>
      </c>
      <c r="G846">
        <v>32</v>
      </c>
      <c r="H846">
        <v>880</v>
      </c>
      <c r="I846" s="5">
        <v>8.8000000000000007</v>
      </c>
      <c r="J846" t="s">
        <v>13</v>
      </c>
    </row>
    <row r="847" spans="1:10" x14ac:dyDescent="0.25">
      <c r="A847" s="1">
        <v>43955</v>
      </c>
      <c r="B847" t="s">
        <v>10</v>
      </c>
      <c r="C847" t="s">
        <v>11</v>
      </c>
      <c r="D847">
        <v>1</v>
      </c>
      <c r="E847" t="s">
        <v>17</v>
      </c>
      <c r="F847">
        <v>20</v>
      </c>
      <c r="G847">
        <v>16</v>
      </c>
      <c r="H847">
        <v>251.42857140000001</v>
      </c>
      <c r="I847" s="5">
        <v>2.5142857140000001</v>
      </c>
      <c r="J847" t="s">
        <v>13</v>
      </c>
    </row>
    <row r="848" spans="1:10" x14ac:dyDescent="0.25">
      <c r="A848" s="1">
        <v>43955</v>
      </c>
      <c r="B848" t="s">
        <v>10</v>
      </c>
      <c r="C848" t="s">
        <v>11</v>
      </c>
      <c r="D848">
        <v>1</v>
      </c>
      <c r="E848" t="s">
        <v>12</v>
      </c>
      <c r="F848">
        <v>56</v>
      </c>
      <c r="G848">
        <v>46</v>
      </c>
      <c r="H848">
        <v>2024</v>
      </c>
      <c r="I848" s="5">
        <v>20.239999999999998</v>
      </c>
      <c r="J848" t="s">
        <v>13</v>
      </c>
    </row>
    <row r="849" spans="1:10" x14ac:dyDescent="0.25">
      <c r="A849" s="1">
        <v>43955</v>
      </c>
      <c r="B849" t="s">
        <v>10</v>
      </c>
      <c r="C849" t="s">
        <v>11</v>
      </c>
      <c r="D849">
        <v>1</v>
      </c>
      <c r="E849" t="s">
        <v>18</v>
      </c>
      <c r="F849">
        <v>33</v>
      </c>
      <c r="G849">
        <v>18</v>
      </c>
      <c r="H849">
        <v>466.7142857</v>
      </c>
      <c r="I849" s="5">
        <v>4.667142857</v>
      </c>
      <c r="J849" t="s">
        <v>13</v>
      </c>
    </row>
    <row r="850" spans="1:10" x14ac:dyDescent="0.25">
      <c r="A850" s="1">
        <v>43955</v>
      </c>
      <c r="B850" t="s">
        <v>10</v>
      </c>
      <c r="C850" t="s">
        <v>11</v>
      </c>
      <c r="D850">
        <v>1</v>
      </c>
      <c r="E850" t="s">
        <v>18</v>
      </c>
      <c r="F850">
        <v>24</v>
      </c>
      <c r="G850">
        <v>22</v>
      </c>
      <c r="H850">
        <v>414.85714289999999</v>
      </c>
      <c r="I850" s="5">
        <v>4.1485714290000004</v>
      </c>
      <c r="J850" t="s">
        <v>13</v>
      </c>
    </row>
    <row r="851" spans="1:10" x14ac:dyDescent="0.25">
      <c r="A851" s="1">
        <v>43955</v>
      </c>
      <c r="B851" t="s">
        <v>10</v>
      </c>
      <c r="C851" t="s">
        <v>11</v>
      </c>
      <c r="D851">
        <v>1</v>
      </c>
      <c r="E851" t="s">
        <v>15</v>
      </c>
      <c r="F851">
        <v>26</v>
      </c>
      <c r="G851">
        <v>20</v>
      </c>
      <c r="H851">
        <v>408.57142859999999</v>
      </c>
      <c r="I851" s="5">
        <v>4.085714286</v>
      </c>
      <c r="J851" t="s">
        <v>13</v>
      </c>
    </row>
    <row r="852" spans="1:10" x14ac:dyDescent="0.25">
      <c r="A852" s="1">
        <v>43955</v>
      </c>
      <c r="B852" t="s">
        <v>10</v>
      </c>
      <c r="C852" t="s">
        <v>11</v>
      </c>
      <c r="D852">
        <v>1</v>
      </c>
      <c r="E852" t="s">
        <v>20</v>
      </c>
      <c r="F852">
        <v>61</v>
      </c>
      <c r="G852">
        <v>25</v>
      </c>
      <c r="H852">
        <v>1198.2142859999999</v>
      </c>
      <c r="I852" s="5">
        <v>11.98214286</v>
      </c>
      <c r="J852" t="s">
        <v>26</v>
      </c>
    </row>
    <row r="853" spans="1:10" x14ac:dyDescent="0.25">
      <c r="A853" s="1">
        <v>43955</v>
      </c>
      <c r="B853" t="s">
        <v>10</v>
      </c>
      <c r="C853" t="s">
        <v>11</v>
      </c>
      <c r="D853">
        <v>1</v>
      </c>
      <c r="E853" t="s">
        <v>14</v>
      </c>
      <c r="F853">
        <v>105</v>
      </c>
      <c r="G853">
        <v>102</v>
      </c>
      <c r="H853">
        <v>8415</v>
      </c>
      <c r="I853" s="5">
        <v>84.15</v>
      </c>
      <c r="J853" t="s">
        <v>22</v>
      </c>
    </row>
    <row r="854" spans="1:10" x14ac:dyDescent="0.25">
      <c r="A854" s="1">
        <v>43955</v>
      </c>
      <c r="B854" t="s">
        <v>10</v>
      </c>
      <c r="C854" t="s">
        <v>11</v>
      </c>
      <c r="D854">
        <v>1</v>
      </c>
      <c r="E854" t="s">
        <v>21</v>
      </c>
      <c r="F854">
        <v>22</v>
      </c>
      <c r="G854">
        <v>18</v>
      </c>
      <c r="H854">
        <v>311.14285710000001</v>
      </c>
      <c r="I854" s="5">
        <v>3.1114285709999998</v>
      </c>
      <c r="J854" t="s">
        <v>13</v>
      </c>
    </row>
    <row r="855" spans="1:10" x14ac:dyDescent="0.25">
      <c r="A855" s="1">
        <v>43955</v>
      </c>
      <c r="B855" t="s">
        <v>10</v>
      </c>
      <c r="C855" t="s">
        <v>11</v>
      </c>
      <c r="D855">
        <v>1</v>
      </c>
      <c r="E855" t="s">
        <v>21</v>
      </c>
      <c r="F855">
        <v>86</v>
      </c>
      <c r="G855">
        <v>75</v>
      </c>
      <c r="H855">
        <v>5067.8571430000002</v>
      </c>
      <c r="I855" s="5">
        <v>50.678571429999998</v>
      </c>
      <c r="J855" t="s">
        <v>13</v>
      </c>
    </row>
    <row r="856" spans="1:10" x14ac:dyDescent="0.25">
      <c r="A856" s="1">
        <v>43955</v>
      </c>
      <c r="B856" t="s">
        <v>10</v>
      </c>
      <c r="C856" t="s">
        <v>11</v>
      </c>
      <c r="D856">
        <v>1</v>
      </c>
      <c r="E856" t="s">
        <v>18</v>
      </c>
      <c r="F856">
        <v>44</v>
      </c>
      <c r="G856">
        <v>30</v>
      </c>
      <c r="H856">
        <v>1037.142857</v>
      </c>
      <c r="I856" s="5">
        <v>10.371428570000001</v>
      </c>
      <c r="J856" t="s">
        <v>41</v>
      </c>
    </row>
    <row r="857" spans="1:10" x14ac:dyDescent="0.25">
      <c r="A857" s="1">
        <v>43955</v>
      </c>
      <c r="B857" t="s">
        <v>10</v>
      </c>
      <c r="C857" t="s">
        <v>11</v>
      </c>
      <c r="D857">
        <v>1</v>
      </c>
      <c r="E857" t="s">
        <v>12</v>
      </c>
      <c r="F857">
        <v>39</v>
      </c>
      <c r="G857">
        <v>36</v>
      </c>
      <c r="H857">
        <v>1103.142857</v>
      </c>
      <c r="I857" s="5">
        <v>11.031428569999999</v>
      </c>
      <c r="J857" t="s">
        <v>31</v>
      </c>
    </row>
    <row r="858" spans="1:10" x14ac:dyDescent="0.25">
      <c r="A858" s="1">
        <v>43955</v>
      </c>
      <c r="B858" t="s">
        <v>10</v>
      </c>
      <c r="C858" t="s">
        <v>11</v>
      </c>
      <c r="D858">
        <v>1</v>
      </c>
      <c r="E858" t="s">
        <v>21</v>
      </c>
      <c r="F858">
        <v>44</v>
      </c>
      <c r="G858">
        <v>34</v>
      </c>
      <c r="H858">
        <v>1175.4285709999999</v>
      </c>
      <c r="I858" s="5">
        <v>11.75428571</v>
      </c>
      <c r="J858" t="s">
        <v>22</v>
      </c>
    </row>
    <row r="859" spans="1:10" x14ac:dyDescent="0.25">
      <c r="A859" s="1">
        <v>43955</v>
      </c>
      <c r="B859" t="s">
        <v>10</v>
      </c>
      <c r="C859" t="s">
        <v>11</v>
      </c>
      <c r="D859">
        <v>1</v>
      </c>
      <c r="E859" t="s">
        <v>14</v>
      </c>
      <c r="F859">
        <v>69</v>
      </c>
      <c r="G859">
        <v>50</v>
      </c>
      <c r="H859">
        <v>2710.7142859999999</v>
      </c>
      <c r="I859" s="5">
        <v>27.10714286</v>
      </c>
      <c r="J859" t="s">
        <v>13</v>
      </c>
    </row>
    <row r="860" spans="1:10" x14ac:dyDescent="0.25">
      <c r="A860" s="1">
        <v>43955</v>
      </c>
      <c r="B860" t="s">
        <v>10</v>
      </c>
      <c r="C860" t="s">
        <v>11</v>
      </c>
      <c r="D860">
        <v>1</v>
      </c>
      <c r="E860" t="s">
        <v>21</v>
      </c>
      <c r="F860">
        <v>55</v>
      </c>
      <c r="G860">
        <v>44</v>
      </c>
      <c r="H860">
        <v>1901.4285709999999</v>
      </c>
      <c r="I860" s="5">
        <v>19.014285709999999</v>
      </c>
      <c r="J860" t="s">
        <v>13</v>
      </c>
    </row>
    <row r="861" spans="1:10" x14ac:dyDescent="0.25">
      <c r="A861" s="1">
        <v>43955</v>
      </c>
      <c r="B861" t="s">
        <v>10</v>
      </c>
      <c r="C861" t="s">
        <v>11</v>
      </c>
      <c r="D861">
        <v>1</v>
      </c>
      <c r="E861" t="s">
        <v>18</v>
      </c>
      <c r="F861">
        <v>19</v>
      </c>
      <c r="G861">
        <v>10</v>
      </c>
      <c r="H861">
        <v>149.2857143</v>
      </c>
      <c r="I861" s="5">
        <v>1.4928571429999999</v>
      </c>
      <c r="J861" t="s">
        <v>22</v>
      </c>
    </row>
    <row r="862" spans="1:10" x14ac:dyDescent="0.25">
      <c r="A862" s="1">
        <v>43955</v>
      </c>
      <c r="B862" t="s">
        <v>10</v>
      </c>
      <c r="C862" t="s">
        <v>11</v>
      </c>
      <c r="D862">
        <v>1</v>
      </c>
      <c r="E862" t="s">
        <v>14</v>
      </c>
      <c r="F862">
        <v>44</v>
      </c>
      <c r="G862">
        <v>33</v>
      </c>
      <c r="H862">
        <v>1140.857143</v>
      </c>
      <c r="I862" s="5">
        <v>11.40857143</v>
      </c>
      <c r="J862" t="s">
        <v>13</v>
      </c>
    </row>
    <row r="863" spans="1:10" x14ac:dyDescent="0.25">
      <c r="A863" s="1">
        <v>43955</v>
      </c>
      <c r="B863" t="s">
        <v>10</v>
      </c>
      <c r="C863" t="s">
        <v>11</v>
      </c>
      <c r="D863">
        <v>1</v>
      </c>
      <c r="E863" t="s">
        <v>14</v>
      </c>
      <c r="F863">
        <v>25</v>
      </c>
      <c r="G863">
        <v>20</v>
      </c>
      <c r="H863">
        <v>392.85714289999999</v>
      </c>
      <c r="I863" s="5">
        <v>3.9285714289999998</v>
      </c>
      <c r="J863" t="s">
        <v>13</v>
      </c>
    </row>
    <row r="864" spans="1:10" x14ac:dyDescent="0.25">
      <c r="A864" s="1">
        <v>43955</v>
      </c>
      <c r="B864" t="s">
        <v>10</v>
      </c>
      <c r="C864" t="s">
        <v>11</v>
      </c>
      <c r="D864">
        <v>2</v>
      </c>
      <c r="E864" t="s">
        <v>12</v>
      </c>
      <c r="F864">
        <v>26</v>
      </c>
      <c r="G864">
        <v>18</v>
      </c>
      <c r="H864">
        <v>367.7142857</v>
      </c>
      <c r="I864" s="5">
        <v>3.6771428570000002</v>
      </c>
      <c r="J864" t="s">
        <v>13</v>
      </c>
    </row>
    <row r="865" spans="1:10" x14ac:dyDescent="0.25">
      <c r="A865" s="1">
        <v>43955</v>
      </c>
      <c r="B865" t="s">
        <v>10</v>
      </c>
      <c r="C865" t="s">
        <v>11</v>
      </c>
      <c r="D865">
        <v>2</v>
      </c>
      <c r="E865" t="s">
        <v>23</v>
      </c>
      <c r="F865">
        <v>46</v>
      </c>
      <c r="G865">
        <v>39</v>
      </c>
      <c r="H865">
        <v>1409.5714290000001</v>
      </c>
      <c r="I865" s="5">
        <v>14.09571429</v>
      </c>
      <c r="J865" t="s">
        <v>13</v>
      </c>
    </row>
    <row r="866" spans="1:10" x14ac:dyDescent="0.25">
      <c r="A866" s="1">
        <v>43955</v>
      </c>
      <c r="B866" t="s">
        <v>10</v>
      </c>
      <c r="C866" t="s">
        <v>11</v>
      </c>
      <c r="D866">
        <v>2</v>
      </c>
      <c r="E866" t="s">
        <v>24</v>
      </c>
      <c r="F866">
        <v>40</v>
      </c>
      <c r="G866">
        <v>36</v>
      </c>
      <c r="H866">
        <v>1131.4285709999999</v>
      </c>
      <c r="I866" s="5">
        <v>11.31428571</v>
      </c>
      <c r="J866" t="s">
        <v>31</v>
      </c>
    </row>
    <row r="867" spans="1:10" x14ac:dyDescent="0.25">
      <c r="A867" s="1">
        <v>43955</v>
      </c>
      <c r="B867" t="s">
        <v>10</v>
      </c>
      <c r="C867" t="s">
        <v>11</v>
      </c>
      <c r="D867">
        <v>2</v>
      </c>
      <c r="E867" t="s">
        <v>16</v>
      </c>
      <c r="F867">
        <v>37</v>
      </c>
      <c r="G867">
        <v>24</v>
      </c>
      <c r="H867">
        <v>697.7142857</v>
      </c>
      <c r="I867" s="5">
        <v>6.9771428569999996</v>
      </c>
      <c r="J867" t="s">
        <v>22</v>
      </c>
    </row>
    <row r="868" spans="1:10" x14ac:dyDescent="0.25">
      <c r="A868" s="1">
        <v>43955</v>
      </c>
      <c r="B868" t="s">
        <v>10</v>
      </c>
      <c r="C868" t="s">
        <v>11</v>
      </c>
      <c r="D868">
        <v>2</v>
      </c>
      <c r="E868" t="s">
        <v>15</v>
      </c>
      <c r="F868">
        <v>23</v>
      </c>
      <c r="G868">
        <v>12</v>
      </c>
      <c r="H868">
        <v>216.85714290000001</v>
      </c>
      <c r="I868" s="5">
        <v>2.168571429</v>
      </c>
      <c r="J868" t="s">
        <v>13</v>
      </c>
    </row>
    <row r="869" spans="1:10" x14ac:dyDescent="0.25">
      <c r="A869" s="1">
        <v>43955</v>
      </c>
      <c r="B869" t="s">
        <v>10</v>
      </c>
      <c r="C869" t="s">
        <v>11</v>
      </c>
      <c r="D869">
        <v>2</v>
      </c>
      <c r="E869" t="s">
        <v>17</v>
      </c>
      <c r="F869">
        <v>19</v>
      </c>
      <c r="G869">
        <v>13</v>
      </c>
      <c r="H869">
        <v>194.07142859999999</v>
      </c>
      <c r="I869" s="5">
        <v>1.940714286</v>
      </c>
      <c r="J869" t="s">
        <v>13</v>
      </c>
    </row>
    <row r="870" spans="1:10" x14ac:dyDescent="0.25">
      <c r="A870" s="1">
        <v>43955</v>
      </c>
      <c r="B870" t="s">
        <v>10</v>
      </c>
      <c r="C870" t="s">
        <v>11</v>
      </c>
      <c r="D870">
        <v>2</v>
      </c>
      <c r="E870" t="s">
        <v>16</v>
      </c>
      <c r="F870">
        <v>51</v>
      </c>
      <c r="G870">
        <v>37</v>
      </c>
      <c r="H870">
        <v>1482.642857</v>
      </c>
      <c r="I870" s="5">
        <v>14.826428569999999</v>
      </c>
      <c r="J870" t="s">
        <v>22</v>
      </c>
    </row>
    <row r="871" spans="1:10" x14ac:dyDescent="0.25">
      <c r="A871" s="1">
        <v>43955</v>
      </c>
      <c r="B871" t="s">
        <v>10</v>
      </c>
      <c r="C871" t="s">
        <v>11</v>
      </c>
      <c r="D871">
        <v>2</v>
      </c>
      <c r="E871" t="s">
        <v>15</v>
      </c>
      <c r="F871">
        <v>19</v>
      </c>
      <c r="G871">
        <v>11</v>
      </c>
      <c r="H871">
        <v>164.2142857</v>
      </c>
      <c r="I871" s="5">
        <v>1.6421428570000001</v>
      </c>
      <c r="J871" t="s">
        <v>13</v>
      </c>
    </row>
    <row r="872" spans="1:10" x14ac:dyDescent="0.25">
      <c r="A872" s="1">
        <v>43955</v>
      </c>
      <c r="B872" t="s">
        <v>10</v>
      </c>
      <c r="C872" t="s">
        <v>11</v>
      </c>
      <c r="D872">
        <v>2</v>
      </c>
      <c r="E872" t="s">
        <v>23</v>
      </c>
      <c r="F872">
        <v>64</v>
      </c>
      <c r="G872">
        <v>42</v>
      </c>
      <c r="H872">
        <v>2112</v>
      </c>
      <c r="I872" s="5">
        <v>21.12</v>
      </c>
      <c r="J872" t="s">
        <v>13</v>
      </c>
    </row>
    <row r="873" spans="1:10" x14ac:dyDescent="0.25">
      <c r="A873" s="1">
        <v>43955</v>
      </c>
      <c r="B873" t="s">
        <v>10</v>
      </c>
      <c r="C873" t="s">
        <v>11</v>
      </c>
      <c r="D873">
        <v>2</v>
      </c>
      <c r="E873" t="s">
        <v>21</v>
      </c>
      <c r="F873">
        <v>103</v>
      </c>
      <c r="G873">
        <v>31</v>
      </c>
      <c r="H873">
        <v>2508.7857140000001</v>
      </c>
      <c r="I873" s="5">
        <v>25.087857140000001</v>
      </c>
      <c r="J873" t="s">
        <v>13</v>
      </c>
    </row>
    <row r="874" spans="1:10" x14ac:dyDescent="0.25">
      <c r="A874" s="1">
        <v>43955</v>
      </c>
      <c r="B874" t="s">
        <v>10</v>
      </c>
      <c r="C874" t="s">
        <v>11</v>
      </c>
      <c r="D874">
        <v>2</v>
      </c>
      <c r="E874" t="s">
        <v>23</v>
      </c>
      <c r="F874">
        <v>29</v>
      </c>
      <c r="G874">
        <v>36</v>
      </c>
      <c r="H874">
        <v>820.2857143</v>
      </c>
      <c r="I874" s="5">
        <v>8.2028571429999992</v>
      </c>
      <c r="J874" t="s">
        <v>13</v>
      </c>
    </row>
    <row r="875" spans="1:10" x14ac:dyDescent="0.25">
      <c r="A875" s="1">
        <v>43955</v>
      </c>
      <c r="B875" t="s">
        <v>10</v>
      </c>
      <c r="C875" t="s">
        <v>11</v>
      </c>
      <c r="D875">
        <v>2</v>
      </c>
      <c r="E875" t="s">
        <v>24</v>
      </c>
      <c r="F875">
        <v>37</v>
      </c>
      <c r="G875">
        <v>22</v>
      </c>
      <c r="H875">
        <v>639.57142859999999</v>
      </c>
      <c r="I875" s="5">
        <v>6.3957142859999996</v>
      </c>
      <c r="J875" t="s">
        <v>22</v>
      </c>
    </row>
    <row r="876" spans="1:10" x14ac:dyDescent="0.25">
      <c r="A876" s="1">
        <v>43955</v>
      </c>
      <c r="B876" t="s">
        <v>10</v>
      </c>
      <c r="C876" t="s">
        <v>11</v>
      </c>
      <c r="D876">
        <v>2</v>
      </c>
      <c r="E876" t="s">
        <v>24</v>
      </c>
      <c r="F876">
        <v>54</v>
      </c>
      <c r="G876">
        <v>51</v>
      </c>
      <c r="H876">
        <v>2163.8571430000002</v>
      </c>
      <c r="I876" s="5">
        <v>21.638571429999999</v>
      </c>
      <c r="J876" t="s">
        <v>22</v>
      </c>
    </row>
    <row r="877" spans="1:10" x14ac:dyDescent="0.25">
      <c r="A877" s="1">
        <v>43955</v>
      </c>
      <c r="B877" t="s">
        <v>10</v>
      </c>
      <c r="C877" t="s">
        <v>11</v>
      </c>
      <c r="D877">
        <v>2</v>
      </c>
      <c r="E877" t="s">
        <v>16</v>
      </c>
      <c r="F877">
        <v>14</v>
      </c>
      <c r="G877">
        <v>13</v>
      </c>
      <c r="H877">
        <v>143</v>
      </c>
      <c r="I877" s="5">
        <v>1.43</v>
      </c>
      <c r="J877" t="s">
        <v>22</v>
      </c>
    </row>
    <row r="878" spans="1:10" x14ac:dyDescent="0.25">
      <c r="A878" s="1">
        <v>43955</v>
      </c>
      <c r="B878" t="s">
        <v>10</v>
      </c>
      <c r="C878" t="s">
        <v>11</v>
      </c>
      <c r="D878">
        <v>2</v>
      </c>
      <c r="E878" t="s">
        <v>17</v>
      </c>
      <c r="F878">
        <v>16</v>
      </c>
      <c r="G878">
        <v>12</v>
      </c>
      <c r="H878">
        <v>150.85714290000001</v>
      </c>
      <c r="I878" s="5">
        <v>1.5085714290000001</v>
      </c>
      <c r="J878" t="s">
        <v>22</v>
      </c>
    </row>
    <row r="879" spans="1:10" x14ac:dyDescent="0.25">
      <c r="A879" s="1">
        <v>43955</v>
      </c>
      <c r="B879" t="s">
        <v>10</v>
      </c>
      <c r="C879" t="s">
        <v>11</v>
      </c>
      <c r="D879">
        <v>2</v>
      </c>
      <c r="E879" t="s">
        <v>24</v>
      </c>
      <c r="F879">
        <v>57</v>
      </c>
      <c r="G879">
        <v>20</v>
      </c>
      <c r="H879">
        <v>895.7142857</v>
      </c>
      <c r="I879" s="5">
        <v>8.9571428569999991</v>
      </c>
      <c r="J879" t="s">
        <v>25</v>
      </c>
    </row>
    <row r="880" spans="1:10" x14ac:dyDescent="0.25">
      <c r="A880" s="1">
        <v>43955</v>
      </c>
      <c r="B880" t="s">
        <v>10</v>
      </c>
      <c r="C880" t="s">
        <v>11</v>
      </c>
      <c r="D880">
        <v>2</v>
      </c>
      <c r="E880" t="s">
        <v>23</v>
      </c>
      <c r="F880">
        <v>20</v>
      </c>
      <c r="G880">
        <v>17</v>
      </c>
      <c r="H880">
        <v>267.14285710000001</v>
      </c>
      <c r="I880" s="5">
        <v>2.6714285709999999</v>
      </c>
      <c r="J880" t="s">
        <v>13</v>
      </c>
    </row>
    <row r="881" spans="1:10" x14ac:dyDescent="0.25">
      <c r="A881" s="1">
        <v>43955</v>
      </c>
      <c r="B881" t="s">
        <v>10</v>
      </c>
      <c r="C881" t="s">
        <v>11</v>
      </c>
      <c r="D881">
        <v>2</v>
      </c>
      <c r="E881" t="s">
        <v>16</v>
      </c>
      <c r="F881">
        <v>17</v>
      </c>
      <c r="G881">
        <v>16</v>
      </c>
      <c r="H881">
        <v>213.7142857</v>
      </c>
      <c r="I881" s="5">
        <v>2.1371428570000002</v>
      </c>
      <c r="J881" t="s">
        <v>22</v>
      </c>
    </row>
    <row r="882" spans="1:10" x14ac:dyDescent="0.25">
      <c r="A882" s="1">
        <v>43955</v>
      </c>
      <c r="B882" t="s">
        <v>10</v>
      </c>
      <c r="C882" t="s">
        <v>11</v>
      </c>
      <c r="D882">
        <v>2</v>
      </c>
      <c r="E882" t="s">
        <v>14</v>
      </c>
      <c r="F882">
        <v>45</v>
      </c>
      <c r="G882">
        <v>25</v>
      </c>
      <c r="H882">
        <v>883.92857140000001</v>
      </c>
      <c r="I882" s="5">
        <v>8.8392857140000007</v>
      </c>
      <c r="J882" t="s">
        <v>13</v>
      </c>
    </row>
    <row r="883" spans="1:10" x14ac:dyDescent="0.25">
      <c r="A883" s="1">
        <v>43955</v>
      </c>
      <c r="B883" t="s">
        <v>10</v>
      </c>
      <c r="C883" t="s">
        <v>11</v>
      </c>
      <c r="D883">
        <v>2</v>
      </c>
      <c r="E883" t="s">
        <v>24</v>
      </c>
      <c r="F883">
        <v>35</v>
      </c>
      <c r="G883">
        <v>30</v>
      </c>
      <c r="H883">
        <v>825</v>
      </c>
      <c r="I883" s="5">
        <v>8.25</v>
      </c>
      <c r="J883" t="s">
        <v>25</v>
      </c>
    </row>
    <row r="884" spans="1:10" x14ac:dyDescent="0.25">
      <c r="A884" s="1">
        <v>43955</v>
      </c>
      <c r="B884" t="s">
        <v>10</v>
      </c>
      <c r="C884" t="s">
        <v>11</v>
      </c>
      <c r="D884">
        <v>2</v>
      </c>
      <c r="E884" t="s">
        <v>12</v>
      </c>
      <c r="F884">
        <v>32</v>
      </c>
      <c r="G884">
        <v>22</v>
      </c>
      <c r="H884">
        <v>553.14285710000001</v>
      </c>
      <c r="I884" s="5">
        <v>5.5314285710000002</v>
      </c>
      <c r="J884" t="s">
        <v>13</v>
      </c>
    </row>
    <row r="885" spans="1:10" x14ac:dyDescent="0.25">
      <c r="A885" s="1">
        <v>43955</v>
      </c>
      <c r="B885" t="s">
        <v>10</v>
      </c>
      <c r="C885" t="s">
        <v>11</v>
      </c>
      <c r="D885">
        <v>2</v>
      </c>
      <c r="E885" t="s">
        <v>24</v>
      </c>
      <c r="F885">
        <v>41</v>
      </c>
      <c r="G885">
        <v>20</v>
      </c>
      <c r="H885">
        <v>644.2857143</v>
      </c>
      <c r="I885" s="5">
        <v>6.4428571430000003</v>
      </c>
      <c r="J885" t="s">
        <v>22</v>
      </c>
    </row>
    <row r="886" spans="1:10" x14ac:dyDescent="0.25">
      <c r="A886" s="1">
        <v>43955</v>
      </c>
      <c r="B886" t="s">
        <v>10</v>
      </c>
      <c r="C886" t="s">
        <v>11</v>
      </c>
      <c r="D886">
        <v>2</v>
      </c>
      <c r="E886" t="s">
        <v>24</v>
      </c>
      <c r="F886">
        <v>35</v>
      </c>
      <c r="G886">
        <v>29</v>
      </c>
      <c r="H886">
        <v>797.5</v>
      </c>
      <c r="I886" s="5">
        <v>7.9749999999999996</v>
      </c>
      <c r="J886" t="s">
        <v>22</v>
      </c>
    </row>
    <row r="887" spans="1:10" x14ac:dyDescent="0.25">
      <c r="A887" s="1">
        <v>43955</v>
      </c>
      <c r="B887" t="s">
        <v>10</v>
      </c>
      <c r="C887" t="s">
        <v>11</v>
      </c>
      <c r="D887">
        <v>2</v>
      </c>
      <c r="E887" t="s">
        <v>15</v>
      </c>
      <c r="F887">
        <v>16</v>
      </c>
      <c r="G887">
        <v>15</v>
      </c>
      <c r="H887">
        <v>188.57142859999999</v>
      </c>
      <c r="I887" s="5">
        <v>1.885714286</v>
      </c>
      <c r="J887" t="s">
        <v>26</v>
      </c>
    </row>
    <row r="888" spans="1:10" x14ac:dyDescent="0.25">
      <c r="A888" s="1">
        <v>43955</v>
      </c>
      <c r="B888" t="s">
        <v>10</v>
      </c>
      <c r="C888" t="s">
        <v>11</v>
      </c>
      <c r="D888">
        <v>2</v>
      </c>
      <c r="E888" t="s">
        <v>20</v>
      </c>
      <c r="F888">
        <v>28</v>
      </c>
      <c r="G888">
        <v>15</v>
      </c>
      <c r="H888">
        <v>330</v>
      </c>
      <c r="I888" s="5">
        <v>3.3</v>
      </c>
      <c r="J888" t="s">
        <v>13</v>
      </c>
    </row>
    <row r="889" spans="1:10" x14ac:dyDescent="0.25">
      <c r="A889" s="1">
        <v>43955</v>
      </c>
      <c r="B889" t="s">
        <v>10</v>
      </c>
      <c r="C889" t="s">
        <v>11</v>
      </c>
      <c r="D889">
        <v>3</v>
      </c>
      <c r="E889" t="s">
        <v>12</v>
      </c>
      <c r="F889">
        <v>59</v>
      </c>
      <c r="G889">
        <v>22</v>
      </c>
      <c r="H889">
        <v>1019.857143</v>
      </c>
      <c r="I889" s="5">
        <v>10.198571429999999</v>
      </c>
      <c r="J889" t="s">
        <v>26</v>
      </c>
    </row>
    <row r="890" spans="1:10" x14ac:dyDescent="0.25">
      <c r="A890" s="1">
        <v>43955</v>
      </c>
      <c r="B890" t="s">
        <v>10</v>
      </c>
      <c r="C890" t="s">
        <v>11</v>
      </c>
      <c r="D890">
        <v>3</v>
      </c>
      <c r="E890" t="s">
        <v>16</v>
      </c>
      <c r="F890">
        <v>30</v>
      </c>
      <c r="G890">
        <v>21</v>
      </c>
      <c r="H890">
        <v>495</v>
      </c>
      <c r="I890" s="5">
        <v>4.95</v>
      </c>
      <c r="J890" t="s">
        <v>13</v>
      </c>
    </row>
    <row r="891" spans="1:10" x14ac:dyDescent="0.25">
      <c r="A891" s="1">
        <v>43955</v>
      </c>
      <c r="B891" t="s">
        <v>10</v>
      </c>
      <c r="C891" t="s">
        <v>11</v>
      </c>
      <c r="D891">
        <v>3</v>
      </c>
      <c r="E891" t="s">
        <v>21</v>
      </c>
      <c r="F891">
        <v>69</v>
      </c>
      <c r="G891">
        <v>34</v>
      </c>
      <c r="H891">
        <v>1843.2857140000001</v>
      </c>
      <c r="I891" s="5">
        <v>18.432857139999999</v>
      </c>
      <c r="J891" t="s">
        <v>13</v>
      </c>
    </row>
    <row r="892" spans="1:10" x14ac:dyDescent="0.25">
      <c r="A892" s="1">
        <v>43955</v>
      </c>
      <c r="B892" t="s">
        <v>10</v>
      </c>
      <c r="C892" t="s">
        <v>11</v>
      </c>
      <c r="D892">
        <v>3</v>
      </c>
      <c r="E892" t="s">
        <v>12</v>
      </c>
      <c r="F892">
        <v>109</v>
      </c>
      <c r="G892">
        <v>105</v>
      </c>
      <c r="H892">
        <v>8992.5</v>
      </c>
      <c r="I892" s="5">
        <v>89.924999999999997</v>
      </c>
      <c r="J892" t="s">
        <v>22</v>
      </c>
    </row>
    <row r="893" spans="1:10" x14ac:dyDescent="0.25">
      <c r="A893" s="1">
        <v>43955</v>
      </c>
      <c r="B893" t="s">
        <v>10</v>
      </c>
      <c r="C893" t="s">
        <v>11</v>
      </c>
      <c r="D893">
        <v>3</v>
      </c>
      <c r="E893" t="s">
        <v>20</v>
      </c>
      <c r="F893">
        <v>44</v>
      </c>
      <c r="G893">
        <v>25</v>
      </c>
      <c r="H893">
        <v>864.2857143</v>
      </c>
      <c r="I893" s="5">
        <v>8.6428571430000005</v>
      </c>
      <c r="J893" t="s">
        <v>13</v>
      </c>
    </row>
    <row r="894" spans="1:10" x14ac:dyDescent="0.25">
      <c r="A894" s="1">
        <v>43955</v>
      </c>
      <c r="B894" t="s">
        <v>10</v>
      </c>
      <c r="C894" t="s">
        <v>11</v>
      </c>
      <c r="D894">
        <v>3</v>
      </c>
      <c r="E894" t="s">
        <v>15</v>
      </c>
      <c r="F894">
        <v>42</v>
      </c>
      <c r="G894">
        <v>24</v>
      </c>
      <c r="H894">
        <v>792</v>
      </c>
      <c r="I894" s="5">
        <v>7.92</v>
      </c>
      <c r="J894" t="s">
        <v>13</v>
      </c>
    </row>
    <row r="895" spans="1:10" x14ac:dyDescent="0.25">
      <c r="A895" s="1">
        <v>43955</v>
      </c>
      <c r="B895" t="s">
        <v>10</v>
      </c>
      <c r="C895" t="s">
        <v>11</v>
      </c>
      <c r="D895">
        <v>3</v>
      </c>
      <c r="E895" t="s">
        <v>16</v>
      </c>
      <c r="F895">
        <v>81</v>
      </c>
      <c r="G895">
        <v>54</v>
      </c>
      <c r="H895">
        <v>3436.7142859999999</v>
      </c>
      <c r="I895" s="5">
        <v>34.367142860000001</v>
      </c>
      <c r="J895" t="s">
        <v>33</v>
      </c>
    </row>
    <row r="896" spans="1:10" x14ac:dyDescent="0.25">
      <c r="A896" s="1">
        <v>43955</v>
      </c>
      <c r="B896" t="s">
        <v>10</v>
      </c>
      <c r="C896" t="s">
        <v>11</v>
      </c>
      <c r="D896">
        <v>3</v>
      </c>
      <c r="E896" t="s">
        <v>16</v>
      </c>
      <c r="F896">
        <v>120</v>
      </c>
      <c r="G896">
        <v>81</v>
      </c>
      <c r="H896">
        <v>7637.1428569999998</v>
      </c>
      <c r="I896" s="5">
        <v>76.371428570000006</v>
      </c>
      <c r="J896" t="s">
        <v>26</v>
      </c>
    </row>
    <row r="897" spans="1:10" x14ac:dyDescent="0.25">
      <c r="A897" s="1">
        <v>43955</v>
      </c>
      <c r="B897" t="s">
        <v>10</v>
      </c>
      <c r="C897" t="s">
        <v>11</v>
      </c>
      <c r="D897">
        <v>3</v>
      </c>
      <c r="E897" t="s">
        <v>14</v>
      </c>
      <c r="F897">
        <v>46</v>
      </c>
      <c r="G897">
        <v>36</v>
      </c>
      <c r="H897">
        <v>1301.142857</v>
      </c>
      <c r="I897" s="5">
        <v>13.01142857</v>
      </c>
      <c r="J897" t="s">
        <v>13</v>
      </c>
    </row>
    <row r="898" spans="1:10" x14ac:dyDescent="0.25">
      <c r="A898" s="1">
        <v>43955</v>
      </c>
      <c r="B898" t="s">
        <v>10</v>
      </c>
      <c r="C898" t="s">
        <v>11</v>
      </c>
      <c r="D898">
        <v>3</v>
      </c>
      <c r="E898" t="s">
        <v>12</v>
      </c>
      <c r="F898">
        <v>214</v>
      </c>
      <c r="G898">
        <v>170</v>
      </c>
      <c r="H898">
        <v>28584.28571</v>
      </c>
      <c r="I898" s="5">
        <v>285.8428571</v>
      </c>
      <c r="J898" t="s">
        <v>13</v>
      </c>
    </row>
    <row r="899" spans="1:10" x14ac:dyDescent="0.25">
      <c r="A899" s="1">
        <v>43955</v>
      </c>
      <c r="B899" t="s">
        <v>10</v>
      </c>
      <c r="C899" t="s">
        <v>11</v>
      </c>
      <c r="D899">
        <v>3</v>
      </c>
      <c r="E899" t="s">
        <v>21</v>
      </c>
      <c r="F899">
        <v>63</v>
      </c>
      <c r="G899">
        <v>44</v>
      </c>
      <c r="H899">
        <v>2178</v>
      </c>
      <c r="I899" s="5">
        <v>21.78</v>
      </c>
      <c r="J899" t="s">
        <v>22</v>
      </c>
    </row>
    <row r="900" spans="1:10" x14ac:dyDescent="0.25">
      <c r="A900" s="1">
        <v>43955</v>
      </c>
      <c r="B900" t="s">
        <v>10</v>
      </c>
      <c r="C900" t="s">
        <v>11</v>
      </c>
      <c r="D900">
        <v>3</v>
      </c>
      <c r="E900" t="s">
        <v>16</v>
      </c>
      <c r="F900">
        <v>113</v>
      </c>
      <c r="G900">
        <v>39</v>
      </c>
      <c r="H900">
        <v>3462.6428569999998</v>
      </c>
      <c r="I900" s="5">
        <v>34.626428570000002</v>
      </c>
      <c r="J900" t="s">
        <v>13</v>
      </c>
    </row>
    <row r="901" spans="1:10" x14ac:dyDescent="0.25">
      <c r="A901" s="1">
        <v>43955</v>
      </c>
      <c r="B901" t="s">
        <v>10</v>
      </c>
      <c r="C901" t="s">
        <v>11</v>
      </c>
      <c r="D901">
        <v>3</v>
      </c>
      <c r="E901" t="s">
        <v>14</v>
      </c>
      <c r="F901">
        <v>57</v>
      </c>
      <c r="G901">
        <v>33</v>
      </c>
      <c r="H901">
        <v>1477.9285709999999</v>
      </c>
      <c r="I901" s="5">
        <v>14.77928571</v>
      </c>
      <c r="J901" t="s">
        <v>13</v>
      </c>
    </row>
    <row r="902" spans="1:10" x14ac:dyDescent="0.25">
      <c r="A902" s="1">
        <v>43955</v>
      </c>
      <c r="B902" t="s">
        <v>10</v>
      </c>
      <c r="C902" t="s">
        <v>11</v>
      </c>
      <c r="D902">
        <v>3</v>
      </c>
      <c r="E902" t="s">
        <v>12</v>
      </c>
      <c r="F902">
        <v>47</v>
      </c>
      <c r="G902">
        <v>23</v>
      </c>
      <c r="H902">
        <v>849.35714289999999</v>
      </c>
      <c r="I902" s="5">
        <v>8.4935714289999993</v>
      </c>
      <c r="J902" t="s">
        <v>13</v>
      </c>
    </row>
    <row r="903" spans="1:10" x14ac:dyDescent="0.25">
      <c r="A903" s="1">
        <v>43955</v>
      </c>
      <c r="B903" t="s">
        <v>10</v>
      </c>
      <c r="C903" t="s">
        <v>11</v>
      </c>
      <c r="D903">
        <v>3</v>
      </c>
      <c r="E903" t="s">
        <v>16</v>
      </c>
      <c r="F903">
        <v>73</v>
      </c>
      <c r="G903">
        <v>38</v>
      </c>
      <c r="H903">
        <v>2179.5714290000001</v>
      </c>
      <c r="I903" s="5">
        <v>21.795714289999999</v>
      </c>
      <c r="J903" t="s">
        <v>22</v>
      </c>
    </row>
    <row r="904" spans="1:10" x14ac:dyDescent="0.25">
      <c r="A904" s="1">
        <v>43955</v>
      </c>
      <c r="B904" t="s">
        <v>10</v>
      </c>
      <c r="C904" t="s">
        <v>11</v>
      </c>
      <c r="D904">
        <v>3</v>
      </c>
      <c r="E904" t="s">
        <v>12</v>
      </c>
      <c r="F904">
        <v>120</v>
      </c>
      <c r="G904">
        <v>110</v>
      </c>
      <c r="H904">
        <v>10371.42857</v>
      </c>
      <c r="I904" s="5">
        <v>103.7142857</v>
      </c>
      <c r="J904" t="s">
        <v>22</v>
      </c>
    </row>
    <row r="905" spans="1:10" x14ac:dyDescent="0.25">
      <c r="A905" s="1">
        <v>43955</v>
      </c>
      <c r="B905" t="s">
        <v>10</v>
      </c>
      <c r="C905" t="s">
        <v>11</v>
      </c>
      <c r="D905">
        <v>3</v>
      </c>
      <c r="E905" t="s">
        <v>24</v>
      </c>
      <c r="F905">
        <v>30</v>
      </c>
      <c r="G905">
        <v>25</v>
      </c>
      <c r="H905">
        <v>589.2857143</v>
      </c>
      <c r="I905" s="5">
        <v>5.8928571429999996</v>
      </c>
      <c r="J905" t="s">
        <v>25</v>
      </c>
    </row>
    <row r="906" spans="1:10" x14ac:dyDescent="0.25">
      <c r="A906" s="1">
        <v>43955</v>
      </c>
      <c r="B906" t="s">
        <v>10</v>
      </c>
      <c r="C906" t="s">
        <v>11</v>
      </c>
      <c r="D906">
        <v>3</v>
      </c>
      <c r="E906" t="s">
        <v>14</v>
      </c>
      <c r="F906">
        <v>78</v>
      </c>
      <c r="G906">
        <v>61</v>
      </c>
      <c r="H906">
        <v>3738.4285709999999</v>
      </c>
      <c r="I906" s="5">
        <v>37.38428571</v>
      </c>
      <c r="J906" t="s">
        <v>33</v>
      </c>
    </row>
    <row r="907" spans="1:10" x14ac:dyDescent="0.25">
      <c r="A907" s="1">
        <v>43955</v>
      </c>
      <c r="B907" t="s">
        <v>10</v>
      </c>
      <c r="C907" t="s">
        <v>11</v>
      </c>
      <c r="D907">
        <v>3</v>
      </c>
      <c r="E907" t="s">
        <v>18</v>
      </c>
      <c r="F907">
        <v>33</v>
      </c>
      <c r="G907">
        <v>31</v>
      </c>
      <c r="H907">
        <v>803.7857143</v>
      </c>
      <c r="I907" s="5">
        <v>8.0378571430000001</v>
      </c>
      <c r="J907" t="s">
        <v>13</v>
      </c>
    </row>
    <row r="908" spans="1:10" x14ac:dyDescent="0.25">
      <c r="A908" s="1">
        <v>43955</v>
      </c>
      <c r="B908" t="s">
        <v>10</v>
      </c>
      <c r="C908" t="s">
        <v>11</v>
      </c>
      <c r="D908">
        <v>3</v>
      </c>
      <c r="E908" t="s">
        <v>16</v>
      </c>
      <c r="F908">
        <v>49</v>
      </c>
      <c r="G908">
        <v>36</v>
      </c>
      <c r="H908">
        <v>1386</v>
      </c>
      <c r="I908" s="5">
        <v>13.86</v>
      </c>
      <c r="J908" t="s">
        <v>26</v>
      </c>
    </row>
    <row r="909" spans="1:10" x14ac:dyDescent="0.25">
      <c r="A909" s="1">
        <v>43956</v>
      </c>
      <c r="B909" t="s">
        <v>28</v>
      </c>
      <c r="C909" t="s">
        <v>29</v>
      </c>
      <c r="D909">
        <v>1</v>
      </c>
      <c r="E909" t="s">
        <v>18</v>
      </c>
      <c r="F909">
        <v>18</v>
      </c>
      <c r="G909">
        <v>13</v>
      </c>
      <c r="H909">
        <v>183.85714290000001</v>
      </c>
      <c r="I909" s="5">
        <v>1.8385714289999999</v>
      </c>
      <c r="J909" t="s">
        <v>22</v>
      </c>
    </row>
    <row r="910" spans="1:10" x14ac:dyDescent="0.25">
      <c r="A910" s="1">
        <v>43956</v>
      </c>
      <c r="B910" t="s">
        <v>28</v>
      </c>
      <c r="C910" t="s">
        <v>29</v>
      </c>
      <c r="D910">
        <v>1</v>
      </c>
      <c r="E910" t="s">
        <v>12</v>
      </c>
      <c r="F910">
        <v>19</v>
      </c>
      <c r="G910">
        <v>13</v>
      </c>
      <c r="H910">
        <v>194.07142859999999</v>
      </c>
      <c r="I910" s="5">
        <v>1.940714286</v>
      </c>
      <c r="J910" t="s">
        <v>13</v>
      </c>
    </row>
    <row r="911" spans="1:10" x14ac:dyDescent="0.25">
      <c r="A911" s="1">
        <v>43956</v>
      </c>
      <c r="B911" t="s">
        <v>28</v>
      </c>
      <c r="C911" t="s">
        <v>29</v>
      </c>
      <c r="D911">
        <v>1</v>
      </c>
      <c r="E911" t="s">
        <v>12</v>
      </c>
      <c r="F911">
        <v>150</v>
      </c>
      <c r="G911">
        <v>35</v>
      </c>
      <c r="H911">
        <v>4125</v>
      </c>
      <c r="I911" s="5">
        <v>41.25</v>
      </c>
      <c r="J911" t="s">
        <v>13</v>
      </c>
    </row>
    <row r="912" spans="1:10" x14ac:dyDescent="0.25">
      <c r="A912" s="1">
        <v>43956</v>
      </c>
      <c r="B912" t="s">
        <v>28</v>
      </c>
      <c r="C912" t="s">
        <v>29</v>
      </c>
      <c r="D912">
        <v>1</v>
      </c>
      <c r="E912" t="s">
        <v>12</v>
      </c>
      <c r="F912">
        <v>17</v>
      </c>
      <c r="G912">
        <v>16</v>
      </c>
      <c r="H912">
        <v>213.7142857</v>
      </c>
      <c r="I912" s="5">
        <v>2.1371428570000002</v>
      </c>
      <c r="J912" t="s">
        <v>13</v>
      </c>
    </row>
    <row r="913" spans="1:10" x14ac:dyDescent="0.25">
      <c r="A913" s="1">
        <v>43956</v>
      </c>
      <c r="B913" t="s">
        <v>28</v>
      </c>
      <c r="C913" t="s">
        <v>29</v>
      </c>
      <c r="D913">
        <v>1</v>
      </c>
      <c r="E913" t="s">
        <v>12</v>
      </c>
      <c r="F913">
        <v>51</v>
      </c>
      <c r="G913">
        <v>35</v>
      </c>
      <c r="H913">
        <v>1402.5</v>
      </c>
      <c r="I913" s="5">
        <v>14.025</v>
      </c>
      <c r="J913" t="s">
        <v>13</v>
      </c>
    </row>
    <row r="914" spans="1:10" x14ac:dyDescent="0.25">
      <c r="A914" s="1">
        <v>43956</v>
      </c>
      <c r="B914" t="s">
        <v>28</v>
      </c>
      <c r="C914" t="s">
        <v>29</v>
      </c>
      <c r="D914">
        <v>1</v>
      </c>
      <c r="E914" t="s">
        <v>12</v>
      </c>
      <c r="F914">
        <v>61</v>
      </c>
      <c r="G914">
        <v>33</v>
      </c>
      <c r="H914">
        <v>1581.642857</v>
      </c>
      <c r="I914" s="5">
        <v>15.816428569999999</v>
      </c>
      <c r="J914" t="s">
        <v>13</v>
      </c>
    </row>
    <row r="915" spans="1:10" x14ac:dyDescent="0.25">
      <c r="A915" s="1">
        <v>43956</v>
      </c>
      <c r="B915" t="s">
        <v>28</v>
      </c>
      <c r="C915" t="s">
        <v>29</v>
      </c>
      <c r="D915">
        <v>1</v>
      </c>
      <c r="E915" t="s">
        <v>18</v>
      </c>
      <c r="F915">
        <v>22</v>
      </c>
      <c r="G915">
        <v>17</v>
      </c>
      <c r="H915">
        <v>293.85714289999999</v>
      </c>
      <c r="I915" s="5">
        <v>2.938571429</v>
      </c>
      <c r="J915" t="s">
        <v>22</v>
      </c>
    </row>
    <row r="916" spans="1:10" x14ac:dyDescent="0.25">
      <c r="A916" s="1">
        <v>43956</v>
      </c>
      <c r="B916" t="s">
        <v>28</v>
      </c>
      <c r="C916" t="s">
        <v>29</v>
      </c>
      <c r="D916">
        <v>1</v>
      </c>
      <c r="E916" t="s">
        <v>16</v>
      </c>
      <c r="F916">
        <v>18</v>
      </c>
      <c r="G916">
        <v>15</v>
      </c>
      <c r="H916">
        <v>212.14285709999999</v>
      </c>
      <c r="I916" s="5">
        <v>2.121428571</v>
      </c>
      <c r="J916" t="s">
        <v>22</v>
      </c>
    </row>
    <row r="917" spans="1:10" x14ac:dyDescent="0.25">
      <c r="A917" s="1">
        <v>43956</v>
      </c>
      <c r="B917" t="s">
        <v>28</v>
      </c>
      <c r="C917" t="s">
        <v>29</v>
      </c>
      <c r="D917">
        <v>1</v>
      </c>
      <c r="E917" t="s">
        <v>12</v>
      </c>
      <c r="F917">
        <v>73</v>
      </c>
      <c r="G917">
        <v>59</v>
      </c>
      <c r="H917">
        <v>3384.0714290000001</v>
      </c>
      <c r="I917" s="5">
        <v>33.840714290000001</v>
      </c>
      <c r="J917" t="s">
        <v>13</v>
      </c>
    </row>
    <row r="918" spans="1:10" x14ac:dyDescent="0.25">
      <c r="A918" s="1">
        <v>43956</v>
      </c>
      <c r="B918" t="s">
        <v>28</v>
      </c>
      <c r="C918" t="s">
        <v>29</v>
      </c>
      <c r="D918">
        <v>1</v>
      </c>
      <c r="E918" t="s">
        <v>14</v>
      </c>
      <c r="F918">
        <v>19</v>
      </c>
      <c r="G918">
        <v>13</v>
      </c>
      <c r="H918">
        <v>194.07142859999999</v>
      </c>
      <c r="I918" s="5">
        <v>1.940714286</v>
      </c>
      <c r="J918" t="s">
        <v>13</v>
      </c>
    </row>
    <row r="919" spans="1:10" x14ac:dyDescent="0.25">
      <c r="A919" s="1">
        <v>43956</v>
      </c>
      <c r="B919" t="s">
        <v>28</v>
      </c>
      <c r="C919" t="s">
        <v>29</v>
      </c>
      <c r="D919">
        <v>1</v>
      </c>
      <c r="E919" t="s">
        <v>17</v>
      </c>
      <c r="F919">
        <v>20</v>
      </c>
      <c r="G919">
        <v>13</v>
      </c>
      <c r="H919">
        <v>204.2857143</v>
      </c>
      <c r="I919" s="5">
        <v>2.042857143</v>
      </c>
      <c r="J919" t="s">
        <v>13</v>
      </c>
    </row>
    <row r="920" spans="1:10" x14ac:dyDescent="0.25">
      <c r="A920" s="1">
        <v>43956</v>
      </c>
      <c r="B920" t="s">
        <v>28</v>
      </c>
      <c r="C920" t="s">
        <v>29</v>
      </c>
      <c r="D920">
        <v>1</v>
      </c>
      <c r="E920" t="s">
        <v>12</v>
      </c>
      <c r="F920">
        <v>24</v>
      </c>
      <c r="G920">
        <v>18</v>
      </c>
      <c r="H920">
        <v>339.42857140000001</v>
      </c>
      <c r="I920" s="5">
        <v>3.394285714</v>
      </c>
      <c r="J920" t="s">
        <v>13</v>
      </c>
    </row>
    <row r="921" spans="1:10" x14ac:dyDescent="0.25">
      <c r="A921" s="1">
        <v>43956</v>
      </c>
      <c r="B921" t="s">
        <v>28</v>
      </c>
      <c r="C921" t="s">
        <v>29</v>
      </c>
      <c r="D921">
        <v>1</v>
      </c>
      <c r="E921" t="s">
        <v>21</v>
      </c>
      <c r="F921">
        <v>29</v>
      </c>
      <c r="G921">
        <v>20</v>
      </c>
      <c r="H921">
        <v>455.7142857</v>
      </c>
      <c r="I921" s="5">
        <v>4.5571428569999997</v>
      </c>
      <c r="J921" t="s">
        <v>13</v>
      </c>
    </row>
    <row r="922" spans="1:10" x14ac:dyDescent="0.25">
      <c r="A922" s="1">
        <v>43956</v>
      </c>
      <c r="B922" t="s">
        <v>28</v>
      </c>
      <c r="C922" t="s">
        <v>29</v>
      </c>
      <c r="D922">
        <v>1</v>
      </c>
      <c r="E922" t="s">
        <v>18</v>
      </c>
      <c r="F922">
        <v>20</v>
      </c>
      <c r="G922">
        <v>19</v>
      </c>
      <c r="H922">
        <v>298.57142859999999</v>
      </c>
      <c r="I922" s="5">
        <v>2.9857142859999999</v>
      </c>
      <c r="J922" t="s">
        <v>32</v>
      </c>
    </row>
    <row r="923" spans="1:10" x14ac:dyDescent="0.25">
      <c r="A923" s="1">
        <v>43956</v>
      </c>
      <c r="B923" t="s">
        <v>28</v>
      </c>
      <c r="C923" t="s">
        <v>29</v>
      </c>
      <c r="D923">
        <v>1</v>
      </c>
      <c r="E923" t="s">
        <v>12</v>
      </c>
      <c r="F923">
        <v>23</v>
      </c>
      <c r="G923">
        <v>22</v>
      </c>
      <c r="H923">
        <v>397.57142859999999</v>
      </c>
      <c r="I923" s="5">
        <v>3.9757142860000001</v>
      </c>
      <c r="J923" t="s">
        <v>13</v>
      </c>
    </row>
    <row r="924" spans="1:10" x14ac:dyDescent="0.25">
      <c r="A924" s="1">
        <v>43956</v>
      </c>
      <c r="B924" t="s">
        <v>28</v>
      </c>
      <c r="C924" t="s">
        <v>29</v>
      </c>
      <c r="D924">
        <v>1</v>
      </c>
      <c r="E924" t="s">
        <v>17</v>
      </c>
      <c r="F924">
        <v>21</v>
      </c>
      <c r="G924">
        <v>19</v>
      </c>
      <c r="H924">
        <v>313.5</v>
      </c>
      <c r="I924" s="5">
        <v>3.1349999999999998</v>
      </c>
      <c r="J924" t="s">
        <v>13</v>
      </c>
    </row>
    <row r="925" spans="1:10" x14ac:dyDescent="0.25">
      <c r="A925" s="1">
        <v>43956</v>
      </c>
      <c r="B925" t="s">
        <v>28</v>
      </c>
      <c r="C925" t="s">
        <v>29</v>
      </c>
      <c r="D925">
        <v>1</v>
      </c>
      <c r="E925" t="s">
        <v>12</v>
      </c>
      <c r="F925">
        <v>47</v>
      </c>
      <c r="G925">
        <v>26</v>
      </c>
      <c r="H925">
        <v>960.14285710000001</v>
      </c>
      <c r="I925" s="5">
        <v>9.6014285709999996</v>
      </c>
      <c r="J925" t="s">
        <v>13</v>
      </c>
    </row>
    <row r="926" spans="1:10" x14ac:dyDescent="0.25">
      <c r="A926" s="1">
        <v>43956</v>
      </c>
      <c r="B926" t="s">
        <v>28</v>
      </c>
      <c r="C926" t="s">
        <v>29</v>
      </c>
      <c r="D926">
        <v>1</v>
      </c>
      <c r="E926" t="s">
        <v>14</v>
      </c>
      <c r="F926">
        <v>63</v>
      </c>
      <c r="G926">
        <v>23</v>
      </c>
      <c r="H926">
        <v>1138.5</v>
      </c>
      <c r="I926" s="5">
        <v>11.385</v>
      </c>
      <c r="J926" t="s">
        <v>13</v>
      </c>
    </row>
    <row r="927" spans="1:10" x14ac:dyDescent="0.25">
      <c r="A927" s="1">
        <v>43956</v>
      </c>
      <c r="B927" t="s">
        <v>28</v>
      </c>
      <c r="C927" t="s">
        <v>29</v>
      </c>
      <c r="D927">
        <v>1</v>
      </c>
      <c r="E927" t="s">
        <v>12</v>
      </c>
      <c r="F927">
        <v>40</v>
      </c>
      <c r="G927">
        <v>33</v>
      </c>
      <c r="H927">
        <v>1037.142857</v>
      </c>
      <c r="I927" s="5">
        <v>10.371428570000001</v>
      </c>
      <c r="J927" t="s">
        <v>13</v>
      </c>
    </row>
    <row r="928" spans="1:10" x14ac:dyDescent="0.25">
      <c r="A928" s="1">
        <v>43956</v>
      </c>
      <c r="B928" t="s">
        <v>28</v>
      </c>
      <c r="C928" t="s">
        <v>29</v>
      </c>
      <c r="D928">
        <v>1</v>
      </c>
      <c r="E928" t="s">
        <v>14</v>
      </c>
      <c r="F928">
        <v>53</v>
      </c>
      <c r="G928">
        <v>29</v>
      </c>
      <c r="H928">
        <v>1207.642857</v>
      </c>
      <c r="I928" s="5">
        <v>12.076428569999999</v>
      </c>
      <c r="J928" t="s">
        <v>13</v>
      </c>
    </row>
    <row r="929" spans="1:10" x14ac:dyDescent="0.25">
      <c r="A929" s="1">
        <v>43956</v>
      </c>
      <c r="B929" t="s">
        <v>28</v>
      </c>
      <c r="C929" t="s">
        <v>29</v>
      </c>
      <c r="D929">
        <v>1</v>
      </c>
      <c r="E929" t="s">
        <v>16</v>
      </c>
      <c r="F929">
        <v>19</v>
      </c>
      <c r="G929">
        <v>16</v>
      </c>
      <c r="H929">
        <v>238.85714290000001</v>
      </c>
      <c r="I929" s="5">
        <v>2.3885714290000002</v>
      </c>
      <c r="J929" t="s">
        <v>22</v>
      </c>
    </row>
    <row r="930" spans="1:10" x14ac:dyDescent="0.25">
      <c r="A930" s="1">
        <v>43956</v>
      </c>
      <c r="B930" t="s">
        <v>28</v>
      </c>
      <c r="C930" t="s">
        <v>29</v>
      </c>
      <c r="D930">
        <v>1</v>
      </c>
      <c r="E930" t="s">
        <v>18</v>
      </c>
      <c r="F930">
        <v>23</v>
      </c>
      <c r="G930">
        <v>18</v>
      </c>
      <c r="H930">
        <v>325.2857143</v>
      </c>
      <c r="I930" s="5">
        <v>3.252857143</v>
      </c>
      <c r="J930" t="s">
        <v>13</v>
      </c>
    </row>
    <row r="931" spans="1:10" x14ac:dyDescent="0.25">
      <c r="A931" s="1">
        <v>43956</v>
      </c>
      <c r="B931" t="s">
        <v>28</v>
      </c>
      <c r="C931" t="s">
        <v>29</v>
      </c>
      <c r="D931">
        <v>1</v>
      </c>
      <c r="E931" t="s">
        <v>12</v>
      </c>
      <c r="F931">
        <v>105</v>
      </c>
      <c r="G931">
        <v>46</v>
      </c>
      <c r="H931">
        <v>3795</v>
      </c>
      <c r="I931" s="5">
        <v>37.950000000000003</v>
      </c>
      <c r="J931" t="s">
        <v>13</v>
      </c>
    </row>
    <row r="932" spans="1:10" x14ac:dyDescent="0.25">
      <c r="A932" s="1">
        <v>43956</v>
      </c>
      <c r="B932" t="s">
        <v>28</v>
      </c>
      <c r="C932" t="s">
        <v>29</v>
      </c>
      <c r="D932">
        <v>1</v>
      </c>
      <c r="E932" t="s">
        <v>16</v>
      </c>
      <c r="F932">
        <v>127</v>
      </c>
      <c r="G932">
        <v>127</v>
      </c>
      <c r="H932">
        <v>12672.78571</v>
      </c>
      <c r="I932" s="5">
        <v>126.72785709999999</v>
      </c>
      <c r="J932" t="s">
        <v>22</v>
      </c>
    </row>
    <row r="933" spans="1:10" x14ac:dyDescent="0.25">
      <c r="A933" s="1">
        <v>43956</v>
      </c>
      <c r="B933" t="s">
        <v>28</v>
      </c>
      <c r="C933" t="s">
        <v>29</v>
      </c>
      <c r="D933">
        <v>1</v>
      </c>
      <c r="E933" t="s">
        <v>12</v>
      </c>
      <c r="F933">
        <v>82</v>
      </c>
      <c r="G933">
        <v>77</v>
      </c>
      <c r="H933">
        <v>4961</v>
      </c>
      <c r="I933" s="5">
        <v>49.61</v>
      </c>
      <c r="J933" t="s">
        <v>22</v>
      </c>
    </row>
    <row r="934" spans="1:10" x14ac:dyDescent="0.25">
      <c r="A934" s="1">
        <v>43956</v>
      </c>
      <c r="B934" t="s">
        <v>28</v>
      </c>
      <c r="C934" t="s">
        <v>29</v>
      </c>
      <c r="D934">
        <v>1</v>
      </c>
      <c r="E934" t="s">
        <v>14</v>
      </c>
      <c r="F934">
        <v>21</v>
      </c>
      <c r="G934">
        <v>21</v>
      </c>
      <c r="H934">
        <v>346.5</v>
      </c>
      <c r="I934" s="5">
        <v>3.4649999999999999</v>
      </c>
      <c r="J934" t="s">
        <v>13</v>
      </c>
    </row>
    <row r="935" spans="1:10" x14ac:dyDescent="0.25">
      <c r="A935" s="1">
        <v>43956</v>
      </c>
      <c r="B935" t="s">
        <v>28</v>
      </c>
      <c r="C935" t="s">
        <v>29</v>
      </c>
      <c r="D935">
        <v>1</v>
      </c>
      <c r="E935" t="s">
        <v>21</v>
      </c>
      <c r="F935">
        <v>41</v>
      </c>
      <c r="G935">
        <v>34</v>
      </c>
      <c r="H935">
        <v>1095.2857140000001</v>
      </c>
      <c r="I935" s="5">
        <v>10.952857140000001</v>
      </c>
      <c r="J935" t="s">
        <v>13</v>
      </c>
    </row>
    <row r="936" spans="1:10" x14ac:dyDescent="0.25">
      <c r="A936" s="1">
        <v>43956</v>
      </c>
      <c r="B936" t="s">
        <v>28</v>
      </c>
      <c r="C936" t="s">
        <v>29</v>
      </c>
      <c r="D936">
        <v>1</v>
      </c>
      <c r="E936" t="s">
        <v>15</v>
      </c>
      <c r="F936">
        <v>100</v>
      </c>
      <c r="G936">
        <v>19</v>
      </c>
      <c r="H936">
        <v>1492.857143</v>
      </c>
      <c r="I936" s="5">
        <v>14.92857143</v>
      </c>
      <c r="J936" t="s">
        <v>13</v>
      </c>
    </row>
    <row r="937" spans="1:10" x14ac:dyDescent="0.25">
      <c r="A937" s="1">
        <v>43956</v>
      </c>
      <c r="B937" t="s">
        <v>28</v>
      </c>
      <c r="C937" t="s">
        <v>29</v>
      </c>
      <c r="D937">
        <v>1</v>
      </c>
      <c r="E937" t="s">
        <v>14</v>
      </c>
      <c r="F937">
        <v>42</v>
      </c>
      <c r="G937">
        <v>22</v>
      </c>
      <c r="H937">
        <v>726</v>
      </c>
      <c r="I937" s="5">
        <v>7.26</v>
      </c>
      <c r="J937" t="s">
        <v>13</v>
      </c>
    </row>
    <row r="938" spans="1:10" x14ac:dyDescent="0.25">
      <c r="A938" s="1">
        <v>43956</v>
      </c>
      <c r="B938" t="s">
        <v>28</v>
      </c>
      <c r="C938" t="s">
        <v>29</v>
      </c>
      <c r="D938">
        <v>1</v>
      </c>
      <c r="E938" t="s">
        <v>12</v>
      </c>
      <c r="F938">
        <v>35</v>
      </c>
      <c r="G938">
        <v>33</v>
      </c>
      <c r="H938">
        <v>907.5</v>
      </c>
      <c r="I938" s="5">
        <v>9.0749999999999993</v>
      </c>
      <c r="J938" t="s">
        <v>13</v>
      </c>
    </row>
    <row r="939" spans="1:10" x14ac:dyDescent="0.25">
      <c r="A939" s="1">
        <v>43956</v>
      </c>
      <c r="B939" t="s">
        <v>28</v>
      </c>
      <c r="C939" t="s">
        <v>29</v>
      </c>
      <c r="D939">
        <v>1</v>
      </c>
      <c r="E939" t="s">
        <v>16</v>
      </c>
      <c r="F939">
        <v>25</v>
      </c>
      <c r="G939">
        <v>22</v>
      </c>
      <c r="H939">
        <v>432.14285710000001</v>
      </c>
      <c r="I939" s="5">
        <v>4.3214285710000002</v>
      </c>
      <c r="J939" t="s">
        <v>13</v>
      </c>
    </row>
    <row r="940" spans="1:10" x14ac:dyDescent="0.25">
      <c r="A940" s="1">
        <v>43956</v>
      </c>
      <c r="B940" t="s">
        <v>28</v>
      </c>
      <c r="C940" t="s">
        <v>29</v>
      </c>
      <c r="D940">
        <v>1</v>
      </c>
      <c r="E940" t="s">
        <v>12</v>
      </c>
      <c r="F940">
        <v>25</v>
      </c>
      <c r="G940">
        <v>12</v>
      </c>
      <c r="H940">
        <v>235.7142857</v>
      </c>
      <c r="I940" s="5">
        <v>2.3571428569999999</v>
      </c>
      <c r="J940" t="s">
        <v>13</v>
      </c>
    </row>
    <row r="941" spans="1:10" x14ac:dyDescent="0.25">
      <c r="A941" s="1">
        <v>43956</v>
      </c>
      <c r="B941" t="s">
        <v>28</v>
      </c>
      <c r="C941" t="s">
        <v>29</v>
      </c>
      <c r="D941">
        <v>1</v>
      </c>
      <c r="E941" t="s">
        <v>21</v>
      </c>
      <c r="F941">
        <v>32</v>
      </c>
      <c r="G941">
        <v>31</v>
      </c>
      <c r="H941">
        <v>779.42857140000001</v>
      </c>
      <c r="I941" s="5">
        <v>7.7942857139999999</v>
      </c>
      <c r="J941" t="s">
        <v>13</v>
      </c>
    </row>
    <row r="942" spans="1:10" x14ac:dyDescent="0.25">
      <c r="A942" s="1">
        <v>43956</v>
      </c>
      <c r="B942" t="s">
        <v>28</v>
      </c>
      <c r="C942" t="s">
        <v>29</v>
      </c>
      <c r="D942">
        <v>1</v>
      </c>
      <c r="E942" t="s">
        <v>30</v>
      </c>
      <c r="F942">
        <v>41</v>
      </c>
      <c r="G942">
        <v>13</v>
      </c>
      <c r="H942">
        <v>418.7857143</v>
      </c>
      <c r="I942" s="5">
        <v>4.1878571429999996</v>
      </c>
      <c r="J942" t="s">
        <v>22</v>
      </c>
    </row>
    <row r="943" spans="1:10" x14ac:dyDescent="0.25">
      <c r="A943" s="1">
        <v>43956</v>
      </c>
      <c r="B943" t="s">
        <v>28</v>
      </c>
      <c r="C943" t="s">
        <v>29</v>
      </c>
      <c r="D943">
        <v>1</v>
      </c>
      <c r="E943" t="s">
        <v>14</v>
      </c>
      <c r="F943">
        <v>32</v>
      </c>
      <c r="G943">
        <v>14</v>
      </c>
      <c r="H943">
        <v>352</v>
      </c>
      <c r="I943" s="5">
        <v>3.52</v>
      </c>
      <c r="J943" t="s">
        <v>13</v>
      </c>
    </row>
    <row r="944" spans="1:10" x14ac:dyDescent="0.25">
      <c r="A944" s="1">
        <v>43956</v>
      </c>
      <c r="B944" t="s">
        <v>28</v>
      </c>
      <c r="C944" t="s">
        <v>29</v>
      </c>
      <c r="D944">
        <v>1</v>
      </c>
      <c r="E944" t="s">
        <v>18</v>
      </c>
      <c r="F944">
        <v>34</v>
      </c>
      <c r="G944">
        <v>17</v>
      </c>
      <c r="H944">
        <v>454.14285710000001</v>
      </c>
      <c r="I944" s="5">
        <v>4.541428571</v>
      </c>
      <c r="J944" t="s">
        <v>31</v>
      </c>
    </row>
    <row r="945" spans="1:10" x14ac:dyDescent="0.25">
      <c r="A945" s="1">
        <v>43956</v>
      </c>
      <c r="B945" t="s">
        <v>28</v>
      </c>
      <c r="C945" t="s">
        <v>29</v>
      </c>
      <c r="D945">
        <v>1</v>
      </c>
      <c r="E945" t="s">
        <v>16</v>
      </c>
      <c r="F945">
        <v>21</v>
      </c>
      <c r="G945">
        <v>19</v>
      </c>
      <c r="H945">
        <v>313.5</v>
      </c>
      <c r="I945" s="5">
        <v>3.1349999999999998</v>
      </c>
      <c r="J945" t="s">
        <v>26</v>
      </c>
    </row>
    <row r="946" spans="1:10" x14ac:dyDescent="0.25">
      <c r="A946" s="1">
        <v>43956</v>
      </c>
      <c r="B946" t="s">
        <v>28</v>
      </c>
      <c r="C946" t="s">
        <v>29</v>
      </c>
      <c r="D946">
        <v>2</v>
      </c>
      <c r="E946" t="s">
        <v>12</v>
      </c>
      <c r="F946">
        <v>66</v>
      </c>
      <c r="G946">
        <v>52</v>
      </c>
      <c r="H946">
        <v>2696.5714290000001</v>
      </c>
      <c r="I946" s="5">
        <v>26.965714290000001</v>
      </c>
      <c r="J946" t="s">
        <v>13</v>
      </c>
    </row>
    <row r="947" spans="1:10" x14ac:dyDescent="0.25">
      <c r="A947" s="1">
        <v>43956</v>
      </c>
      <c r="B947" t="s">
        <v>28</v>
      </c>
      <c r="C947" t="s">
        <v>29</v>
      </c>
      <c r="D947">
        <v>2</v>
      </c>
      <c r="E947" t="s">
        <v>16</v>
      </c>
      <c r="F947">
        <v>45</v>
      </c>
      <c r="G947">
        <v>41</v>
      </c>
      <c r="H947">
        <v>1449.642857</v>
      </c>
      <c r="I947" s="5">
        <v>14.496428570000001</v>
      </c>
      <c r="J947" t="s">
        <v>22</v>
      </c>
    </row>
    <row r="948" spans="1:10" x14ac:dyDescent="0.25">
      <c r="A948" s="1">
        <v>43956</v>
      </c>
      <c r="B948" t="s">
        <v>28</v>
      </c>
      <c r="C948" t="s">
        <v>29</v>
      </c>
      <c r="D948">
        <v>2</v>
      </c>
      <c r="E948" t="s">
        <v>12</v>
      </c>
      <c r="F948">
        <v>38</v>
      </c>
      <c r="G948">
        <v>34</v>
      </c>
      <c r="H948">
        <v>1015.142857</v>
      </c>
      <c r="I948" s="5">
        <v>10.15142857</v>
      </c>
      <c r="J948" t="s">
        <v>22</v>
      </c>
    </row>
    <row r="949" spans="1:10" x14ac:dyDescent="0.25">
      <c r="A949" s="1">
        <v>43956</v>
      </c>
      <c r="B949" t="s">
        <v>28</v>
      </c>
      <c r="C949" t="s">
        <v>29</v>
      </c>
      <c r="D949">
        <v>2</v>
      </c>
      <c r="E949" t="s">
        <v>12</v>
      </c>
      <c r="F949">
        <v>84</v>
      </c>
      <c r="G949">
        <v>44</v>
      </c>
      <c r="H949">
        <v>2904</v>
      </c>
      <c r="I949" s="5">
        <v>29.04</v>
      </c>
      <c r="J949" t="s">
        <v>22</v>
      </c>
    </row>
    <row r="950" spans="1:10" x14ac:dyDescent="0.25">
      <c r="A950" s="1">
        <v>43956</v>
      </c>
      <c r="B950" t="s">
        <v>28</v>
      </c>
      <c r="C950" t="s">
        <v>29</v>
      </c>
      <c r="D950">
        <v>2</v>
      </c>
      <c r="E950" t="s">
        <v>16</v>
      </c>
      <c r="F950">
        <v>38</v>
      </c>
      <c r="G950">
        <v>33</v>
      </c>
      <c r="H950">
        <v>985.2857143</v>
      </c>
      <c r="I950" s="5">
        <v>9.8528571429999996</v>
      </c>
      <c r="J950" t="s">
        <v>32</v>
      </c>
    </row>
    <row r="951" spans="1:10" x14ac:dyDescent="0.25">
      <c r="A951" s="1">
        <v>43956</v>
      </c>
      <c r="B951" t="s">
        <v>28</v>
      </c>
      <c r="C951" t="s">
        <v>29</v>
      </c>
      <c r="D951">
        <v>2</v>
      </c>
      <c r="E951" t="s">
        <v>14</v>
      </c>
      <c r="F951">
        <v>18</v>
      </c>
      <c r="G951">
        <v>15</v>
      </c>
      <c r="H951">
        <v>212.14285709999999</v>
      </c>
      <c r="I951" s="5">
        <v>2.121428571</v>
      </c>
      <c r="J951" t="s">
        <v>13</v>
      </c>
    </row>
    <row r="952" spans="1:10" x14ac:dyDescent="0.25">
      <c r="A952" s="1">
        <v>43956</v>
      </c>
      <c r="B952" t="s">
        <v>28</v>
      </c>
      <c r="C952" t="s">
        <v>29</v>
      </c>
      <c r="D952">
        <v>2</v>
      </c>
      <c r="E952" t="s">
        <v>16</v>
      </c>
      <c r="F952">
        <v>28</v>
      </c>
      <c r="G952">
        <v>28</v>
      </c>
      <c r="H952">
        <v>616</v>
      </c>
      <c r="I952" s="5">
        <v>6.16</v>
      </c>
      <c r="J952" t="s">
        <v>22</v>
      </c>
    </row>
    <row r="953" spans="1:10" x14ac:dyDescent="0.25">
      <c r="A953" s="1">
        <v>43956</v>
      </c>
      <c r="B953" t="s">
        <v>28</v>
      </c>
      <c r="C953" t="s">
        <v>29</v>
      </c>
      <c r="D953">
        <v>2</v>
      </c>
      <c r="E953" t="s">
        <v>12</v>
      </c>
      <c r="F953">
        <v>136</v>
      </c>
      <c r="G953">
        <v>44</v>
      </c>
      <c r="H953">
        <v>4701.7142860000004</v>
      </c>
      <c r="I953" s="5">
        <v>47.01714286</v>
      </c>
      <c r="J953" t="s">
        <v>13</v>
      </c>
    </row>
    <row r="954" spans="1:10" x14ac:dyDescent="0.25">
      <c r="A954" s="1">
        <v>43956</v>
      </c>
      <c r="B954" t="s">
        <v>28</v>
      </c>
      <c r="C954" t="s">
        <v>29</v>
      </c>
      <c r="D954">
        <v>2</v>
      </c>
      <c r="E954" t="s">
        <v>14</v>
      </c>
      <c r="F954">
        <v>35</v>
      </c>
      <c r="G954">
        <v>13</v>
      </c>
      <c r="H954">
        <v>357.5</v>
      </c>
      <c r="I954" s="5">
        <v>3.5750000000000002</v>
      </c>
      <c r="J954" t="s">
        <v>13</v>
      </c>
    </row>
    <row r="955" spans="1:10" x14ac:dyDescent="0.25">
      <c r="A955" s="1">
        <v>43956</v>
      </c>
      <c r="B955" t="s">
        <v>28</v>
      </c>
      <c r="C955" t="s">
        <v>29</v>
      </c>
      <c r="D955">
        <v>2</v>
      </c>
      <c r="E955" t="s">
        <v>16</v>
      </c>
      <c r="F955">
        <v>29</v>
      </c>
      <c r="G955">
        <v>17</v>
      </c>
      <c r="H955">
        <v>387.35714289999999</v>
      </c>
      <c r="I955" s="5">
        <v>3.8735714290000001</v>
      </c>
      <c r="J955" t="s">
        <v>41</v>
      </c>
    </row>
    <row r="956" spans="1:10" x14ac:dyDescent="0.25">
      <c r="A956" s="1">
        <v>43956</v>
      </c>
      <c r="B956" t="s">
        <v>28</v>
      </c>
      <c r="C956" t="s">
        <v>29</v>
      </c>
      <c r="D956">
        <v>2</v>
      </c>
      <c r="E956" t="s">
        <v>12</v>
      </c>
      <c r="F956">
        <v>49</v>
      </c>
      <c r="G956">
        <v>45</v>
      </c>
      <c r="H956">
        <v>1732.5</v>
      </c>
      <c r="I956" s="5">
        <v>17.324999999999999</v>
      </c>
      <c r="J956" t="s">
        <v>13</v>
      </c>
    </row>
    <row r="957" spans="1:10" x14ac:dyDescent="0.25">
      <c r="A957" s="1">
        <v>43956</v>
      </c>
      <c r="B957" t="s">
        <v>28</v>
      </c>
      <c r="C957" t="s">
        <v>29</v>
      </c>
      <c r="D957">
        <v>2</v>
      </c>
      <c r="E957" t="s">
        <v>12</v>
      </c>
      <c r="F957">
        <v>46</v>
      </c>
      <c r="G957">
        <v>22</v>
      </c>
      <c r="H957">
        <v>795.14285710000001</v>
      </c>
      <c r="I957" s="5">
        <v>7.9514285710000001</v>
      </c>
      <c r="J957" t="s">
        <v>13</v>
      </c>
    </row>
    <row r="958" spans="1:10" x14ac:dyDescent="0.25">
      <c r="A958" s="1">
        <v>43956</v>
      </c>
      <c r="B958" t="s">
        <v>28</v>
      </c>
      <c r="C958" t="s">
        <v>29</v>
      </c>
      <c r="D958">
        <v>2</v>
      </c>
      <c r="E958" t="s">
        <v>14</v>
      </c>
      <c r="F958">
        <v>54</v>
      </c>
      <c r="G958">
        <v>45</v>
      </c>
      <c r="H958">
        <v>1909.2857140000001</v>
      </c>
      <c r="I958" s="5">
        <v>19.09285714</v>
      </c>
      <c r="J958" t="s">
        <v>13</v>
      </c>
    </row>
    <row r="959" spans="1:10" x14ac:dyDescent="0.25">
      <c r="A959" s="1">
        <v>43956</v>
      </c>
      <c r="B959" t="s">
        <v>28</v>
      </c>
      <c r="C959" t="s">
        <v>29</v>
      </c>
      <c r="D959">
        <v>2</v>
      </c>
      <c r="E959" t="s">
        <v>12</v>
      </c>
      <c r="F959">
        <v>28</v>
      </c>
      <c r="G959">
        <v>24</v>
      </c>
      <c r="H959">
        <v>528</v>
      </c>
      <c r="I959" s="5">
        <v>5.28</v>
      </c>
      <c r="J959" t="s">
        <v>32</v>
      </c>
    </row>
    <row r="960" spans="1:10" x14ac:dyDescent="0.25">
      <c r="A960" s="1">
        <v>43956</v>
      </c>
      <c r="B960" t="s">
        <v>28</v>
      </c>
      <c r="C960" t="s">
        <v>29</v>
      </c>
      <c r="D960">
        <v>2</v>
      </c>
      <c r="E960" t="s">
        <v>12</v>
      </c>
      <c r="F960">
        <v>37</v>
      </c>
      <c r="G960">
        <v>35</v>
      </c>
      <c r="H960">
        <v>1017.5</v>
      </c>
      <c r="I960" s="5">
        <v>10.175000000000001</v>
      </c>
      <c r="J960" t="s">
        <v>13</v>
      </c>
    </row>
    <row r="961" spans="1:10" x14ac:dyDescent="0.25">
      <c r="A961" s="1">
        <v>43956</v>
      </c>
      <c r="B961" t="s">
        <v>28</v>
      </c>
      <c r="C961" t="s">
        <v>29</v>
      </c>
      <c r="D961">
        <v>2</v>
      </c>
      <c r="E961" t="s">
        <v>14</v>
      </c>
      <c r="F961">
        <v>74</v>
      </c>
      <c r="G961">
        <v>50</v>
      </c>
      <c r="H961">
        <v>2907.1428569999998</v>
      </c>
      <c r="I961" s="5">
        <v>29.071428569999998</v>
      </c>
      <c r="J961" t="s">
        <v>13</v>
      </c>
    </row>
    <row r="962" spans="1:10" x14ac:dyDescent="0.25">
      <c r="A962" s="1">
        <v>43956</v>
      </c>
      <c r="B962" t="s">
        <v>28</v>
      </c>
      <c r="C962" t="s">
        <v>29</v>
      </c>
      <c r="D962">
        <v>2</v>
      </c>
      <c r="E962" t="s">
        <v>12</v>
      </c>
      <c r="F962">
        <v>69</v>
      </c>
      <c r="G962">
        <v>32</v>
      </c>
      <c r="H962">
        <v>1734.857143</v>
      </c>
      <c r="I962" s="5">
        <v>17.34857143</v>
      </c>
      <c r="J962" t="s">
        <v>13</v>
      </c>
    </row>
    <row r="963" spans="1:10" x14ac:dyDescent="0.25">
      <c r="A963" s="1">
        <v>43956</v>
      </c>
      <c r="B963" t="s">
        <v>28</v>
      </c>
      <c r="C963" t="s">
        <v>29</v>
      </c>
      <c r="D963">
        <v>2</v>
      </c>
      <c r="E963" t="s">
        <v>21</v>
      </c>
      <c r="F963">
        <v>42</v>
      </c>
      <c r="G963">
        <v>38</v>
      </c>
      <c r="H963">
        <v>1254</v>
      </c>
      <c r="I963" s="5">
        <v>12.54</v>
      </c>
      <c r="J963" t="s">
        <v>22</v>
      </c>
    </row>
    <row r="964" spans="1:10" x14ac:dyDescent="0.25">
      <c r="A964" s="1">
        <v>43956</v>
      </c>
      <c r="B964" t="s">
        <v>28</v>
      </c>
      <c r="C964" t="s">
        <v>29</v>
      </c>
      <c r="D964">
        <v>2</v>
      </c>
      <c r="E964" t="s">
        <v>21</v>
      </c>
      <c r="F964">
        <v>41</v>
      </c>
      <c r="G964">
        <v>27</v>
      </c>
      <c r="H964">
        <v>869.7857143</v>
      </c>
      <c r="I964" s="5">
        <v>8.6978571430000002</v>
      </c>
      <c r="J964" t="s">
        <v>22</v>
      </c>
    </row>
    <row r="965" spans="1:10" x14ac:dyDescent="0.25">
      <c r="A965" s="1">
        <v>43956</v>
      </c>
      <c r="B965" t="s">
        <v>28</v>
      </c>
      <c r="C965" t="s">
        <v>29</v>
      </c>
      <c r="D965">
        <v>2</v>
      </c>
      <c r="E965" t="s">
        <v>17</v>
      </c>
      <c r="F965">
        <v>27</v>
      </c>
      <c r="G965">
        <v>22</v>
      </c>
      <c r="H965">
        <v>466.7142857</v>
      </c>
      <c r="I965" s="5">
        <v>4.667142857</v>
      </c>
      <c r="J965" t="s">
        <v>13</v>
      </c>
    </row>
    <row r="966" spans="1:10" x14ac:dyDescent="0.25">
      <c r="A966" s="1">
        <v>43956</v>
      </c>
      <c r="B966" t="s">
        <v>28</v>
      </c>
      <c r="C966" t="s">
        <v>29</v>
      </c>
      <c r="D966">
        <v>2</v>
      </c>
      <c r="E966" t="s">
        <v>14</v>
      </c>
      <c r="F966">
        <v>58</v>
      </c>
      <c r="G966">
        <v>45</v>
      </c>
      <c r="H966">
        <v>2050.7142859999999</v>
      </c>
      <c r="I966" s="5">
        <v>20.507142859999998</v>
      </c>
      <c r="J966" t="s">
        <v>13</v>
      </c>
    </row>
    <row r="967" spans="1:10" x14ac:dyDescent="0.25">
      <c r="A967" s="1">
        <v>43956</v>
      </c>
      <c r="B967" t="s">
        <v>28</v>
      </c>
      <c r="C967" t="s">
        <v>29</v>
      </c>
      <c r="D967">
        <v>2</v>
      </c>
      <c r="E967" t="s">
        <v>12</v>
      </c>
      <c r="F967">
        <v>57</v>
      </c>
      <c r="G967">
        <v>61</v>
      </c>
      <c r="H967">
        <v>2731.9285709999999</v>
      </c>
      <c r="I967" s="5">
        <v>27.319285709999999</v>
      </c>
      <c r="J967" t="s">
        <v>13</v>
      </c>
    </row>
    <row r="968" spans="1:10" x14ac:dyDescent="0.25">
      <c r="A968" s="1">
        <v>43956</v>
      </c>
      <c r="B968" t="s">
        <v>28</v>
      </c>
      <c r="C968" t="s">
        <v>29</v>
      </c>
      <c r="D968">
        <v>2</v>
      </c>
      <c r="E968" t="s">
        <v>24</v>
      </c>
      <c r="F968">
        <v>18</v>
      </c>
      <c r="G968">
        <v>16</v>
      </c>
      <c r="H968">
        <v>226.2857143</v>
      </c>
      <c r="I968" s="5">
        <v>2.2628571430000002</v>
      </c>
      <c r="J968" t="s">
        <v>22</v>
      </c>
    </row>
    <row r="969" spans="1:10" x14ac:dyDescent="0.25">
      <c r="A969" s="1">
        <v>43956</v>
      </c>
      <c r="B969" t="s">
        <v>28</v>
      </c>
      <c r="C969" t="s">
        <v>29</v>
      </c>
      <c r="D969">
        <v>2</v>
      </c>
      <c r="E969" t="s">
        <v>24</v>
      </c>
      <c r="F969">
        <v>19</v>
      </c>
      <c r="G969">
        <v>19</v>
      </c>
      <c r="H969">
        <v>283.64285710000001</v>
      </c>
      <c r="I969" s="5">
        <v>2.8364285709999999</v>
      </c>
      <c r="J969" t="s">
        <v>22</v>
      </c>
    </row>
    <row r="970" spans="1:10" x14ac:dyDescent="0.25">
      <c r="A970" s="1">
        <v>43956</v>
      </c>
      <c r="B970" t="s">
        <v>28</v>
      </c>
      <c r="C970" t="s">
        <v>29</v>
      </c>
      <c r="D970">
        <v>2</v>
      </c>
      <c r="E970" t="s">
        <v>18</v>
      </c>
      <c r="F970">
        <v>14</v>
      </c>
      <c r="G970">
        <v>14</v>
      </c>
      <c r="H970">
        <v>154</v>
      </c>
      <c r="I970" s="5">
        <v>1.54</v>
      </c>
      <c r="J970" t="s">
        <v>32</v>
      </c>
    </row>
    <row r="971" spans="1:10" x14ac:dyDescent="0.25">
      <c r="A971" s="1">
        <v>43956</v>
      </c>
      <c r="B971" t="s">
        <v>28</v>
      </c>
      <c r="C971" t="s">
        <v>29</v>
      </c>
      <c r="D971">
        <v>2</v>
      </c>
      <c r="E971" t="s">
        <v>16</v>
      </c>
      <c r="F971">
        <v>58</v>
      </c>
      <c r="G971">
        <v>54</v>
      </c>
      <c r="H971">
        <v>2460.8571430000002</v>
      </c>
      <c r="I971" s="5">
        <v>24.608571430000001</v>
      </c>
      <c r="J971" t="s">
        <v>32</v>
      </c>
    </row>
    <row r="972" spans="1:10" x14ac:dyDescent="0.25">
      <c r="A972" s="1">
        <v>43956</v>
      </c>
      <c r="B972" t="s">
        <v>28</v>
      </c>
      <c r="C972" t="s">
        <v>29</v>
      </c>
      <c r="D972">
        <v>2</v>
      </c>
      <c r="E972" t="s">
        <v>14</v>
      </c>
      <c r="F972">
        <v>25</v>
      </c>
      <c r="G972">
        <v>18</v>
      </c>
      <c r="H972">
        <v>353.57142859999999</v>
      </c>
      <c r="I972" s="5">
        <v>3.5357142860000002</v>
      </c>
      <c r="J972" t="s">
        <v>22</v>
      </c>
    </row>
    <row r="973" spans="1:10" x14ac:dyDescent="0.25">
      <c r="A973" s="1">
        <v>43956</v>
      </c>
      <c r="B973" t="s">
        <v>28</v>
      </c>
      <c r="C973" t="s">
        <v>29</v>
      </c>
      <c r="D973">
        <v>2</v>
      </c>
      <c r="E973" t="s">
        <v>14</v>
      </c>
      <c r="F973">
        <v>47</v>
      </c>
      <c r="G973">
        <v>45</v>
      </c>
      <c r="H973">
        <v>1661.7857140000001</v>
      </c>
      <c r="I973" s="5">
        <v>16.617857140000002</v>
      </c>
      <c r="J973" t="s">
        <v>13</v>
      </c>
    </row>
    <row r="974" spans="1:10" x14ac:dyDescent="0.25">
      <c r="A974" s="1">
        <v>43956</v>
      </c>
      <c r="B974" t="s">
        <v>28</v>
      </c>
      <c r="C974" t="s">
        <v>29</v>
      </c>
      <c r="D974">
        <v>2</v>
      </c>
      <c r="E974" t="s">
        <v>15</v>
      </c>
      <c r="F974">
        <v>17</v>
      </c>
      <c r="G974">
        <v>16</v>
      </c>
      <c r="H974">
        <v>213.7142857</v>
      </c>
      <c r="I974" s="5">
        <v>2.1371428570000002</v>
      </c>
      <c r="J974" t="s">
        <v>13</v>
      </c>
    </row>
    <row r="975" spans="1:10" x14ac:dyDescent="0.25">
      <c r="A975" s="1">
        <v>43956</v>
      </c>
      <c r="B975" t="s">
        <v>28</v>
      </c>
      <c r="C975" t="s">
        <v>29</v>
      </c>
      <c r="D975">
        <v>2</v>
      </c>
      <c r="E975" t="s">
        <v>15</v>
      </c>
      <c r="F975">
        <v>26</v>
      </c>
      <c r="G975">
        <v>23</v>
      </c>
      <c r="H975">
        <v>469.85714289999999</v>
      </c>
      <c r="I975" s="5">
        <v>4.6985714290000002</v>
      </c>
      <c r="J975" t="s">
        <v>13</v>
      </c>
    </row>
    <row r="976" spans="1:10" x14ac:dyDescent="0.25">
      <c r="A976" s="1">
        <v>43956</v>
      </c>
      <c r="B976" t="s">
        <v>28</v>
      </c>
      <c r="C976" t="s">
        <v>29</v>
      </c>
      <c r="D976">
        <v>2</v>
      </c>
      <c r="E976" t="s">
        <v>16</v>
      </c>
      <c r="F976">
        <v>35</v>
      </c>
      <c r="G976">
        <v>22</v>
      </c>
      <c r="H976">
        <v>605</v>
      </c>
      <c r="I976" s="5">
        <v>6.05</v>
      </c>
      <c r="J976" t="s">
        <v>31</v>
      </c>
    </row>
    <row r="977" spans="1:10" x14ac:dyDescent="0.25">
      <c r="A977" s="1">
        <v>43956</v>
      </c>
      <c r="B977" t="s">
        <v>28</v>
      </c>
      <c r="C977" t="s">
        <v>29</v>
      </c>
      <c r="D977">
        <v>2</v>
      </c>
      <c r="E977" t="s">
        <v>18</v>
      </c>
      <c r="F977">
        <v>34</v>
      </c>
      <c r="G977">
        <v>24</v>
      </c>
      <c r="H977">
        <v>641.14285710000001</v>
      </c>
      <c r="I977" s="5">
        <v>6.4114285710000001</v>
      </c>
      <c r="J977" t="s">
        <v>32</v>
      </c>
    </row>
    <row r="978" spans="1:10" x14ac:dyDescent="0.25">
      <c r="A978" s="1">
        <v>43956</v>
      </c>
      <c r="B978" t="s">
        <v>28</v>
      </c>
      <c r="C978" t="s">
        <v>29</v>
      </c>
      <c r="D978">
        <v>2</v>
      </c>
      <c r="E978" t="s">
        <v>18</v>
      </c>
      <c r="F978">
        <v>36</v>
      </c>
      <c r="G978">
        <v>23</v>
      </c>
      <c r="H978">
        <v>650.57142859999999</v>
      </c>
      <c r="I978" s="5">
        <v>6.5057142859999999</v>
      </c>
      <c r="J978" t="s">
        <v>31</v>
      </c>
    </row>
    <row r="979" spans="1:10" x14ac:dyDescent="0.25">
      <c r="A979" s="1">
        <v>43956</v>
      </c>
      <c r="B979" t="s">
        <v>28</v>
      </c>
      <c r="C979" t="s">
        <v>29</v>
      </c>
      <c r="D979">
        <v>2</v>
      </c>
      <c r="E979" t="s">
        <v>14</v>
      </c>
      <c r="F979">
        <v>45</v>
      </c>
      <c r="G979">
        <v>38</v>
      </c>
      <c r="H979">
        <v>1343.5714290000001</v>
      </c>
      <c r="I979" s="5">
        <v>13.43571429</v>
      </c>
      <c r="J979" t="s">
        <v>13</v>
      </c>
    </row>
    <row r="980" spans="1:10" x14ac:dyDescent="0.25">
      <c r="A980" s="1">
        <v>43956</v>
      </c>
      <c r="B980" t="s">
        <v>28</v>
      </c>
      <c r="C980" t="s">
        <v>29</v>
      </c>
      <c r="D980">
        <v>2</v>
      </c>
      <c r="E980" t="s">
        <v>16</v>
      </c>
      <c r="F980">
        <v>33</v>
      </c>
      <c r="G980">
        <v>31</v>
      </c>
      <c r="H980">
        <v>803.7857143</v>
      </c>
      <c r="I980" s="5">
        <v>8.0378571430000001</v>
      </c>
      <c r="J980" t="s">
        <v>13</v>
      </c>
    </row>
    <row r="981" spans="1:10" x14ac:dyDescent="0.25">
      <c r="A981" s="1">
        <v>43956</v>
      </c>
      <c r="B981" t="s">
        <v>28</v>
      </c>
      <c r="C981" t="s">
        <v>29</v>
      </c>
      <c r="D981">
        <v>2</v>
      </c>
      <c r="E981" t="s">
        <v>12</v>
      </c>
      <c r="F981">
        <v>34</v>
      </c>
      <c r="G981">
        <v>29</v>
      </c>
      <c r="H981">
        <v>774.7142857</v>
      </c>
      <c r="I981" s="5">
        <v>7.747142857</v>
      </c>
      <c r="J981" t="s">
        <v>13</v>
      </c>
    </row>
    <row r="982" spans="1:10" x14ac:dyDescent="0.25">
      <c r="A982" s="1">
        <v>43956</v>
      </c>
      <c r="B982" t="s">
        <v>28</v>
      </c>
      <c r="C982" t="s">
        <v>29</v>
      </c>
      <c r="D982">
        <v>2</v>
      </c>
      <c r="E982" t="s">
        <v>17</v>
      </c>
      <c r="F982">
        <v>18</v>
      </c>
      <c r="G982">
        <v>17</v>
      </c>
      <c r="H982">
        <v>240.42857140000001</v>
      </c>
      <c r="I982" s="5">
        <v>2.4042857139999998</v>
      </c>
      <c r="J982" t="s">
        <v>13</v>
      </c>
    </row>
    <row r="983" spans="1:10" x14ac:dyDescent="0.25">
      <c r="A983" s="1">
        <v>43956</v>
      </c>
      <c r="B983" t="s">
        <v>28</v>
      </c>
      <c r="C983" t="s">
        <v>29</v>
      </c>
      <c r="D983">
        <v>2</v>
      </c>
      <c r="E983" t="s">
        <v>12</v>
      </c>
      <c r="F983">
        <v>56</v>
      </c>
      <c r="G983">
        <v>48</v>
      </c>
      <c r="H983">
        <v>2112</v>
      </c>
      <c r="I983" s="5">
        <v>21.12</v>
      </c>
      <c r="J983" t="s">
        <v>13</v>
      </c>
    </row>
    <row r="984" spans="1:10" x14ac:dyDescent="0.25">
      <c r="A984" s="1">
        <v>43956</v>
      </c>
      <c r="B984" t="s">
        <v>28</v>
      </c>
      <c r="C984" t="s">
        <v>29</v>
      </c>
      <c r="D984">
        <v>2</v>
      </c>
      <c r="E984" t="s">
        <v>21</v>
      </c>
      <c r="F984">
        <v>49</v>
      </c>
      <c r="G984">
        <v>29</v>
      </c>
      <c r="H984">
        <v>1116.5</v>
      </c>
      <c r="I984" s="5">
        <v>11.164999999999999</v>
      </c>
      <c r="J984" t="s">
        <v>19</v>
      </c>
    </row>
    <row r="985" spans="1:10" x14ac:dyDescent="0.25">
      <c r="A985" s="1">
        <v>43957</v>
      </c>
      <c r="B985" t="s">
        <v>28</v>
      </c>
      <c r="C985" t="s">
        <v>29</v>
      </c>
      <c r="D985">
        <v>3</v>
      </c>
      <c r="E985" t="s">
        <v>12</v>
      </c>
      <c r="F985">
        <v>66</v>
      </c>
      <c r="G985">
        <v>65</v>
      </c>
      <c r="H985">
        <v>3370.7142859999999</v>
      </c>
      <c r="I985" s="5">
        <v>33.707142859999998</v>
      </c>
      <c r="J985" t="s">
        <v>22</v>
      </c>
    </row>
    <row r="986" spans="1:10" x14ac:dyDescent="0.25">
      <c r="A986" s="1">
        <v>43957</v>
      </c>
      <c r="B986" t="s">
        <v>28</v>
      </c>
      <c r="C986" t="s">
        <v>29</v>
      </c>
      <c r="D986">
        <v>3</v>
      </c>
      <c r="E986" t="s">
        <v>20</v>
      </c>
      <c r="F986">
        <v>51</v>
      </c>
      <c r="G986">
        <v>42</v>
      </c>
      <c r="H986">
        <v>1683</v>
      </c>
      <c r="I986" s="5">
        <v>16.829999999999998</v>
      </c>
      <c r="J986" t="s">
        <v>13</v>
      </c>
    </row>
    <row r="987" spans="1:10" x14ac:dyDescent="0.25">
      <c r="A987" s="1">
        <v>43957</v>
      </c>
      <c r="B987" t="s">
        <v>28</v>
      </c>
      <c r="C987" t="s">
        <v>29</v>
      </c>
      <c r="D987">
        <v>3</v>
      </c>
      <c r="E987" t="s">
        <v>21</v>
      </c>
      <c r="F987">
        <v>138</v>
      </c>
      <c r="G987">
        <v>134</v>
      </c>
      <c r="H987">
        <v>14529.42857</v>
      </c>
      <c r="I987" s="5">
        <v>145.29428569999999</v>
      </c>
      <c r="J987" t="s">
        <v>32</v>
      </c>
    </row>
    <row r="988" spans="1:10" x14ac:dyDescent="0.25">
      <c r="A988" s="1">
        <v>43957</v>
      </c>
      <c r="B988" t="s">
        <v>28</v>
      </c>
      <c r="C988" t="s">
        <v>29</v>
      </c>
      <c r="D988">
        <v>3</v>
      </c>
      <c r="E988" t="s">
        <v>12</v>
      </c>
      <c r="F988">
        <v>96</v>
      </c>
      <c r="G988">
        <v>72</v>
      </c>
      <c r="H988">
        <v>5430.8571430000002</v>
      </c>
      <c r="I988" s="5">
        <v>54.308571430000001</v>
      </c>
      <c r="J988" t="s">
        <v>22</v>
      </c>
    </row>
    <row r="989" spans="1:10" x14ac:dyDescent="0.25">
      <c r="A989" s="1">
        <v>43957</v>
      </c>
      <c r="B989" t="s">
        <v>28</v>
      </c>
      <c r="C989" t="s">
        <v>29</v>
      </c>
      <c r="D989">
        <v>3</v>
      </c>
      <c r="E989" t="s">
        <v>20</v>
      </c>
      <c r="F989">
        <v>49</v>
      </c>
      <c r="G989">
        <v>44</v>
      </c>
      <c r="H989">
        <v>1694</v>
      </c>
      <c r="I989" s="5">
        <v>16.940000000000001</v>
      </c>
      <c r="J989" t="s">
        <v>13</v>
      </c>
    </row>
    <row r="990" spans="1:10" x14ac:dyDescent="0.25">
      <c r="A990" s="1">
        <v>43957</v>
      </c>
      <c r="B990" t="s">
        <v>28</v>
      </c>
      <c r="C990" t="s">
        <v>29</v>
      </c>
      <c r="D990">
        <v>3</v>
      </c>
      <c r="E990" t="s">
        <v>24</v>
      </c>
      <c r="F990">
        <v>23</v>
      </c>
      <c r="G990">
        <v>19</v>
      </c>
      <c r="H990">
        <v>343.35714289999999</v>
      </c>
      <c r="I990" s="5">
        <v>3.4335714290000001</v>
      </c>
      <c r="J990" t="s">
        <v>22</v>
      </c>
    </row>
    <row r="991" spans="1:10" x14ac:dyDescent="0.25">
      <c r="A991" s="1">
        <v>43957</v>
      </c>
      <c r="B991" t="s">
        <v>28</v>
      </c>
      <c r="C991" t="s">
        <v>29</v>
      </c>
      <c r="D991">
        <v>3</v>
      </c>
      <c r="E991" t="s">
        <v>15</v>
      </c>
      <c r="F991">
        <v>27</v>
      </c>
      <c r="G991">
        <v>26</v>
      </c>
      <c r="H991">
        <v>551.57142859999999</v>
      </c>
      <c r="I991" s="5">
        <v>5.5157142859999997</v>
      </c>
      <c r="J991" t="s">
        <v>13</v>
      </c>
    </row>
    <row r="992" spans="1:10" x14ac:dyDescent="0.25">
      <c r="A992" s="1">
        <v>43957</v>
      </c>
      <c r="B992" t="s">
        <v>28</v>
      </c>
      <c r="C992" t="s">
        <v>29</v>
      </c>
      <c r="D992">
        <v>3</v>
      </c>
      <c r="E992" t="s">
        <v>21</v>
      </c>
      <c r="F992">
        <v>70</v>
      </c>
      <c r="G992">
        <v>62</v>
      </c>
      <c r="H992">
        <v>3410</v>
      </c>
      <c r="I992" s="5">
        <v>34.1</v>
      </c>
      <c r="J992" t="s">
        <v>26</v>
      </c>
    </row>
    <row r="993" spans="1:10" x14ac:dyDescent="0.25">
      <c r="A993" s="1">
        <v>43957</v>
      </c>
      <c r="B993" t="s">
        <v>28</v>
      </c>
      <c r="C993" t="s">
        <v>29</v>
      </c>
      <c r="D993">
        <v>3</v>
      </c>
      <c r="E993" t="s">
        <v>12</v>
      </c>
      <c r="F993">
        <v>114</v>
      </c>
      <c r="G993">
        <v>85</v>
      </c>
      <c r="H993">
        <v>7613.5714289999996</v>
      </c>
      <c r="I993" s="5">
        <v>76.135714289999996</v>
      </c>
      <c r="J993" t="s">
        <v>32</v>
      </c>
    </row>
    <row r="994" spans="1:10" x14ac:dyDescent="0.25">
      <c r="A994" s="1">
        <v>43957</v>
      </c>
      <c r="B994" t="s">
        <v>28</v>
      </c>
      <c r="C994" t="s">
        <v>29</v>
      </c>
      <c r="E994" t="s">
        <v>15</v>
      </c>
      <c r="F994">
        <v>19</v>
      </c>
      <c r="G994">
        <v>15</v>
      </c>
      <c r="H994">
        <v>223.92857140000001</v>
      </c>
      <c r="I994" s="5">
        <v>2.2392857140000002</v>
      </c>
      <c r="J994" t="s">
        <v>13</v>
      </c>
    </row>
    <row r="995" spans="1:10" x14ac:dyDescent="0.25">
      <c r="A995" s="1">
        <v>43957</v>
      </c>
      <c r="B995" t="s">
        <v>28</v>
      </c>
      <c r="C995" t="s">
        <v>29</v>
      </c>
      <c r="D995">
        <v>3</v>
      </c>
      <c r="E995" t="s">
        <v>20</v>
      </c>
      <c r="F995">
        <v>52</v>
      </c>
      <c r="G995">
        <v>49</v>
      </c>
      <c r="H995">
        <v>2002</v>
      </c>
      <c r="I995" s="5">
        <v>20.02</v>
      </c>
      <c r="J995" t="s">
        <v>13</v>
      </c>
    </row>
    <row r="996" spans="1:10" x14ac:dyDescent="0.25">
      <c r="A996" s="1">
        <v>43957</v>
      </c>
      <c r="B996" t="s">
        <v>28</v>
      </c>
      <c r="C996" t="s">
        <v>29</v>
      </c>
      <c r="D996">
        <v>3</v>
      </c>
      <c r="E996" t="s">
        <v>21</v>
      </c>
      <c r="F996">
        <v>86</v>
      </c>
      <c r="G996">
        <v>63</v>
      </c>
      <c r="H996">
        <v>4257</v>
      </c>
      <c r="I996" s="5">
        <v>42.57</v>
      </c>
      <c r="J996" t="s">
        <v>13</v>
      </c>
    </row>
    <row r="997" spans="1:10" x14ac:dyDescent="0.25">
      <c r="A997" s="1">
        <v>43957</v>
      </c>
      <c r="B997" t="s">
        <v>28</v>
      </c>
      <c r="C997" t="s">
        <v>29</v>
      </c>
      <c r="D997">
        <v>3</v>
      </c>
      <c r="E997" t="s">
        <v>24</v>
      </c>
      <c r="F997">
        <v>33</v>
      </c>
      <c r="G997">
        <v>27</v>
      </c>
      <c r="H997">
        <v>700.07142859999999</v>
      </c>
      <c r="I997" s="5">
        <v>7.000714286</v>
      </c>
      <c r="J997" t="s">
        <v>13</v>
      </c>
    </row>
    <row r="998" spans="1:10" x14ac:dyDescent="0.25">
      <c r="A998" s="1">
        <v>43957</v>
      </c>
      <c r="B998" t="s">
        <v>28</v>
      </c>
      <c r="C998" t="s">
        <v>29</v>
      </c>
      <c r="D998">
        <v>3</v>
      </c>
      <c r="E998" t="s">
        <v>12</v>
      </c>
      <c r="F998">
        <v>89</v>
      </c>
      <c r="G998">
        <v>43</v>
      </c>
      <c r="H998">
        <v>3006.9285709999999</v>
      </c>
      <c r="I998" s="5">
        <v>30.069285709999999</v>
      </c>
      <c r="J998" t="s">
        <v>13</v>
      </c>
    </row>
    <row r="999" spans="1:10" x14ac:dyDescent="0.25">
      <c r="A999" s="1">
        <v>43957</v>
      </c>
      <c r="B999" t="s">
        <v>28</v>
      </c>
      <c r="C999" t="s">
        <v>29</v>
      </c>
      <c r="D999">
        <v>3</v>
      </c>
      <c r="E999" t="s">
        <v>12</v>
      </c>
      <c r="F999">
        <v>67</v>
      </c>
      <c r="G999">
        <v>55</v>
      </c>
      <c r="H999">
        <v>2895.3571430000002</v>
      </c>
      <c r="I999" s="5">
        <v>28.95357143</v>
      </c>
      <c r="J999" t="s">
        <v>22</v>
      </c>
    </row>
    <row r="1000" spans="1:10" x14ac:dyDescent="0.25">
      <c r="A1000" s="1">
        <v>43957</v>
      </c>
      <c r="B1000" t="s">
        <v>28</v>
      </c>
      <c r="C1000" t="s">
        <v>29</v>
      </c>
      <c r="D1000">
        <v>3</v>
      </c>
      <c r="E1000" t="s">
        <v>12</v>
      </c>
      <c r="F1000">
        <v>65</v>
      </c>
      <c r="G1000">
        <v>53</v>
      </c>
      <c r="H1000">
        <v>2706.7857140000001</v>
      </c>
      <c r="I1000" s="5">
        <v>27.067857140000001</v>
      </c>
      <c r="J1000" t="s">
        <v>13</v>
      </c>
    </row>
    <row r="1001" spans="1:10" x14ac:dyDescent="0.25">
      <c r="A1001" s="1">
        <v>43957</v>
      </c>
      <c r="B1001" t="s">
        <v>28</v>
      </c>
      <c r="C1001" t="s">
        <v>29</v>
      </c>
      <c r="D1001">
        <v>3</v>
      </c>
      <c r="E1001" t="s">
        <v>12</v>
      </c>
      <c r="F1001">
        <v>80</v>
      </c>
      <c r="G1001">
        <v>80</v>
      </c>
      <c r="H1001">
        <v>5028.5714289999996</v>
      </c>
      <c r="I1001" s="5">
        <v>50.285714290000001</v>
      </c>
      <c r="J1001" t="s">
        <v>13</v>
      </c>
    </row>
    <row r="1002" spans="1:10" x14ac:dyDescent="0.25">
      <c r="A1002" s="1">
        <v>43957</v>
      </c>
      <c r="B1002" t="s">
        <v>28</v>
      </c>
      <c r="C1002" t="s">
        <v>29</v>
      </c>
      <c r="D1002">
        <v>3</v>
      </c>
      <c r="E1002" t="s">
        <v>17</v>
      </c>
      <c r="F1002">
        <v>19</v>
      </c>
      <c r="G1002">
        <v>14</v>
      </c>
      <c r="H1002">
        <v>209</v>
      </c>
      <c r="I1002" s="5">
        <v>2.09</v>
      </c>
      <c r="J1002" t="s">
        <v>13</v>
      </c>
    </row>
    <row r="1003" spans="1:10" x14ac:dyDescent="0.25">
      <c r="A1003" s="1">
        <v>43957</v>
      </c>
      <c r="B1003" t="s">
        <v>28</v>
      </c>
      <c r="C1003" t="s">
        <v>29</v>
      </c>
      <c r="D1003">
        <v>3</v>
      </c>
      <c r="E1003" t="s">
        <v>12</v>
      </c>
      <c r="F1003">
        <v>81</v>
      </c>
      <c r="G1003">
        <v>61</v>
      </c>
      <c r="H1003">
        <v>3882.2142859999999</v>
      </c>
      <c r="I1003" s="5">
        <v>38.82214286</v>
      </c>
      <c r="J1003" t="s">
        <v>22</v>
      </c>
    </row>
    <row r="1004" spans="1:10" x14ac:dyDescent="0.25">
      <c r="A1004" s="1">
        <v>43957</v>
      </c>
      <c r="B1004" t="s">
        <v>28</v>
      </c>
      <c r="C1004" t="s">
        <v>29</v>
      </c>
      <c r="D1004">
        <v>3</v>
      </c>
      <c r="E1004" t="s">
        <v>12</v>
      </c>
      <c r="F1004">
        <v>83</v>
      </c>
      <c r="G1004">
        <v>75</v>
      </c>
      <c r="H1004">
        <v>4891.0714289999996</v>
      </c>
      <c r="I1004" s="5">
        <v>48.910714290000001</v>
      </c>
      <c r="J1004" t="s">
        <v>22</v>
      </c>
    </row>
    <row r="1005" spans="1:10" x14ac:dyDescent="0.25">
      <c r="A1005" s="1">
        <v>43957</v>
      </c>
      <c r="B1005" t="s">
        <v>28</v>
      </c>
      <c r="C1005" t="s">
        <v>29</v>
      </c>
      <c r="D1005">
        <v>3</v>
      </c>
      <c r="E1005" t="s">
        <v>12</v>
      </c>
      <c r="F1005">
        <v>30</v>
      </c>
      <c r="G1005">
        <v>22</v>
      </c>
      <c r="H1005">
        <v>518.57142859999999</v>
      </c>
      <c r="I1005" s="5">
        <v>5.1857142859999996</v>
      </c>
      <c r="J1005" t="s">
        <v>32</v>
      </c>
    </row>
    <row r="1006" spans="1:10" x14ac:dyDescent="0.25">
      <c r="A1006" s="1">
        <v>43957</v>
      </c>
      <c r="B1006" t="s">
        <v>28</v>
      </c>
      <c r="C1006" t="s">
        <v>29</v>
      </c>
      <c r="D1006">
        <v>3</v>
      </c>
      <c r="E1006" t="s">
        <v>12</v>
      </c>
      <c r="F1006">
        <v>39</v>
      </c>
      <c r="G1006">
        <v>33</v>
      </c>
      <c r="H1006">
        <v>1011.214286</v>
      </c>
      <c r="I1006" s="5">
        <v>10.112142860000001</v>
      </c>
      <c r="J1006" t="s">
        <v>13</v>
      </c>
    </row>
    <row r="1007" spans="1:10" x14ac:dyDescent="0.25">
      <c r="A1007" s="1">
        <v>43957</v>
      </c>
      <c r="B1007" t="s">
        <v>28</v>
      </c>
      <c r="C1007" t="s">
        <v>29</v>
      </c>
      <c r="D1007">
        <v>3</v>
      </c>
      <c r="E1007" t="s">
        <v>21</v>
      </c>
      <c r="F1007">
        <v>50</v>
      </c>
      <c r="G1007">
        <v>50</v>
      </c>
      <c r="H1007">
        <v>1964.2857140000001</v>
      </c>
      <c r="I1007" s="5">
        <v>19.64285714</v>
      </c>
      <c r="J1007" t="s">
        <v>13</v>
      </c>
    </row>
    <row r="1008" spans="1:10" x14ac:dyDescent="0.25">
      <c r="A1008" s="1">
        <v>43957</v>
      </c>
      <c r="B1008" t="s">
        <v>28</v>
      </c>
      <c r="C1008" t="s">
        <v>29</v>
      </c>
      <c r="D1008">
        <v>3</v>
      </c>
      <c r="E1008" t="s">
        <v>21</v>
      </c>
      <c r="F1008">
        <v>25</v>
      </c>
      <c r="G1008">
        <v>24</v>
      </c>
      <c r="H1008">
        <v>471.42857140000001</v>
      </c>
      <c r="I1008" s="5">
        <v>4.7142857139999998</v>
      </c>
      <c r="J1008" t="s">
        <v>13</v>
      </c>
    </row>
    <row r="1009" spans="1:10" x14ac:dyDescent="0.25">
      <c r="A1009" s="1">
        <v>43957</v>
      </c>
      <c r="B1009" t="s">
        <v>28</v>
      </c>
      <c r="C1009" t="s">
        <v>29</v>
      </c>
      <c r="D1009">
        <v>3</v>
      </c>
      <c r="E1009" t="s">
        <v>12</v>
      </c>
      <c r="F1009">
        <v>50</v>
      </c>
      <c r="G1009">
        <v>36</v>
      </c>
      <c r="H1009">
        <v>1414.2857140000001</v>
      </c>
      <c r="I1009" s="5">
        <v>14.14285714</v>
      </c>
      <c r="J1009" t="s">
        <v>22</v>
      </c>
    </row>
    <row r="1010" spans="1:10" x14ac:dyDescent="0.25">
      <c r="A1010" s="1">
        <v>43957</v>
      </c>
      <c r="B1010" t="s">
        <v>28</v>
      </c>
      <c r="C1010" t="s">
        <v>29</v>
      </c>
      <c r="D1010">
        <v>3</v>
      </c>
      <c r="E1010" t="s">
        <v>15</v>
      </c>
      <c r="F1010">
        <v>15</v>
      </c>
      <c r="G1010">
        <v>13</v>
      </c>
      <c r="H1010">
        <v>153.2142857</v>
      </c>
      <c r="I1010" s="5">
        <v>1.532142857</v>
      </c>
      <c r="J1010" t="s">
        <v>13</v>
      </c>
    </row>
    <row r="1011" spans="1:10" x14ac:dyDescent="0.25">
      <c r="A1011" s="1">
        <v>43957</v>
      </c>
      <c r="B1011" t="s">
        <v>28</v>
      </c>
      <c r="C1011" t="s">
        <v>29</v>
      </c>
      <c r="D1011">
        <v>3</v>
      </c>
      <c r="E1011" t="s">
        <v>21</v>
      </c>
      <c r="F1011">
        <v>46</v>
      </c>
      <c r="G1011">
        <v>37</v>
      </c>
      <c r="H1011">
        <v>1337.2857140000001</v>
      </c>
      <c r="I1011" s="5">
        <v>13.372857140000001</v>
      </c>
      <c r="J1011" t="s">
        <v>26</v>
      </c>
    </row>
    <row r="1012" spans="1:10" x14ac:dyDescent="0.25">
      <c r="A1012" s="1">
        <v>43957</v>
      </c>
      <c r="B1012" t="s">
        <v>28</v>
      </c>
      <c r="C1012" t="s">
        <v>29</v>
      </c>
      <c r="D1012">
        <v>3</v>
      </c>
      <c r="E1012" t="s">
        <v>15</v>
      </c>
      <c r="F1012">
        <v>16</v>
      </c>
      <c r="G1012">
        <v>15</v>
      </c>
      <c r="H1012">
        <v>188.57142859999999</v>
      </c>
      <c r="I1012" s="5">
        <v>1.885714286</v>
      </c>
      <c r="J1012" t="s">
        <v>13</v>
      </c>
    </row>
    <row r="1013" spans="1:10" x14ac:dyDescent="0.25">
      <c r="A1013" s="1">
        <v>43961</v>
      </c>
      <c r="B1013" t="s">
        <v>34</v>
      </c>
      <c r="C1013" t="s">
        <v>35</v>
      </c>
      <c r="D1013">
        <v>1</v>
      </c>
      <c r="E1013" t="s">
        <v>24</v>
      </c>
      <c r="F1013">
        <v>37</v>
      </c>
      <c r="G1013">
        <v>30</v>
      </c>
      <c r="H1013">
        <v>872.14285710000001</v>
      </c>
      <c r="I1013" s="5">
        <v>8.7214285710000006</v>
      </c>
      <c r="J1013" t="s">
        <v>41</v>
      </c>
    </row>
    <row r="1014" spans="1:10" x14ac:dyDescent="0.25">
      <c r="A1014" s="1">
        <v>43961</v>
      </c>
      <c r="B1014" t="s">
        <v>34</v>
      </c>
      <c r="C1014" t="s">
        <v>35</v>
      </c>
      <c r="D1014">
        <v>1</v>
      </c>
      <c r="E1014" t="s">
        <v>20</v>
      </c>
      <c r="F1014">
        <v>59</v>
      </c>
      <c r="G1014">
        <v>44</v>
      </c>
      <c r="H1014">
        <v>2039.7142859999999</v>
      </c>
      <c r="I1014" s="5">
        <v>20.397142859999999</v>
      </c>
      <c r="J1014" t="s">
        <v>13</v>
      </c>
    </row>
    <row r="1015" spans="1:10" x14ac:dyDescent="0.25">
      <c r="A1015" s="1">
        <v>43961</v>
      </c>
      <c r="B1015" t="s">
        <v>34</v>
      </c>
      <c r="C1015" t="s">
        <v>35</v>
      </c>
      <c r="D1015">
        <v>1</v>
      </c>
      <c r="E1015" t="s">
        <v>20</v>
      </c>
      <c r="F1015">
        <v>59</v>
      </c>
      <c r="G1015">
        <v>30</v>
      </c>
      <c r="H1015">
        <v>1390.7142859999999</v>
      </c>
      <c r="I1015" s="5">
        <v>13.90714286</v>
      </c>
      <c r="J1015" t="s">
        <v>13</v>
      </c>
    </row>
    <row r="1016" spans="1:10" x14ac:dyDescent="0.25">
      <c r="A1016" s="1">
        <v>43961</v>
      </c>
      <c r="B1016" t="s">
        <v>34</v>
      </c>
      <c r="C1016" t="s">
        <v>35</v>
      </c>
      <c r="D1016">
        <v>1</v>
      </c>
      <c r="E1016" t="s">
        <v>20</v>
      </c>
      <c r="F1016">
        <v>74</v>
      </c>
      <c r="G1016">
        <v>25</v>
      </c>
      <c r="H1016">
        <v>1453.5714290000001</v>
      </c>
      <c r="I1016" s="5">
        <v>14.53571429</v>
      </c>
      <c r="J1016" t="s">
        <v>33</v>
      </c>
    </row>
    <row r="1017" spans="1:10" x14ac:dyDescent="0.25">
      <c r="A1017" s="1">
        <v>43961</v>
      </c>
      <c r="B1017" t="s">
        <v>34</v>
      </c>
      <c r="C1017" t="s">
        <v>35</v>
      </c>
      <c r="D1017">
        <v>1</v>
      </c>
      <c r="E1017" t="s">
        <v>21</v>
      </c>
      <c r="F1017">
        <v>47</v>
      </c>
      <c r="G1017">
        <v>34</v>
      </c>
      <c r="H1017">
        <v>1255.5714290000001</v>
      </c>
      <c r="I1017" s="5">
        <v>12.555714289999999</v>
      </c>
      <c r="J1017" t="s">
        <v>32</v>
      </c>
    </row>
    <row r="1018" spans="1:10" x14ac:dyDescent="0.25">
      <c r="A1018" s="1">
        <v>43961</v>
      </c>
      <c r="B1018" t="s">
        <v>34</v>
      </c>
      <c r="C1018" t="s">
        <v>35</v>
      </c>
      <c r="D1018">
        <v>1</v>
      </c>
      <c r="E1018" t="s">
        <v>16</v>
      </c>
      <c r="F1018">
        <v>9</v>
      </c>
      <c r="G1018">
        <v>8</v>
      </c>
      <c r="H1018">
        <v>56.571428570000002</v>
      </c>
      <c r="I1018" s="5">
        <v>0.56571428599999996</v>
      </c>
      <c r="J1018" t="s">
        <v>41</v>
      </c>
    </row>
    <row r="1019" spans="1:10" x14ac:dyDescent="0.25">
      <c r="A1019" s="1">
        <v>43961</v>
      </c>
      <c r="B1019" t="s">
        <v>34</v>
      </c>
      <c r="C1019" t="s">
        <v>35</v>
      </c>
      <c r="D1019">
        <v>1</v>
      </c>
      <c r="E1019" t="s">
        <v>21</v>
      </c>
      <c r="F1019">
        <v>79</v>
      </c>
      <c r="G1019">
        <v>67</v>
      </c>
      <c r="H1019">
        <v>4158.7857139999996</v>
      </c>
      <c r="I1019" s="5">
        <v>41.587857139999997</v>
      </c>
      <c r="J1019" t="s">
        <v>32</v>
      </c>
    </row>
    <row r="1020" spans="1:10" x14ac:dyDescent="0.25">
      <c r="A1020" s="1">
        <v>43961</v>
      </c>
      <c r="B1020" t="s">
        <v>34</v>
      </c>
      <c r="C1020" t="s">
        <v>35</v>
      </c>
      <c r="D1020">
        <v>1</v>
      </c>
      <c r="E1020" t="s">
        <v>12</v>
      </c>
      <c r="F1020">
        <v>62</v>
      </c>
      <c r="G1020">
        <v>42</v>
      </c>
      <c r="H1020">
        <v>2046</v>
      </c>
      <c r="I1020" s="5">
        <v>20.46</v>
      </c>
      <c r="J1020" t="s">
        <v>33</v>
      </c>
    </row>
    <row r="1021" spans="1:10" x14ac:dyDescent="0.25">
      <c r="A1021" s="1">
        <v>43961</v>
      </c>
      <c r="B1021" t="s">
        <v>34</v>
      </c>
      <c r="C1021" t="s">
        <v>35</v>
      </c>
      <c r="D1021">
        <v>1</v>
      </c>
      <c r="E1021" t="s">
        <v>21</v>
      </c>
      <c r="F1021">
        <v>55</v>
      </c>
      <c r="G1021">
        <v>48</v>
      </c>
      <c r="H1021">
        <v>2074.2857140000001</v>
      </c>
      <c r="I1021" s="5">
        <v>20.742857140000002</v>
      </c>
      <c r="J1021" t="s">
        <v>19</v>
      </c>
    </row>
    <row r="1022" spans="1:10" x14ac:dyDescent="0.25">
      <c r="A1022" s="1">
        <v>43961</v>
      </c>
      <c r="B1022" t="s">
        <v>34</v>
      </c>
      <c r="C1022" t="s">
        <v>35</v>
      </c>
      <c r="D1022">
        <v>1</v>
      </c>
      <c r="E1022" t="s">
        <v>20</v>
      </c>
      <c r="F1022">
        <v>26</v>
      </c>
      <c r="G1022">
        <v>19</v>
      </c>
      <c r="H1022">
        <v>388.14285710000001</v>
      </c>
      <c r="I1022" s="5">
        <v>3.8814285709999998</v>
      </c>
      <c r="J1022" t="s">
        <v>13</v>
      </c>
    </row>
    <row r="1023" spans="1:10" x14ac:dyDescent="0.25">
      <c r="A1023" s="1">
        <v>43961</v>
      </c>
      <c r="B1023" t="s">
        <v>34</v>
      </c>
      <c r="C1023" t="s">
        <v>35</v>
      </c>
      <c r="D1023">
        <v>1</v>
      </c>
      <c r="E1023" t="s">
        <v>30</v>
      </c>
      <c r="F1023">
        <v>32</v>
      </c>
      <c r="G1023">
        <v>30</v>
      </c>
      <c r="H1023">
        <v>754.2857143</v>
      </c>
      <c r="I1023" s="5">
        <v>7.542857143</v>
      </c>
      <c r="J1023" t="s">
        <v>13</v>
      </c>
    </row>
    <row r="1024" spans="1:10" x14ac:dyDescent="0.25">
      <c r="A1024" s="1">
        <v>43961</v>
      </c>
      <c r="B1024" t="s">
        <v>34</v>
      </c>
      <c r="C1024" t="s">
        <v>35</v>
      </c>
      <c r="D1024">
        <v>1</v>
      </c>
      <c r="E1024" t="s">
        <v>30</v>
      </c>
      <c r="F1024">
        <v>25</v>
      </c>
      <c r="G1024">
        <v>12</v>
      </c>
      <c r="H1024">
        <v>235.7142857</v>
      </c>
      <c r="I1024" s="5">
        <v>2.3571428569999999</v>
      </c>
      <c r="J1024" t="s">
        <v>19</v>
      </c>
    </row>
    <row r="1025" spans="1:10" x14ac:dyDescent="0.25">
      <c r="A1025" s="1">
        <v>43961</v>
      </c>
      <c r="B1025" t="s">
        <v>34</v>
      </c>
      <c r="C1025" t="s">
        <v>35</v>
      </c>
      <c r="D1025">
        <v>1</v>
      </c>
      <c r="E1025" t="s">
        <v>30</v>
      </c>
      <c r="F1025">
        <v>29</v>
      </c>
      <c r="G1025">
        <v>14</v>
      </c>
      <c r="H1025">
        <v>319</v>
      </c>
      <c r="I1025" s="5">
        <v>3.19</v>
      </c>
      <c r="J1025" t="s">
        <v>41</v>
      </c>
    </row>
    <row r="1026" spans="1:10" x14ac:dyDescent="0.25">
      <c r="A1026" s="1">
        <v>43961</v>
      </c>
      <c r="B1026" t="s">
        <v>34</v>
      </c>
      <c r="C1026" t="s">
        <v>35</v>
      </c>
      <c r="D1026">
        <v>1</v>
      </c>
      <c r="E1026" t="s">
        <v>20</v>
      </c>
      <c r="F1026">
        <v>28</v>
      </c>
      <c r="G1026">
        <v>26</v>
      </c>
      <c r="H1026">
        <v>572</v>
      </c>
      <c r="I1026" s="5">
        <v>5.72</v>
      </c>
      <c r="J1026" t="s">
        <v>13</v>
      </c>
    </row>
    <row r="1027" spans="1:10" x14ac:dyDescent="0.25">
      <c r="A1027" s="1">
        <v>43961</v>
      </c>
      <c r="B1027" t="s">
        <v>34</v>
      </c>
      <c r="C1027" t="s">
        <v>35</v>
      </c>
      <c r="D1027">
        <v>1</v>
      </c>
      <c r="E1027" t="s">
        <v>36</v>
      </c>
      <c r="F1027">
        <v>8</v>
      </c>
      <c r="G1027">
        <v>8</v>
      </c>
      <c r="H1027">
        <v>50.285714290000001</v>
      </c>
      <c r="I1027" s="5">
        <v>0.50285714299999995</v>
      </c>
      <c r="J1027" t="s">
        <v>13</v>
      </c>
    </row>
    <row r="1028" spans="1:10" x14ac:dyDescent="0.25">
      <c r="A1028" s="1">
        <v>43961</v>
      </c>
      <c r="B1028" t="s">
        <v>34</v>
      </c>
      <c r="C1028" t="s">
        <v>35</v>
      </c>
      <c r="D1028">
        <v>1</v>
      </c>
      <c r="E1028" t="s">
        <v>36</v>
      </c>
      <c r="F1028">
        <v>9</v>
      </c>
      <c r="G1028">
        <v>9</v>
      </c>
      <c r="H1028">
        <v>63.642857139999997</v>
      </c>
      <c r="I1028" s="5">
        <v>0.63642857100000005</v>
      </c>
      <c r="J1028" t="s">
        <v>13</v>
      </c>
    </row>
    <row r="1029" spans="1:10" x14ac:dyDescent="0.25">
      <c r="A1029" s="1">
        <v>43961</v>
      </c>
      <c r="B1029" t="s">
        <v>34</v>
      </c>
      <c r="C1029" t="s">
        <v>35</v>
      </c>
      <c r="D1029">
        <v>1</v>
      </c>
      <c r="E1029" t="s">
        <v>20</v>
      </c>
      <c r="F1029">
        <v>31</v>
      </c>
      <c r="G1029">
        <v>16</v>
      </c>
      <c r="H1029">
        <v>389.7142857</v>
      </c>
      <c r="I1029" s="5">
        <v>3.897142857</v>
      </c>
      <c r="J1029" t="s">
        <v>13</v>
      </c>
    </row>
    <row r="1030" spans="1:10" x14ac:dyDescent="0.25">
      <c r="A1030" s="1">
        <v>43961</v>
      </c>
      <c r="B1030" t="s">
        <v>34</v>
      </c>
      <c r="C1030" t="s">
        <v>35</v>
      </c>
      <c r="D1030">
        <v>1</v>
      </c>
      <c r="E1030" t="s">
        <v>20</v>
      </c>
      <c r="F1030">
        <v>18</v>
      </c>
      <c r="G1030">
        <v>16</v>
      </c>
      <c r="H1030">
        <v>226.2857143</v>
      </c>
      <c r="I1030" s="5">
        <v>2.2628571430000002</v>
      </c>
      <c r="J1030" t="s">
        <v>22</v>
      </c>
    </row>
    <row r="1031" spans="1:10" x14ac:dyDescent="0.25">
      <c r="A1031" s="1">
        <v>43961</v>
      </c>
      <c r="B1031" t="s">
        <v>34</v>
      </c>
      <c r="C1031" t="s">
        <v>35</v>
      </c>
      <c r="D1031">
        <v>1</v>
      </c>
      <c r="E1031" t="s">
        <v>21</v>
      </c>
      <c r="F1031">
        <v>53</v>
      </c>
      <c r="G1031">
        <v>31</v>
      </c>
      <c r="H1031">
        <v>1290.9285709999999</v>
      </c>
      <c r="I1031" s="5">
        <v>12.909285710000001</v>
      </c>
      <c r="J1031" t="s">
        <v>19</v>
      </c>
    </row>
    <row r="1032" spans="1:10" x14ac:dyDescent="0.25">
      <c r="A1032" s="1">
        <v>43961</v>
      </c>
      <c r="B1032" t="s">
        <v>34</v>
      </c>
      <c r="C1032" t="s">
        <v>35</v>
      </c>
      <c r="D1032">
        <v>1</v>
      </c>
      <c r="E1032" t="s">
        <v>24</v>
      </c>
      <c r="F1032">
        <v>27</v>
      </c>
      <c r="G1032">
        <v>22</v>
      </c>
      <c r="H1032">
        <v>466.7142857</v>
      </c>
      <c r="I1032" s="5">
        <v>4.667142857</v>
      </c>
      <c r="J1032" t="s">
        <v>41</v>
      </c>
    </row>
    <row r="1033" spans="1:10" x14ac:dyDescent="0.25">
      <c r="A1033" s="1">
        <v>43961</v>
      </c>
      <c r="B1033" t="s">
        <v>34</v>
      </c>
      <c r="C1033" t="s">
        <v>35</v>
      </c>
      <c r="D1033">
        <v>1</v>
      </c>
      <c r="E1033" t="s">
        <v>20</v>
      </c>
      <c r="F1033">
        <v>42</v>
      </c>
      <c r="G1033">
        <v>25</v>
      </c>
      <c r="H1033">
        <v>825</v>
      </c>
      <c r="I1033" s="5">
        <v>8.25</v>
      </c>
      <c r="J1033" t="s">
        <v>13</v>
      </c>
    </row>
    <row r="1034" spans="1:10" x14ac:dyDescent="0.25">
      <c r="A1034" s="1">
        <v>43961</v>
      </c>
      <c r="B1034" t="s">
        <v>37</v>
      </c>
      <c r="C1034" t="s">
        <v>35</v>
      </c>
      <c r="D1034">
        <v>1</v>
      </c>
      <c r="E1034" t="s">
        <v>16</v>
      </c>
      <c r="F1034">
        <v>33</v>
      </c>
      <c r="G1034">
        <v>25</v>
      </c>
      <c r="H1034">
        <v>648.2142857</v>
      </c>
      <c r="I1034" s="5">
        <v>6.4821428570000004</v>
      </c>
      <c r="J1034" t="s">
        <v>32</v>
      </c>
    </row>
    <row r="1035" spans="1:10" x14ac:dyDescent="0.25">
      <c r="A1035" s="1">
        <v>43961</v>
      </c>
      <c r="B1035" t="s">
        <v>37</v>
      </c>
      <c r="C1035" t="s">
        <v>35</v>
      </c>
      <c r="D1035">
        <v>1</v>
      </c>
      <c r="E1035" t="s">
        <v>21</v>
      </c>
      <c r="F1035">
        <v>109</v>
      </c>
      <c r="G1035">
        <v>108</v>
      </c>
      <c r="H1035">
        <v>9249.4285710000004</v>
      </c>
      <c r="I1035" s="5">
        <v>92.49428571</v>
      </c>
      <c r="J1035" t="s">
        <v>32</v>
      </c>
    </row>
    <row r="1036" spans="1:10" x14ac:dyDescent="0.25">
      <c r="A1036" s="1">
        <v>43961</v>
      </c>
      <c r="B1036" t="s">
        <v>37</v>
      </c>
      <c r="C1036" t="s">
        <v>35</v>
      </c>
      <c r="D1036">
        <v>1</v>
      </c>
      <c r="E1036" t="s">
        <v>21</v>
      </c>
      <c r="F1036">
        <v>128</v>
      </c>
      <c r="G1036">
        <v>125</v>
      </c>
      <c r="H1036">
        <v>12571.42857</v>
      </c>
      <c r="I1036" s="5">
        <v>125.7142857</v>
      </c>
      <c r="J1036" t="s">
        <v>13</v>
      </c>
    </row>
    <row r="1037" spans="1:10" x14ac:dyDescent="0.25">
      <c r="A1037" s="1">
        <v>43961</v>
      </c>
      <c r="B1037" t="s">
        <v>37</v>
      </c>
      <c r="C1037" t="s">
        <v>35</v>
      </c>
      <c r="D1037">
        <v>1</v>
      </c>
      <c r="E1037" t="s">
        <v>20</v>
      </c>
      <c r="F1037">
        <v>57</v>
      </c>
      <c r="G1037">
        <v>56</v>
      </c>
      <c r="H1037">
        <v>2508</v>
      </c>
      <c r="I1037" s="5">
        <v>25.08</v>
      </c>
      <c r="J1037" t="s">
        <v>13</v>
      </c>
    </row>
    <row r="1038" spans="1:10" x14ac:dyDescent="0.25">
      <c r="A1038" s="1">
        <v>43961</v>
      </c>
      <c r="B1038" t="s">
        <v>37</v>
      </c>
      <c r="C1038" t="s">
        <v>35</v>
      </c>
      <c r="D1038">
        <v>1</v>
      </c>
      <c r="E1038" t="s">
        <v>21</v>
      </c>
      <c r="F1038">
        <v>194</v>
      </c>
      <c r="G1038">
        <v>119</v>
      </c>
      <c r="H1038">
        <v>18139</v>
      </c>
      <c r="I1038" s="5">
        <v>181.39</v>
      </c>
      <c r="J1038" t="s">
        <v>13</v>
      </c>
    </row>
    <row r="1039" spans="1:10" x14ac:dyDescent="0.25">
      <c r="A1039" s="1">
        <v>43961</v>
      </c>
      <c r="B1039" t="s">
        <v>37</v>
      </c>
      <c r="C1039" t="s">
        <v>35</v>
      </c>
      <c r="D1039">
        <v>1</v>
      </c>
      <c r="E1039" t="s">
        <v>12</v>
      </c>
      <c r="F1039">
        <v>43</v>
      </c>
      <c r="G1039">
        <v>43</v>
      </c>
      <c r="H1039">
        <v>1452.7857140000001</v>
      </c>
      <c r="I1039" s="5">
        <v>14.52785714</v>
      </c>
      <c r="J1039" t="s">
        <v>13</v>
      </c>
    </row>
    <row r="1040" spans="1:10" x14ac:dyDescent="0.25">
      <c r="A1040" s="1">
        <v>43961</v>
      </c>
      <c r="B1040" t="s">
        <v>37</v>
      </c>
      <c r="C1040" t="s">
        <v>35</v>
      </c>
      <c r="D1040">
        <v>1</v>
      </c>
      <c r="E1040" t="s">
        <v>21</v>
      </c>
      <c r="F1040">
        <v>140</v>
      </c>
      <c r="G1040">
        <v>135</v>
      </c>
      <c r="H1040">
        <v>14850</v>
      </c>
      <c r="I1040" s="5">
        <v>148.5</v>
      </c>
      <c r="J1040" t="s">
        <v>13</v>
      </c>
    </row>
    <row r="1041" spans="1:10" x14ac:dyDescent="0.25">
      <c r="A1041" s="1">
        <v>43961</v>
      </c>
      <c r="B1041" t="s">
        <v>37</v>
      </c>
      <c r="C1041" t="s">
        <v>35</v>
      </c>
      <c r="D1041">
        <v>1</v>
      </c>
      <c r="E1041" t="s">
        <v>21</v>
      </c>
      <c r="F1041">
        <v>150</v>
      </c>
      <c r="G1041">
        <v>147</v>
      </c>
      <c r="H1041">
        <v>17325</v>
      </c>
      <c r="I1041" s="5">
        <v>173.25</v>
      </c>
      <c r="J1041" t="s">
        <v>13</v>
      </c>
    </row>
    <row r="1042" spans="1:10" x14ac:dyDescent="0.25">
      <c r="A1042" s="1">
        <v>43961</v>
      </c>
      <c r="B1042" t="s">
        <v>37</v>
      </c>
      <c r="C1042" t="s">
        <v>35</v>
      </c>
      <c r="D1042">
        <v>1</v>
      </c>
      <c r="E1042" t="s">
        <v>21</v>
      </c>
      <c r="F1042">
        <v>120</v>
      </c>
      <c r="G1042">
        <v>118</v>
      </c>
      <c r="H1042">
        <v>11125.71429</v>
      </c>
      <c r="I1042" s="5">
        <v>111.25714290000001</v>
      </c>
      <c r="J1042" t="s">
        <v>26</v>
      </c>
    </row>
    <row r="1043" spans="1:10" x14ac:dyDescent="0.25">
      <c r="A1043" s="1">
        <v>43961</v>
      </c>
      <c r="B1043" t="s">
        <v>37</v>
      </c>
      <c r="C1043" t="s">
        <v>35</v>
      </c>
      <c r="D1043">
        <v>1</v>
      </c>
      <c r="E1043" t="s">
        <v>15</v>
      </c>
      <c r="F1043">
        <v>20</v>
      </c>
      <c r="G1043">
        <v>19</v>
      </c>
      <c r="H1043">
        <v>298.57142859999999</v>
      </c>
      <c r="I1043" s="5">
        <v>2.9857142859999999</v>
      </c>
      <c r="J1043" t="s">
        <v>13</v>
      </c>
    </row>
    <row r="1044" spans="1:10" x14ac:dyDescent="0.25">
      <c r="A1044" s="1">
        <v>43961</v>
      </c>
      <c r="B1044" t="s">
        <v>37</v>
      </c>
      <c r="C1044" t="s">
        <v>35</v>
      </c>
      <c r="D1044">
        <v>1</v>
      </c>
      <c r="E1044" t="s">
        <v>21</v>
      </c>
      <c r="F1044">
        <v>146</v>
      </c>
      <c r="G1044">
        <v>138</v>
      </c>
      <c r="H1044">
        <v>15830.57143</v>
      </c>
      <c r="I1044" s="5">
        <v>158.30571430000001</v>
      </c>
      <c r="J1044" t="s">
        <v>13</v>
      </c>
    </row>
    <row r="1045" spans="1:10" x14ac:dyDescent="0.25">
      <c r="A1045" s="1">
        <v>43961</v>
      </c>
      <c r="B1045" t="s">
        <v>37</v>
      </c>
      <c r="C1045" t="s">
        <v>35</v>
      </c>
      <c r="D1045">
        <v>1</v>
      </c>
      <c r="E1045" t="s">
        <v>21</v>
      </c>
      <c r="F1045">
        <v>38</v>
      </c>
      <c r="G1045">
        <v>29</v>
      </c>
      <c r="H1045">
        <v>865.85714289999999</v>
      </c>
      <c r="I1045" s="5">
        <v>8.6585714290000002</v>
      </c>
      <c r="J1045" t="s">
        <v>22</v>
      </c>
    </row>
    <row r="1046" spans="1:10" x14ac:dyDescent="0.25">
      <c r="A1046" s="1">
        <v>43961</v>
      </c>
      <c r="B1046" t="s">
        <v>37</v>
      </c>
      <c r="C1046" t="s">
        <v>35</v>
      </c>
      <c r="D1046">
        <v>1</v>
      </c>
      <c r="E1046" t="s">
        <v>21</v>
      </c>
      <c r="F1046">
        <v>92</v>
      </c>
      <c r="G1046">
        <v>69</v>
      </c>
      <c r="H1046">
        <v>4987.7142860000004</v>
      </c>
      <c r="I1046" s="5">
        <v>49.877142859999999</v>
      </c>
      <c r="J1046" t="s">
        <v>32</v>
      </c>
    </row>
    <row r="1047" spans="1:10" x14ac:dyDescent="0.25">
      <c r="A1047" s="1">
        <v>43961</v>
      </c>
      <c r="B1047" t="s">
        <v>37</v>
      </c>
      <c r="C1047" t="s">
        <v>35</v>
      </c>
      <c r="D1047">
        <v>1</v>
      </c>
      <c r="E1047" t="s">
        <v>24</v>
      </c>
      <c r="F1047">
        <v>9</v>
      </c>
      <c r="G1047">
        <v>9</v>
      </c>
      <c r="H1047">
        <v>63.642857139999997</v>
      </c>
      <c r="I1047" s="5">
        <v>0.63642857100000005</v>
      </c>
      <c r="J1047" t="s">
        <v>32</v>
      </c>
    </row>
    <row r="1048" spans="1:10" x14ac:dyDescent="0.25">
      <c r="A1048" s="1">
        <v>43961</v>
      </c>
      <c r="B1048" t="s">
        <v>37</v>
      </c>
      <c r="C1048" t="s">
        <v>35</v>
      </c>
      <c r="D1048">
        <v>1</v>
      </c>
      <c r="E1048" t="s">
        <v>30</v>
      </c>
      <c r="F1048">
        <v>132</v>
      </c>
      <c r="G1048">
        <v>111</v>
      </c>
      <c r="H1048">
        <v>11512.28571</v>
      </c>
      <c r="I1048" s="5">
        <v>115.1228571</v>
      </c>
      <c r="J1048" t="s">
        <v>32</v>
      </c>
    </row>
    <row r="1049" spans="1:10" x14ac:dyDescent="0.25">
      <c r="A1049" s="1">
        <v>43961</v>
      </c>
      <c r="B1049" t="s">
        <v>37</v>
      </c>
      <c r="C1049" t="s">
        <v>35</v>
      </c>
      <c r="D1049">
        <v>1</v>
      </c>
      <c r="E1049" t="s">
        <v>16</v>
      </c>
      <c r="F1049">
        <v>12</v>
      </c>
      <c r="G1049">
        <v>11</v>
      </c>
      <c r="H1049">
        <v>103.7142857</v>
      </c>
      <c r="I1049" s="5">
        <v>1.0371428570000001</v>
      </c>
      <c r="J1049" t="s">
        <v>33</v>
      </c>
    </row>
    <row r="1050" spans="1:10" x14ac:dyDescent="0.25">
      <c r="A1050" s="1">
        <v>43961</v>
      </c>
      <c r="B1050" t="s">
        <v>37</v>
      </c>
      <c r="C1050" t="s">
        <v>35</v>
      </c>
      <c r="D1050">
        <v>1</v>
      </c>
      <c r="E1050" t="s">
        <v>24</v>
      </c>
      <c r="F1050">
        <v>29</v>
      </c>
      <c r="G1050">
        <v>26</v>
      </c>
      <c r="H1050">
        <v>592.42857140000001</v>
      </c>
      <c r="I1050" s="5">
        <v>5.9242857139999998</v>
      </c>
      <c r="J1050" t="s">
        <v>26</v>
      </c>
    </row>
    <row r="1051" spans="1:10" x14ac:dyDescent="0.25">
      <c r="A1051" s="1">
        <v>43961</v>
      </c>
      <c r="B1051" t="s">
        <v>37</v>
      </c>
      <c r="C1051" t="s">
        <v>35</v>
      </c>
      <c r="D1051">
        <v>1</v>
      </c>
      <c r="E1051" t="s">
        <v>21</v>
      </c>
      <c r="F1051">
        <v>141</v>
      </c>
      <c r="G1051">
        <v>132</v>
      </c>
      <c r="H1051">
        <v>14623.71429</v>
      </c>
      <c r="I1051" s="5">
        <v>146.23714290000001</v>
      </c>
      <c r="J1051" t="s">
        <v>13</v>
      </c>
    </row>
    <row r="1052" spans="1:10" x14ac:dyDescent="0.25">
      <c r="A1052" s="1">
        <v>43961</v>
      </c>
      <c r="B1052" t="s">
        <v>37</v>
      </c>
      <c r="C1052" t="s">
        <v>35</v>
      </c>
      <c r="D1052">
        <v>1</v>
      </c>
      <c r="E1052" t="s">
        <v>21</v>
      </c>
      <c r="F1052">
        <v>32</v>
      </c>
      <c r="G1052">
        <v>31</v>
      </c>
      <c r="H1052">
        <v>779.42857140000001</v>
      </c>
      <c r="I1052" s="5">
        <v>7.7942857139999999</v>
      </c>
      <c r="J1052" t="s">
        <v>13</v>
      </c>
    </row>
    <row r="1053" spans="1:10" x14ac:dyDescent="0.25">
      <c r="A1053" s="1">
        <v>43961</v>
      </c>
      <c r="B1053" t="s">
        <v>37</v>
      </c>
      <c r="C1053" t="s">
        <v>35</v>
      </c>
      <c r="D1053">
        <v>1</v>
      </c>
      <c r="E1053" t="s">
        <v>20</v>
      </c>
      <c r="F1053">
        <v>52</v>
      </c>
      <c r="G1053">
        <v>41</v>
      </c>
      <c r="H1053">
        <v>1675.142857</v>
      </c>
      <c r="I1053" s="5">
        <v>16.751428570000002</v>
      </c>
      <c r="J1053" t="s">
        <v>22</v>
      </c>
    </row>
    <row r="1054" spans="1:10" x14ac:dyDescent="0.25">
      <c r="A1054" s="1">
        <v>43961</v>
      </c>
      <c r="B1054" t="s">
        <v>37</v>
      </c>
      <c r="C1054" t="s">
        <v>35</v>
      </c>
      <c r="D1054">
        <v>1</v>
      </c>
      <c r="E1054" t="s">
        <v>21</v>
      </c>
      <c r="F1054">
        <v>77</v>
      </c>
      <c r="G1054">
        <v>67</v>
      </c>
      <c r="H1054">
        <v>4053.5</v>
      </c>
      <c r="I1054" s="5">
        <v>40.534999999999997</v>
      </c>
      <c r="J1054" t="s">
        <v>22</v>
      </c>
    </row>
    <row r="1055" spans="1:10" x14ac:dyDescent="0.25">
      <c r="A1055" s="1">
        <v>43961</v>
      </c>
      <c r="B1055" t="s">
        <v>37</v>
      </c>
      <c r="C1055" t="s">
        <v>35</v>
      </c>
      <c r="D1055">
        <v>1</v>
      </c>
      <c r="E1055" t="s">
        <v>16</v>
      </c>
      <c r="F1055">
        <v>15</v>
      </c>
      <c r="G1055">
        <v>11</v>
      </c>
      <c r="H1055">
        <v>129.64285709999999</v>
      </c>
      <c r="I1055" s="5">
        <v>1.2964285710000001</v>
      </c>
      <c r="J1055" t="s">
        <v>32</v>
      </c>
    </row>
    <row r="1056" spans="1:10" x14ac:dyDescent="0.25">
      <c r="A1056" s="1">
        <v>43961</v>
      </c>
      <c r="B1056" t="s">
        <v>37</v>
      </c>
      <c r="C1056" t="s">
        <v>35</v>
      </c>
      <c r="D1056">
        <v>1</v>
      </c>
      <c r="E1056" t="s">
        <v>16</v>
      </c>
      <c r="F1056">
        <v>18</v>
      </c>
      <c r="G1056">
        <v>17</v>
      </c>
      <c r="H1056">
        <v>240.42857140000001</v>
      </c>
      <c r="I1056" s="5">
        <v>2.4042857139999998</v>
      </c>
      <c r="J1056" t="s">
        <v>32</v>
      </c>
    </row>
    <row r="1057" spans="1:10" x14ac:dyDescent="0.25">
      <c r="A1057" s="1">
        <v>43961</v>
      </c>
      <c r="B1057" t="s">
        <v>37</v>
      </c>
      <c r="C1057" t="s">
        <v>35</v>
      </c>
      <c r="D1057">
        <v>2</v>
      </c>
      <c r="E1057" t="s">
        <v>16</v>
      </c>
      <c r="F1057">
        <v>12</v>
      </c>
      <c r="G1057">
        <v>11</v>
      </c>
      <c r="H1057">
        <v>103.7142857</v>
      </c>
      <c r="I1057" s="5">
        <v>1.0371428570000001</v>
      </c>
      <c r="J1057" t="s">
        <v>32</v>
      </c>
    </row>
    <row r="1058" spans="1:10" x14ac:dyDescent="0.25">
      <c r="A1058" s="1">
        <v>43961</v>
      </c>
      <c r="B1058" t="s">
        <v>37</v>
      </c>
      <c r="C1058" t="s">
        <v>35</v>
      </c>
      <c r="D1058">
        <v>2</v>
      </c>
      <c r="E1058" t="s">
        <v>20</v>
      </c>
      <c r="F1058">
        <v>18</v>
      </c>
      <c r="G1058">
        <v>15</v>
      </c>
      <c r="H1058">
        <v>212.14285709999999</v>
      </c>
      <c r="I1058" s="5">
        <v>2.121428571</v>
      </c>
      <c r="J1058" t="s">
        <v>13</v>
      </c>
    </row>
    <row r="1059" spans="1:10" x14ac:dyDescent="0.25">
      <c r="A1059" s="1">
        <v>43961</v>
      </c>
      <c r="B1059" t="s">
        <v>37</v>
      </c>
      <c r="C1059" t="s">
        <v>35</v>
      </c>
      <c r="D1059">
        <v>2</v>
      </c>
      <c r="E1059" t="s">
        <v>21</v>
      </c>
      <c r="F1059">
        <v>169</v>
      </c>
      <c r="G1059">
        <v>158</v>
      </c>
      <c r="H1059">
        <v>20980.14286</v>
      </c>
      <c r="I1059" s="5">
        <v>209.80142860000001</v>
      </c>
      <c r="J1059" t="s">
        <v>13</v>
      </c>
    </row>
    <row r="1060" spans="1:10" x14ac:dyDescent="0.25">
      <c r="A1060" s="1">
        <v>43961</v>
      </c>
      <c r="B1060" t="s">
        <v>37</v>
      </c>
      <c r="C1060" t="s">
        <v>35</v>
      </c>
      <c r="D1060">
        <v>2</v>
      </c>
      <c r="E1060" t="s">
        <v>20</v>
      </c>
      <c r="F1060">
        <v>24</v>
      </c>
      <c r="G1060">
        <v>21</v>
      </c>
      <c r="H1060">
        <v>396</v>
      </c>
      <c r="I1060" s="5">
        <v>3.96</v>
      </c>
      <c r="J1060" t="s">
        <v>13</v>
      </c>
    </row>
    <row r="1061" spans="1:10" x14ac:dyDescent="0.25">
      <c r="A1061" s="1">
        <v>43961</v>
      </c>
      <c r="B1061" t="s">
        <v>37</v>
      </c>
      <c r="C1061" t="s">
        <v>35</v>
      </c>
      <c r="D1061">
        <v>2</v>
      </c>
      <c r="E1061" t="s">
        <v>21</v>
      </c>
      <c r="F1061">
        <v>172</v>
      </c>
      <c r="G1061">
        <v>164</v>
      </c>
      <c r="H1061">
        <v>22163.42857</v>
      </c>
      <c r="I1061" s="5">
        <v>221.63428569999999</v>
      </c>
      <c r="J1061" t="s">
        <v>13</v>
      </c>
    </row>
    <row r="1062" spans="1:10" x14ac:dyDescent="0.25">
      <c r="A1062" s="1">
        <v>43961</v>
      </c>
      <c r="B1062" t="s">
        <v>37</v>
      </c>
      <c r="C1062" t="s">
        <v>35</v>
      </c>
      <c r="D1062">
        <v>2</v>
      </c>
      <c r="E1062" t="s">
        <v>24</v>
      </c>
      <c r="F1062">
        <v>14</v>
      </c>
      <c r="G1062">
        <v>12</v>
      </c>
      <c r="H1062">
        <v>132</v>
      </c>
      <c r="I1062" s="5">
        <v>1.32</v>
      </c>
      <c r="J1062" t="s">
        <v>13</v>
      </c>
    </row>
    <row r="1063" spans="1:10" x14ac:dyDescent="0.25">
      <c r="A1063" s="1">
        <v>43961</v>
      </c>
      <c r="B1063" t="s">
        <v>37</v>
      </c>
      <c r="C1063" t="s">
        <v>35</v>
      </c>
      <c r="D1063">
        <v>2</v>
      </c>
      <c r="E1063" t="s">
        <v>18</v>
      </c>
      <c r="F1063">
        <v>31</v>
      </c>
      <c r="G1063">
        <v>19</v>
      </c>
      <c r="H1063">
        <v>462.7857143</v>
      </c>
      <c r="I1063" s="5">
        <v>4.627857143</v>
      </c>
      <c r="J1063" t="s">
        <v>32</v>
      </c>
    </row>
    <row r="1064" spans="1:10" x14ac:dyDescent="0.25">
      <c r="A1064" s="1">
        <v>43961</v>
      </c>
      <c r="B1064" t="s">
        <v>37</v>
      </c>
      <c r="C1064" t="s">
        <v>35</v>
      </c>
      <c r="D1064">
        <v>2</v>
      </c>
      <c r="E1064" t="s">
        <v>20</v>
      </c>
      <c r="F1064">
        <v>21</v>
      </c>
      <c r="G1064">
        <v>19</v>
      </c>
      <c r="H1064">
        <v>313.5</v>
      </c>
      <c r="I1064" s="5">
        <v>3.1349999999999998</v>
      </c>
      <c r="J1064" t="s">
        <v>13</v>
      </c>
    </row>
    <row r="1065" spans="1:10" x14ac:dyDescent="0.25">
      <c r="A1065" s="1">
        <v>43961</v>
      </c>
      <c r="B1065" t="s">
        <v>37</v>
      </c>
      <c r="C1065" t="s">
        <v>35</v>
      </c>
      <c r="D1065">
        <v>2</v>
      </c>
      <c r="E1065" t="s">
        <v>38</v>
      </c>
      <c r="F1065">
        <v>98</v>
      </c>
      <c r="G1065">
        <v>91</v>
      </c>
      <c r="H1065">
        <v>7007</v>
      </c>
      <c r="I1065" s="5">
        <v>70.069999999999993</v>
      </c>
      <c r="J1065" t="s">
        <v>32</v>
      </c>
    </row>
    <row r="1066" spans="1:10" x14ac:dyDescent="0.25">
      <c r="A1066" s="1">
        <v>43961</v>
      </c>
      <c r="B1066" t="s">
        <v>37</v>
      </c>
      <c r="C1066" t="s">
        <v>35</v>
      </c>
      <c r="D1066">
        <v>2</v>
      </c>
      <c r="E1066" t="s">
        <v>21</v>
      </c>
      <c r="F1066">
        <v>142</v>
      </c>
      <c r="G1066">
        <v>132</v>
      </c>
      <c r="H1066">
        <v>14727.42857</v>
      </c>
      <c r="I1066" s="5">
        <v>147.27428570000001</v>
      </c>
      <c r="J1066" t="s">
        <v>13</v>
      </c>
    </row>
    <row r="1067" spans="1:10" x14ac:dyDescent="0.25">
      <c r="A1067" s="1">
        <v>43961</v>
      </c>
      <c r="B1067" t="s">
        <v>37</v>
      </c>
      <c r="C1067" t="s">
        <v>35</v>
      </c>
      <c r="D1067">
        <v>2</v>
      </c>
      <c r="E1067" t="s">
        <v>15</v>
      </c>
      <c r="F1067">
        <v>39</v>
      </c>
      <c r="G1067">
        <v>38</v>
      </c>
      <c r="H1067">
        <v>1164.4285709999999</v>
      </c>
      <c r="I1067" s="5">
        <v>11.64428571</v>
      </c>
      <c r="J1067" t="s">
        <v>13</v>
      </c>
    </row>
    <row r="1068" spans="1:10" x14ac:dyDescent="0.25">
      <c r="A1068" s="1">
        <v>43961</v>
      </c>
      <c r="B1068" t="s">
        <v>37</v>
      </c>
      <c r="C1068" t="s">
        <v>35</v>
      </c>
      <c r="D1068">
        <v>2</v>
      </c>
      <c r="E1068" t="s">
        <v>16</v>
      </c>
      <c r="F1068">
        <v>47</v>
      </c>
      <c r="G1068">
        <v>22</v>
      </c>
      <c r="H1068">
        <v>812.42857140000001</v>
      </c>
      <c r="I1068" s="5">
        <v>8.1242857140000009</v>
      </c>
      <c r="J1068" t="s">
        <v>32</v>
      </c>
    </row>
    <row r="1069" spans="1:10" x14ac:dyDescent="0.25">
      <c r="A1069" s="1">
        <v>43961</v>
      </c>
      <c r="B1069" t="s">
        <v>37</v>
      </c>
      <c r="C1069" t="s">
        <v>35</v>
      </c>
      <c r="D1069">
        <v>2</v>
      </c>
      <c r="E1069" t="s">
        <v>16</v>
      </c>
      <c r="F1069">
        <v>14</v>
      </c>
      <c r="G1069">
        <v>9</v>
      </c>
      <c r="H1069">
        <v>99</v>
      </c>
      <c r="I1069" s="5">
        <v>0.99</v>
      </c>
      <c r="J1069" t="s">
        <v>32</v>
      </c>
    </row>
    <row r="1070" spans="1:10" x14ac:dyDescent="0.25">
      <c r="A1070" s="1">
        <v>43961</v>
      </c>
      <c r="B1070" t="s">
        <v>37</v>
      </c>
      <c r="C1070" t="s">
        <v>35</v>
      </c>
      <c r="D1070">
        <v>2</v>
      </c>
      <c r="E1070" t="s">
        <v>20</v>
      </c>
      <c r="F1070">
        <v>40</v>
      </c>
      <c r="G1070">
        <v>40</v>
      </c>
      <c r="H1070">
        <v>1257.142857</v>
      </c>
      <c r="I1070" s="5">
        <v>12.57142857</v>
      </c>
      <c r="J1070" t="s">
        <v>13</v>
      </c>
    </row>
    <row r="1071" spans="1:10" x14ac:dyDescent="0.25">
      <c r="A1071" s="1">
        <v>43961</v>
      </c>
      <c r="B1071" t="s">
        <v>37</v>
      </c>
      <c r="C1071" t="s">
        <v>35</v>
      </c>
      <c r="D1071">
        <v>2</v>
      </c>
      <c r="E1071" t="s">
        <v>21</v>
      </c>
      <c r="F1071">
        <v>104</v>
      </c>
      <c r="G1071">
        <v>84</v>
      </c>
      <c r="H1071">
        <v>6864</v>
      </c>
      <c r="I1071" s="5">
        <v>68.64</v>
      </c>
      <c r="J1071" t="s">
        <v>13</v>
      </c>
    </row>
    <row r="1072" spans="1:10" x14ac:dyDescent="0.25">
      <c r="A1072" s="1">
        <v>43961</v>
      </c>
      <c r="B1072" t="s">
        <v>37</v>
      </c>
      <c r="C1072" t="s">
        <v>35</v>
      </c>
      <c r="D1072">
        <v>2</v>
      </c>
      <c r="E1072" t="s">
        <v>21</v>
      </c>
      <c r="F1072">
        <v>140</v>
      </c>
      <c r="G1072">
        <v>92</v>
      </c>
      <c r="H1072">
        <v>10120</v>
      </c>
      <c r="I1072" s="5">
        <v>101.2</v>
      </c>
      <c r="J1072" t="s">
        <v>19</v>
      </c>
    </row>
    <row r="1073" spans="1:10" x14ac:dyDescent="0.25">
      <c r="A1073" s="1">
        <v>43961</v>
      </c>
      <c r="B1073" t="s">
        <v>37</v>
      </c>
      <c r="C1073" t="s">
        <v>35</v>
      </c>
      <c r="D1073">
        <v>2</v>
      </c>
      <c r="E1073" t="s">
        <v>21</v>
      </c>
      <c r="F1073">
        <v>201</v>
      </c>
      <c r="G1073">
        <v>120</v>
      </c>
      <c r="H1073">
        <v>18951.42857</v>
      </c>
      <c r="I1073" s="5">
        <v>189.51428569999999</v>
      </c>
      <c r="J1073" t="s">
        <v>13</v>
      </c>
    </row>
    <row r="1074" spans="1:10" x14ac:dyDescent="0.25">
      <c r="A1074" s="1">
        <v>43961</v>
      </c>
      <c r="B1074" t="s">
        <v>37</v>
      </c>
      <c r="C1074" t="s">
        <v>35</v>
      </c>
      <c r="D1074">
        <v>2</v>
      </c>
      <c r="E1074" t="s">
        <v>20</v>
      </c>
      <c r="F1074">
        <v>51</v>
      </c>
      <c r="G1074">
        <v>38</v>
      </c>
      <c r="H1074">
        <v>1522.7142859999999</v>
      </c>
      <c r="I1074" s="5">
        <v>15.227142860000001</v>
      </c>
      <c r="J1074" t="s">
        <v>26</v>
      </c>
    </row>
    <row r="1075" spans="1:10" x14ac:dyDescent="0.25">
      <c r="A1075" s="1">
        <v>43961</v>
      </c>
      <c r="B1075" t="s">
        <v>37</v>
      </c>
      <c r="C1075" t="s">
        <v>35</v>
      </c>
      <c r="D1075">
        <v>2</v>
      </c>
      <c r="E1075" t="s">
        <v>21</v>
      </c>
      <c r="F1075">
        <v>144</v>
      </c>
      <c r="G1075">
        <v>135</v>
      </c>
      <c r="H1075">
        <v>15274.28571</v>
      </c>
      <c r="I1075" s="5">
        <v>152.74285710000001</v>
      </c>
      <c r="J1075" t="s">
        <v>19</v>
      </c>
    </row>
    <row r="1076" spans="1:10" x14ac:dyDescent="0.25">
      <c r="A1076" s="1">
        <v>43961</v>
      </c>
      <c r="B1076" t="s">
        <v>37</v>
      </c>
      <c r="C1076" t="s">
        <v>35</v>
      </c>
      <c r="D1076">
        <v>2</v>
      </c>
      <c r="E1076" t="s">
        <v>21</v>
      </c>
      <c r="F1076">
        <v>44</v>
      </c>
      <c r="G1076">
        <v>37</v>
      </c>
      <c r="H1076">
        <v>1279.142857</v>
      </c>
      <c r="I1076" s="5">
        <v>12.791428570000001</v>
      </c>
      <c r="J1076" t="s">
        <v>19</v>
      </c>
    </row>
    <row r="1077" spans="1:10" x14ac:dyDescent="0.25">
      <c r="A1077" s="1">
        <v>43961</v>
      </c>
      <c r="B1077" t="s">
        <v>37</v>
      </c>
      <c r="C1077" t="s">
        <v>35</v>
      </c>
      <c r="D1077">
        <v>2</v>
      </c>
      <c r="E1077" t="s">
        <v>21</v>
      </c>
      <c r="F1077">
        <v>86</v>
      </c>
      <c r="G1077">
        <v>79</v>
      </c>
      <c r="H1077">
        <v>5338.1428569999998</v>
      </c>
      <c r="I1077" s="5">
        <v>53.381428569999997</v>
      </c>
      <c r="J1077" t="s">
        <v>19</v>
      </c>
    </row>
    <row r="1078" spans="1:10" x14ac:dyDescent="0.25">
      <c r="A1078" s="1">
        <v>43960</v>
      </c>
      <c r="B1078" t="s">
        <v>39</v>
      </c>
      <c r="C1078" t="s">
        <v>40</v>
      </c>
      <c r="D1078">
        <v>1</v>
      </c>
      <c r="E1078" t="s">
        <v>12</v>
      </c>
      <c r="F1078">
        <v>52</v>
      </c>
      <c r="G1078">
        <v>15</v>
      </c>
      <c r="H1078">
        <v>612.85714289999999</v>
      </c>
      <c r="I1078" s="5">
        <v>6.128571429</v>
      </c>
      <c r="J1078" t="s">
        <v>13</v>
      </c>
    </row>
    <row r="1079" spans="1:10" x14ac:dyDescent="0.25">
      <c r="A1079" s="1">
        <v>43960</v>
      </c>
      <c r="B1079" t="s">
        <v>39</v>
      </c>
      <c r="C1079" t="s">
        <v>40</v>
      </c>
      <c r="D1079">
        <v>1</v>
      </c>
      <c r="E1079" t="s">
        <v>24</v>
      </c>
      <c r="F1079">
        <v>21</v>
      </c>
      <c r="G1079">
        <v>19</v>
      </c>
      <c r="H1079">
        <v>313.5</v>
      </c>
      <c r="I1079" s="5">
        <v>3.1349999999999998</v>
      </c>
      <c r="J1079" t="s">
        <v>13</v>
      </c>
    </row>
    <row r="1080" spans="1:10" x14ac:dyDescent="0.25">
      <c r="A1080" s="1">
        <v>43960</v>
      </c>
      <c r="B1080" t="s">
        <v>39</v>
      </c>
      <c r="C1080" t="s">
        <v>40</v>
      </c>
      <c r="D1080">
        <v>1</v>
      </c>
      <c r="E1080" t="s">
        <v>18</v>
      </c>
      <c r="F1080">
        <v>12</v>
      </c>
      <c r="G1080">
        <v>9</v>
      </c>
      <c r="H1080">
        <v>84.857142859999996</v>
      </c>
      <c r="I1080" s="5">
        <v>0.84857142900000004</v>
      </c>
      <c r="J1080" t="s">
        <v>32</v>
      </c>
    </row>
    <row r="1081" spans="1:10" x14ac:dyDescent="0.25">
      <c r="A1081" s="1">
        <v>43960</v>
      </c>
      <c r="B1081" t="s">
        <v>39</v>
      </c>
      <c r="C1081" t="s">
        <v>40</v>
      </c>
      <c r="D1081">
        <v>1</v>
      </c>
      <c r="E1081" t="s">
        <v>21</v>
      </c>
      <c r="F1081">
        <v>71</v>
      </c>
      <c r="G1081">
        <v>52</v>
      </c>
      <c r="H1081">
        <v>2900.8571430000002</v>
      </c>
      <c r="I1081" s="5">
        <v>29.00857143</v>
      </c>
      <c r="J1081" t="s">
        <v>13</v>
      </c>
    </row>
    <row r="1082" spans="1:10" x14ac:dyDescent="0.25">
      <c r="A1082" s="1">
        <v>43960</v>
      </c>
      <c r="B1082" t="s">
        <v>39</v>
      </c>
      <c r="C1082" t="s">
        <v>40</v>
      </c>
      <c r="D1082">
        <v>1</v>
      </c>
      <c r="E1082" t="s">
        <v>17</v>
      </c>
      <c r="F1082">
        <v>29</v>
      </c>
      <c r="G1082">
        <v>25</v>
      </c>
      <c r="H1082">
        <v>569.64285710000001</v>
      </c>
      <c r="I1082" s="5">
        <v>5.6964285710000002</v>
      </c>
      <c r="J1082" t="s">
        <v>13</v>
      </c>
    </row>
    <row r="1083" spans="1:10" x14ac:dyDescent="0.25">
      <c r="A1083" s="1">
        <v>43960</v>
      </c>
      <c r="B1083" t="s">
        <v>39</v>
      </c>
      <c r="C1083" t="s">
        <v>40</v>
      </c>
      <c r="D1083">
        <v>1</v>
      </c>
      <c r="E1083" t="s">
        <v>20</v>
      </c>
      <c r="F1083">
        <v>15</v>
      </c>
      <c r="G1083">
        <v>13</v>
      </c>
      <c r="H1083">
        <v>153.2142857</v>
      </c>
      <c r="I1083" s="5">
        <v>1.532142857</v>
      </c>
      <c r="J1083" t="s">
        <v>13</v>
      </c>
    </row>
    <row r="1084" spans="1:10" x14ac:dyDescent="0.25">
      <c r="A1084" s="1">
        <v>43960</v>
      </c>
      <c r="B1084" t="s">
        <v>39</v>
      </c>
      <c r="C1084" t="s">
        <v>40</v>
      </c>
      <c r="D1084">
        <v>1</v>
      </c>
      <c r="E1084" t="s">
        <v>18</v>
      </c>
      <c r="F1084">
        <v>24</v>
      </c>
      <c r="G1084">
        <v>19</v>
      </c>
      <c r="H1084">
        <v>358.2857143</v>
      </c>
      <c r="I1084" s="5">
        <v>3.582857143</v>
      </c>
      <c r="J1084" t="s">
        <v>32</v>
      </c>
    </row>
    <row r="1085" spans="1:10" x14ac:dyDescent="0.25">
      <c r="A1085" s="1">
        <v>43960</v>
      </c>
      <c r="B1085" t="s">
        <v>39</v>
      </c>
      <c r="C1085" t="s">
        <v>40</v>
      </c>
      <c r="D1085">
        <v>1</v>
      </c>
      <c r="E1085" t="s">
        <v>21</v>
      </c>
      <c r="F1085">
        <v>92</v>
      </c>
      <c r="G1085">
        <v>34</v>
      </c>
      <c r="H1085">
        <v>2457.7142859999999</v>
      </c>
      <c r="I1085" s="5">
        <v>24.577142859999999</v>
      </c>
      <c r="J1085" t="s">
        <v>13</v>
      </c>
    </row>
    <row r="1086" spans="1:10" x14ac:dyDescent="0.25">
      <c r="A1086" s="1">
        <v>43960</v>
      </c>
      <c r="B1086" t="s">
        <v>39</v>
      </c>
      <c r="C1086" t="s">
        <v>40</v>
      </c>
      <c r="D1086">
        <v>1</v>
      </c>
      <c r="E1086" t="s">
        <v>24</v>
      </c>
      <c r="F1086">
        <v>18</v>
      </c>
      <c r="G1086">
        <v>14</v>
      </c>
      <c r="H1086">
        <v>198</v>
      </c>
      <c r="I1086" s="5">
        <v>1.98</v>
      </c>
      <c r="J1086" t="s">
        <v>13</v>
      </c>
    </row>
    <row r="1087" spans="1:10" x14ac:dyDescent="0.25">
      <c r="A1087" s="1">
        <v>43960</v>
      </c>
      <c r="B1087" t="s">
        <v>39</v>
      </c>
      <c r="C1087" t="s">
        <v>40</v>
      </c>
      <c r="D1087">
        <v>1</v>
      </c>
      <c r="E1087" t="s">
        <v>24</v>
      </c>
      <c r="F1087">
        <v>51</v>
      </c>
      <c r="G1087">
        <v>46</v>
      </c>
      <c r="H1087">
        <v>1843.2857140000001</v>
      </c>
      <c r="I1087" s="5">
        <v>18.432857139999999</v>
      </c>
      <c r="J1087" t="s">
        <v>13</v>
      </c>
    </row>
    <row r="1088" spans="1:10" x14ac:dyDescent="0.25">
      <c r="A1088" s="1">
        <v>43960</v>
      </c>
      <c r="B1088" t="s">
        <v>39</v>
      </c>
      <c r="C1088" t="s">
        <v>40</v>
      </c>
      <c r="D1088">
        <v>1</v>
      </c>
      <c r="E1088" t="s">
        <v>18</v>
      </c>
      <c r="F1088">
        <v>22</v>
      </c>
      <c r="G1088">
        <v>21</v>
      </c>
      <c r="H1088">
        <v>363</v>
      </c>
      <c r="I1088" s="5">
        <v>3.63</v>
      </c>
      <c r="J1088" t="s">
        <v>25</v>
      </c>
    </row>
    <row r="1089" spans="1:10" x14ac:dyDescent="0.25">
      <c r="A1089" s="1">
        <v>43960</v>
      </c>
      <c r="B1089" t="s">
        <v>39</v>
      </c>
      <c r="C1089" t="s">
        <v>40</v>
      </c>
      <c r="D1089">
        <v>1</v>
      </c>
      <c r="E1089" t="s">
        <v>18</v>
      </c>
      <c r="F1089">
        <v>25</v>
      </c>
      <c r="G1089">
        <v>15</v>
      </c>
      <c r="H1089">
        <v>294.64285710000001</v>
      </c>
      <c r="I1089" s="5">
        <v>2.9464285710000002</v>
      </c>
      <c r="J1089" t="s">
        <v>13</v>
      </c>
    </row>
    <row r="1090" spans="1:10" x14ac:dyDescent="0.25">
      <c r="A1090" s="1">
        <v>43960</v>
      </c>
      <c r="B1090" t="s">
        <v>39</v>
      </c>
      <c r="C1090" t="s">
        <v>40</v>
      </c>
      <c r="D1090">
        <v>1</v>
      </c>
      <c r="E1090" t="s">
        <v>15</v>
      </c>
      <c r="F1090">
        <v>20</v>
      </c>
      <c r="G1090">
        <v>18</v>
      </c>
      <c r="H1090">
        <v>282.85714289999999</v>
      </c>
      <c r="I1090" s="5">
        <v>2.8285714290000001</v>
      </c>
      <c r="J1090" t="s">
        <v>13</v>
      </c>
    </row>
    <row r="1091" spans="1:10" x14ac:dyDescent="0.25">
      <c r="A1091" s="1">
        <v>43960</v>
      </c>
      <c r="B1091" t="s">
        <v>39</v>
      </c>
      <c r="C1091" t="s">
        <v>40</v>
      </c>
      <c r="D1091">
        <v>1</v>
      </c>
      <c r="E1091" t="s">
        <v>15</v>
      </c>
      <c r="F1091">
        <v>18</v>
      </c>
      <c r="G1091">
        <v>11</v>
      </c>
      <c r="H1091">
        <v>155.57142859999999</v>
      </c>
      <c r="I1091" s="5">
        <v>1.5557142859999999</v>
      </c>
      <c r="J1091" t="s">
        <v>13</v>
      </c>
    </row>
    <row r="1092" spans="1:10" x14ac:dyDescent="0.25">
      <c r="A1092" s="1">
        <v>43960</v>
      </c>
      <c r="B1092" t="s">
        <v>39</v>
      </c>
      <c r="C1092" t="s">
        <v>40</v>
      </c>
      <c r="D1092">
        <v>1</v>
      </c>
      <c r="E1092" t="s">
        <v>21</v>
      </c>
      <c r="F1092">
        <v>69</v>
      </c>
      <c r="G1092">
        <v>43</v>
      </c>
      <c r="H1092">
        <v>2331.2142859999999</v>
      </c>
      <c r="I1092" s="5">
        <v>23.312142860000002</v>
      </c>
      <c r="J1092" t="s">
        <v>19</v>
      </c>
    </row>
    <row r="1093" spans="1:10" x14ac:dyDescent="0.25">
      <c r="A1093" s="1">
        <v>43960</v>
      </c>
      <c r="B1093" t="s">
        <v>39</v>
      </c>
      <c r="C1093" t="s">
        <v>40</v>
      </c>
      <c r="D1093">
        <v>1</v>
      </c>
      <c r="E1093" t="s">
        <v>24</v>
      </c>
      <c r="F1093">
        <v>39</v>
      </c>
      <c r="G1093">
        <v>29</v>
      </c>
      <c r="H1093">
        <v>888.64285710000001</v>
      </c>
      <c r="I1093" s="5">
        <v>8.8864285709999997</v>
      </c>
      <c r="J1093" t="s">
        <v>13</v>
      </c>
    </row>
    <row r="1094" spans="1:10" x14ac:dyDescent="0.25">
      <c r="A1094" s="1">
        <v>43960</v>
      </c>
      <c r="B1094" t="s">
        <v>39</v>
      </c>
      <c r="C1094" t="s">
        <v>40</v>
      </c>
      <c r="D1094">
        <v>1</v>
      </c>
      <c r="E1094" t="s">
        <v>21</v>
      </c>
      <c r="F1094">
        <v>73</v>
      </c>
      <c r="G1094">
        <v>87</v>
      </c>
      <c r="H1094">
        <v>4990.0714289999996</v>
      </c>
      <c r="I1094" s="5">
        <v>49.900714290000003</v>
      </c>
      <c r="J1094" t="s">
        <v>22</v>
      </c>
    </row>
    <row r="1095" spans="1:10" x14ac:dyDescent="0.25">
      <c r="A1095" s="1">
        <v>43960</v>
      </c>
      <c r="B1095" t="s">
        <v>39</v>
      </c>
      <c r="C1095" t="s">
        <v>40</v>
      </c>
      <c r="D1095">
        <v>1</v>
      </c>
      <c r="E1095" t="s">
        <v>24</v>
      </c>
      <c r="F1095">
        <v>23</v>
      </c>
      <c r="G1095">
        <v>18</v>
      </c>
      <c r="H1095">
        <v>325.2857143</v>
      </c>
      <c r="I1095" s="5">
        <v>3.252857143</v>
      </c>
      <c r="J1095" t="s">
        <v>22</v>
      </c>
    </row>
    <row r="1096" spans="1:10" x14ac:dyDescent="0.25">
      <c r="A1096" s="1">
        <v>43960</v>
      </c>
      <c r="B1096" t="s">
        <v>39</v>
      </c>
      <c r="C1096" t="s">
        <v>40</v>
      </c>
      <c r="D1096">
        <v>1</v>
      </c>
      <c r="E1096" t="s">
        <v>21</v>
      </c>
      <c r="F1096">
        <v>108</v>
      </c>
      <c r="G1096">
        <v>91</v>
      </c>
      <c r="H1096">
        <v>7722</v>
      </c>
      <c r="I1096" s="5">
        <v>77.22</v>
      </c>
      <c r="J1096" t="s">
        <v>22</v>
      </c>
    </row>
    <row r="1097" spans="1:10" x14ac:dyDescent="0.25">
      <c r="A1097" s="1">
        <v>43960</v>
      </c>
      <c r="B1097" t="s">
        <v>39</v>
      </c>
      <c r="C1097" t="s">
        <v>40</v>
      </c>
      <c r="D1097">
        <v>1</v>
      </c>
      <c r="E1097" t="s">
        <v>16</v>
      </c>
      <c r="F1097">
        <v>21</v>
      </c>
      <c r="G1097">
        <v>16</v>
      </c>
      <c r="H1097">
        <v>264</v>
      </c>
      <c r="I1097" s="5">
        <v>2.64</v>
      </c>
      <c r="J1097" t="s">
        <v>13</v>
      </c>
    </row>
    <row r="1098" spans="1:10" x14ac:dyDescent="0.25">
      <c r="A1098" s="1">
        <v>43960</v>
      </c>
      <c r="B1098" t="s">
        <v>39</v>
      </c>
      <c r="C1098" t="s">
        <v>40</v>
      </c>
      <c r="D1098">
        <v>1</v>
      </c>
      <c r="E1098" t="s">
        <v>18</v>
      </c>
      <c r="F1098">
        <v>42</v>
      </c>
      <c r="G1098">
        <v>23</v>
      </c>
      <c r="H1098">
        <v>759</v>
      </c>
      <c r="I1098" s="5">
        <v>7.59</v>
      </c>
      <c r="J1098" t="s">
        <v>32</v>
      </c>
    </row>
    <row r="1099" spans="1:10" x14ac:dyDescent="0.25">
      <c r="A1099" s="1">
        <v>43960</v>
      </c>
      <c r="B1099" t="s">
        <v>39</v>
      </c>
      <c r="C1099" t="s">
        <v>40</v>
      </c>
      <c r="D1099">
        <v>1</v>
      </c>
      <c r="E1099" t="s">
        <v>24</v>
      </c>
      <c r="F1099">
        <v>24</v>
      </c>
      <c r="G1099">
        <v>17</v>
      </c>
      <c r="H1099">
        <v>320.57142859999999</v>
      </c>
      <c r="I1099" s="5">
        <v>3.2057142860000001</v>
      </c>
      <c r="J1099" t="s">
        <v>32</v>
      </c>
    </row>
    <row r="1100" spans="1:10" x14ac:dyDescent="0.25">
      <c r="A1100" s="1">
        <v>43960</v>
      </c>
      <c r="B1100" t="s">
        <v>39</v>
      </c>
      <c r="C1100" t="s">
        <v>40</v>
      </c>
      <c r="D1100">
        <v>1</v>
      </c>
      <c r="E1100" t="s">
        <v>18</v>
      </c>
      <c r="F1100">
        <v>9</v>
      </c>
      <c r="G1100">
        <v>7</v>
      </c>
      <c r="H1100">
        <v>49.5</v>
      </c>
      <c r="I1100" s="5">
        <v>0.495</v>
      </c>
      <c r="J1100" t="s">
        <v>32</v>
      </c>
    </row>
    <row r="1101" spans="1:10" x14ac:dyDescent="0.25">
      <c r="A1101" s="1">
        <v>43960</v>
      </c>
      <c r="B1101" t="s">
        <v>39</v>
      </c>
      <c r="C1101" t="s">
        <v>40</v>
      </c>
      <c r="D1101">
        <v>1</v>
      </c>
      <c r="E1101" t="s">
        <v>24</v>
      </c>
      <c r="F1101">
        <v>28</v>
      </c>
      <c r="G1101">
        <v>23</v>
      </c>
      <c r="H1101">
        <v>506</v>
      </c>
      <c r="I1101" s="5">
        <v>5.0599999999999996</v>
      </c>
      <c r="J1101" t="s">
        <v>13</v>
      </c>
    </row>
    <row r="1102" spans="1:10" x14ac:dyDescent="0.25">
      <c r="A1102" s="1">
        <v>43960</v>
      </c>
      <c r="B1102" t="s">
        <v>39</v>
      </c>
      <c r="C1102" t="s">
        <v>40</v>
      </c>
      <c r="D1102">
        <v>1</v>
      </c>
      <c r="E1102" t="s">
        <v>18</v>
      </c>
      <c r="F1102">
        <v>25</v>
      </c>
      <c r="G1102">
        <v>14</v>
      </c>
      <c r="H1102">
        <v>275</v>
      </c>
      <c r="I1102" s="5">
        <v>2.75</v>
      </c>
      <c r="J1102" t="s">
        <v>32</v>
      </c>
    </row>
    <row r="1103" spans="1:10" x14ac:dyDescent="0.25">
      <c r="A1103" s="1">
        <v>43960</v>
      </c>
      <c r="B1103" t="s">
        <v>39</v>
      </c>
      <c r="C1103" t="s">
        <v>40</v>
      </c>
      <c r="D1103">
        <v>1</v>
      </c>
      <c r="E1103" t="s">
        <v>21</v>
      </c>
      <c r="F1103">
        <v>37</v>
      </c>
      <c r="G1103">
        <v>17</v>
      </c>
      <c r="H1103">
        <v>494.2142857</v>
      </c>
      <c r="I1103" s="5">
        <v>4.9421428570000003</v>
      </c>
      <c r="J1103" t="s">
        <v>13</v>
      </c>
    </row>
    <row r="1104" spans="1:10" x14ac:dyDescent="0.25">
      <c r="A1104" s="1">
        <v>43960</v>
      </c>
      <c r="B1104" t="s">
        <v>39</v>
      </c>
      <c r="C1104" t="s">
        <v>40</v>
      </c>
      <c r="D1104">
        <v>1</v>
      </c>
      <c r="E1104" t="s">
        <v>17</v>
      </c>
      <c r="F1104">
        <v>19</v>
      </c>
      <c r="G1104">
        <v>13</v>
      </c>
      <c r="H1104">
        <v>194.07142859999999</v>
      </c>
      <c r="I1104" s="5">
        <v>1.940714286</v>
      </c>
      <c r="J1104" t="s">
        <v>13</v>
      </c>
    </row>
    <row r="1105" spans="1:10" x14ac:dyDescent="0.25">
      <c r="A1105" s="1">
        <v>43960</v>
      </c>
      <c r="B1105" t="s">
        <v>39</v>
      </c>
      <c r="C1105" t="s">
        <v>40</v>
      </c>
      <c r="D1105">
        <v>1</v>
      </c>
      <c r="E1105" t="s">
        <v>18</v>
      </c>
      <c r="F1105">
        <v>71</v>
      </c>
      <c r="G1105">
        <v>64</v>
      </c>
      <c r="H1105">
        <v>3570.2857140000001</v>
      </c>
      <c r="I1105" s="5">
        <v>35.702857139999999</v>
      </c>
      <c r="J1105" t="s">
        <v>32</v>
      </c>
    </row>
    <row r="1106" spans="1:10" x14ac:dyDescent="0.25">
      <c r="A1106" s="1">
        <v>43960</v>
      </c>
      <c r="B1106" t="s">
        <v>39</v>
      </c>
      <c r="C1106" t="s">
        <v>40</v>
      </c>
      <c r="D1106">
        <v>1</v>
      </c>
      <c r="E1106" t="s">
        <v>20</v>
      </c>
      <c r="F1106">
        <v>26</v>
      </c>
      <c r="G1106">
        <v>12</v>
      </c>
      <c r="H1106">
        <v>245.14285709999999</v>
      </c>
      <c r="I1106" s="5">
        <v>2.4514285710000001</v>
      </c>
      <c r="J1106" t="s">
        <v>32</v>
      </c>
    </row>
    <row r="1107" spans="1:10" x14ac:dyDescent="0.25">
      <c r="A1107" s="1">
        <v>43960</v>
      </c>
      <c r="B1107" t="s">
        <v>39</v>
      </c>
      <c r="C1107" t="s">
        <v>40</v>
      </c>
      <c r="D1107">
        <v>1</v>
      </c>
      <c r="E1107" t="s">
        <v>16</v>
      </c>
      <c r="F1107">
        <v>31</v>
      </c>
      <c r="G1107">
        <v>22</v>
      </c>
      <c r="H1107">
        <v>535.85714289999999</v>
      </c>
      <c r="I1107" s="5">
        <v>5.3585714290000004</v>
      </c>
      <c r="J1107" t="s">
        <v>13</v>
      </c>
    </row>
    <row r="1108" spans="1:10" x14ac:dyDescent="0.25">
      <c r="A1108" s="1">
        <v>43960</v>
      </c>
      <c r="B1108" t="s">
        <v>39</v>
      </c>
      <c r="C1108" t="s">
        <v>40</v>
      </c>
      <c r="D1108">
        <v>1</v>
      </c>
      <c r="E1108" t="s">
        <v>24</v>
      </c>
      <c r="F1108">
        <v>15</v>
      </c>
      <c r="G1108">
        <v>15</v>
      </c>
      <c r="H1108">
        <v>176.7857143</v>
      </c>
      <c r="I1108" s="5">
        <v>1.7678571430000001</v>
      </c>
      <c r="J1108" t="s">
        <v>22</v>
      </c>
    </row>
    <row r="1109" spans="1:10" x14ac:dyDescent="0.25">
      <c r="A1109" s="1">
        <v>43960</v>
      </c>
      <c r="B1109" t="s">
        <v>39</v>
      </c>
      <c r="C1109" t="s">
        <v>40</v>
      </c>
      <c r="D1109">
        <v>1</v>
      </c>
      <c r="E1109" t="s">
        <v>18</v>
      </c>
      <c r="F1109">
        <v>22</v>
      </c>
      <c r="G1109">
        <v>12</v>
      </c>
      <c r="H1109">
        <v>207.42857140000001</v>
      </c>
      <c r="I1109" s="5">
        <v>2.0742857140000002</v>
      </c>
      <c r="J1109" t="s">
        <v>13</v>
      </c>
    </row>
    <row r="1110" spans="1:10" x14ac:dyDescent="0.25">
      <c r="A1110" s="1">
        <v>43960</v>
      </c>
      <c r="B1110" t="s">
        <v>39</v>
      </c>
      <c r="C1110" t="s">
        <v>40</v>
      </c>
      <c r="D1110">
        <v>1</v>
      </c>
      <c r="E1110" t="s">
        <v>24</v>
      </c>
      <c r="F1110">
        <v>18</v>
      </c>
      <c r="G1110">
        <v>15</v>
      </c>
      <c r="H1110">
        <v>212.14285709999999</v>
      </c>
      <c r="I1110" s="5">
        <v>2.121428571</v>
      </c>
      <c r="J1110" t="s">
        <v>32</v>
      </c>
    </row>
    <row r="1111" spans="1:10" x14ac:dyDescent="0.25">
      <c r="A1111" s="1">
        <v>43960</v>
      </c>
      <c r="B1111" t="s">
        <v>39</v>
      </c>
      <c r="C1111" t="s">
        <v>40</v>
      </c>
      <c r="D1111">
        <v>1</v>
      </c>
      <c r="E1111" t="s">
        <v>20</v>
      </c>
      <c r="F1111">
        <v>60</v>
      </c>
      <c r="G1111">
        <v>15</v>
      </c>
      <c r="H1111">
        <v>707.14285710000001</v>
      </c>
      <c r="I1111" s="5">
        <v>7.0714285710000002</v>
      </c>
      <c r="J1111" t="s">
        <v>32</v>
      </c>
    </row>
    <row r="1112" spans="1:10" x14ac:dyDescent="0.25">
      <c r="A1112" s="1">
        <v>43960</v>
      </c>
      <c r="B1112" t="s">
        <v>39</v>
      </c>
      <c r="C1112" t="s">
        <v>40</v>
      </c>
      <c r="D1112">
        <v>1</v>
      </c>
      <c r="E1112" t="s">
        <v>21</v>
      </c>
      <c r="F1112">
        <v>196</v>
      </c>
      <c r="G1112">
        <v>164</v>
      </c>
      <c r="H1112">
        <v>25256</v>
      </c>
      <c r="I1112" s="5">
        <v>252.56</v>
      </c>
      <c r="J1112" t="s">
        <v>19</v>
      </c>
    </row>
    <row r="1113" spans="1:10" x14ac:dyDescent="0.25">
      <c r="A1113" s="1">
        <v>43960</v>
      </c>
      <c r="B1113" t="s">
        <v>39</v>
      </c>
      <c r="C1113" t="s">
        <v>40</v>
      </c>
      <c r="D1113">
        <v>1</v>
      </c>
      <c r="E1113" t="s">
        <v>24</v>
      </c>
      <c r="F1113">
        <v>22</v>
      </c>
      <c r="G1113">
        <v>17</v>
      </c>
      <c r="H1113">
        <v>293.85714289999999</v>
      </c>
      <c r="I1113" s="5">
        <v>2.938571429</v>
      </c>
      <c r="J1113" t="s">
        <v>13</v>
      </c>
    </row>
    <row r="1114" spans="1:10" x14ac:dyDescent="0.25">
      <c r="A1114" s="1">
        <v>43960</v>
      </c>
      <c r="B1114" t="s">
        <v>39</v>
      </c>
      <c r="C1114" t="s">
        <v>40</v>
      </c>
      <c r="D1114">
        <v>1</v>
      </c>
      <c r="E1114" t="s">
        <v>21</v>
      </c>
      <c r="F1114">
        <v>83</v>
      </c>
      <c r="G1114">
        <v>52</v>
      </c>
      <c r="H1114">
        <v>3391.1428569999998</v>
      </c>
      <c r="I1114" s="5">
        <v>33.911428569999998</v>
      </c>
      <c r="J1114" t="s">
        <v>13</v>
      </c>
    </row>
    <row r="1115" spans="1:10" x14ac:dyDescent="0.25">
      <c r="A1115" s="1">
        <v>43960</v>
      </c>
      <c r="B1115" t="s">
        <v>39</v>
      </c>
      <c r="C1115" t="s">
        <v>40</v>
      </c>
      <c r="D1115">
        <v>1</v>
      </c>
      <c r="E1115" t="s">
        <v>18</v>
      </c>
      <c r="F1115">
        <v>21</v>
      </c>
      <c r="G1115">
        <v>17</v>
      </c>
      <c r="H1115">
        <v>280.5</v>
      </c>
      <c r="I1115" s="5">
        <v>2.8050000000000002</v>
      </c>
      <c r="J1115" t="s">
        <v>32</v>
      </c>
    </row>
    <row r="1116" spans="1:10" x14ac:dyDescent="0.25">
      <c r="A1116" s="1">
        <v>43960</v>
      </c>
      <c r="B1116" t="s">
        <v>39</v>
      </c>
      <c r="C1116" t="s">
        <v>40</v>
      </c>
      <c r="D1116">
        <v>1</v>
      </c>
      <c r="E1116" t="s">
        <v>21</v>
      </c>
      <c r="F1116">
        <v>37</v>
      </c>
      <c r="G1116">
        <v>30</v>
      </c>
      <c r="H1116">
        <v>872.14285710000001</v>
      </c>
      <c r="I1116" s="5">
        <v>8.7214285710000006</v>
      </c>
      <c r="J1116" t="s">
        <v>13</v>
      </c>
    </row>
    <row r="1117" spans="1:10" x14ac:dyDescent="0.25">
      <c r="A1117" s="1">
        <v>43960</v>
      </c>
      <c r="B1117" t="s">
        <v>39</v>
      </c>
      <c r="C1117" t="s">
        <v>40</v>
      </c>
      <c r="D1117">
        <v>1</v>
      </c>
      <c r="E1117" t="s">
        <v>21</v>
      </c>
      <c r="F1117">
        <v>125</v>
      </c>
      <c r="G1117">
        <v>113</v>
      </c>
      <c r="H1117">
        <v>11098.21429</v>
      </c>
      <c r="I1117" s="5">
        <v>110.9821429</v>
      </c>
      <c r="J1117" t="s">
        <v>13</v>
      </c>
    </row>
    <row r="1118" spans="1:10" x14ac:dyDescent="0.25">
      <c r="A1118" s="1">
        <v>43960</v>
      </c>
      <c r="B1118" t="s">
        <v>39</v>
      </c>
      <c r="C1118" t="s">
        <v>40</v>
      </c>
      <c r="D1118">
        <v>1</v>
      </c>
      <c r="E1118" t="s">
        <v>18</v>
      </c>
      <c r="F1118">
        <v>41</v>
      </c>
      <c r="G1118">
        <v>30</v>
      </c>
      <c r="H1118">
        <v>966.42857140000001</v>
      </c>
      <c r="I1118" s="5">
        <v>9.664285714</v>
      </c>
      <c r="J1118" t="s">
        <v>32</v>
      </c>
    </row>
    <row r="1119" spans="1:10" x14ac:dyDescent="0.25">
      <c r="A1119" s="1">
        <v>43960</v>
      </c>
      <c r="B1119" t="s">
        <v>39</v>
      </c>
      <c r="C1119" t="s">
        <v>40</v>
      </c>
      <c r="D1119">
        <v>1</v>
      </c>
      <c r="E1119" t="s">
        <v>16</v>
      </c>
      <c r="F1119">
        <v>18</v>
      </c>
      <c r="G1119">
        <v>17</v>
      </c>
      <c r="H1119">
        <v>240.42857140000001</v>
      </c>
      <c r="I1119" s="5">
        <v>2.4042857139999998</v>
      </c>
      <c r="J1119" t="s">
        <v>32</v>
      </c>
    </row>
    <row r="1120" spans="1:10" x14ac:dyDescent="0.25">
      <c r="A1120" s="1">
        <v>43960</v>
      </c>
      <c r="B1120" t="s">
        <v>39</v>
      </c>
      <c r="C1120" t="s">
        <v>40</v>
      </c>
      <c r="D1120">
        <v>1</v>
      </c>
      <c r="E1120" t="s">
        <v>20</v>
      </c>
      <c r="F1120">
        <v>55</v>
      </c>
      <c r="G1120">
        <v>54</v>
      </c>
      <c r="H1120">
        <v>2333.5714290000001</v>
      </c>
      <c r="I1120" s="5">
        <v>23.335714289999999</v>
      </c>
      <c r="J1120" t="s">
        <v>22</v>
      </c>
    </row>
    <row r="1121" spans="1:10" x14ac:dyDescent="0.25">
      <c r="A1121" s="1">
        <v>43960</v>
      </c>
      <c r="B1121" t="s">
        <v>39</v>
      </c>
      <c r="C1121" t="s">
        <v>40</v>
      </c>
      <c r="D1121">
        <v>3</v>
      </c>
      <c r="E1121" t="s">
        <v>24</v>
      </c>
      <c r="F1121">
        <v>50</v>
      </c>
      <c r="G1121">
        <v>46</v>
      </c>
      <c r="H1121">
        <v>1807.142857</v>
      </c>
      <c r="I1121" s="5">
        <v>18.071428569999998</v>
      </c>
      <c r="J1121" t="s">
        <v>13</v>
      </c>
    </row>
    <row r="1122" spans="1:10" x14ac:dyDescent="0.25">
      <c r="A1122" s="1">
        <v>43960</v>
      </c>
      <c r="B1122" t="s">
        <v>39</v>
      </c>
      <c r="C1122" t="s">
        <v>40</v>
      </c>
      <c r="D1122">
        <v>3</v>
      </c>
      <c r="E1122" t="s">
        <v>20</v>
      </c>
      <c r="F1122">
        <v>141</v>
      </c>
      <c r="G1122">
        <v>60</v>
      </c>
      <c r="H1122">
        <v>6647.1428569999998</v>
      </c>
      <c r="I1122" s="5">
        <v>66.47142857</v>
      </c>
      <c r="J1122" t="s">
        <v>13</v>
      </c>
    </row>
    <row r="1123" spans="1:10" x14ac:dyDescent="0.25">
      <c r="A1123" s="1">
        <v>43960</v>
      </c>
      <c r="B1123" t="s">
        <v>39</v>
      </c>
      <c r="C1123" t="s">
        <v>40</v>
      </c>
      <c r="D1123">
        <v>3</v>
      </c>
      <c r="E1123" t="s">
        <v>18</v>
      </c>
      <c r="F1123">
        <v>19</v>
      </c>
      <c r="G1123">
        <v>18</v>
      </c>
      <c r="H1123">
        <v>268.7142857</v>
      </c>
      <c r="I1123" s="5">
        <v>2.687142857</v>
      </c>
      <c r="J1123" t="s">
        <v>32</v>
      </c>
    </row>
    <row r="1124" spans="1:10" x14ac:dyDescent="0.25">
      <c r="A1124" s="1">
        <v>43960</v>
      </c>
      <c r="B1124" t="s">
        <v>39</v>
      </c>
      <c r="C1124" t="s">
        <v>40</v>
      </c>
      <c r="D1124">
        <v>3</v>
      </c>
      <c r="E1124" t="s">
        <v>16</v>
      </c>
      <c r="F1124">
        <v>87</v>
      </c>
      <c r="G1124">
        <v>37</v>
      </c>
      <c r="H1124">
        <v>2529.2142859999999</v>
      </c>
      <c r="I1124" s="5">
        <v>25.292142859999998</v>
      </c>
      <c r="J1124" t="s">
        <v>32</v>
      </c>
    </row>
    <row r="1125" spans="1:10" x14ac:dyDescent="0.25">
      <c r="A1125" s="1">
        <v>43960</v>
      </c>
      <c r="B1125" t="s">
        <v>39</v>
      </c>
      <c r="C1125" t="s">
        <v>40</v>
      </c>
      <c r="D1125">
        <v>3</v>
      </c>
      <c r="E1125" t="s">
        <v>30</v>
      </c>
      <c r="F1125">
        <v>24</v>
      </c>
      <c r="G1125">
        <v>21</v>
      </c>
      <c r="H1125">
        <v>396</v>
      </c>
      <c r="I1125" s="5">
        <v>3.96</v>
      </c>
      <c r="J1125" t="s">
        <v>13</v>
      </c>
    </row>
    <row r="1126" spans="1:10" x14ac:dyDescent="0.25">
      <c r="A1126" s="1">
        <v>43960</v>
      </c>
      <c r="B1126" t="s">
        <v>39</v>
      </c>
      <c r="C1126" t="s">
        <v>40</v>
      </c>
      <c r="D1126">
        <v>3</v>
      </c>
      <c r="E1126" t="s">
        <v>21</v>
      </c>
      <c r="F1126">
        <v>33</v>
      </c>
      <c r="G1126">
        <v>18</v>
      </c>
      <c r="H1126">
        <v>466.7142857</v>
      </c>
      <c r="I1126" s="5">
        <v>4.667142857</v>
      </c>
      <c r="J1126" t="s">
        <v>13</v>
      </c>
    </row>
    <row r="1127" spans="1:10" x14ac:dyDescent="0.25">
      <c r="A1127" s="1">
        <v>43960</v>
      </c>
      <c r="B1127" t="s">
        <v>39</v>
      </c>
      <c r="C1127" t="s">
        <v>40</v>
      </c>
      <c r="D1127">
        <v>3</v>
      </c>
      <c r="E1127" t="s">
        <v>24</v>
      </c>
      <c r="F1127">
        <v>25</v>
      </c>
      <c r="G1127">
        <v>23</v>
      </c>
      <c r="H1127">
        <v>451.7857143</v>
      </c>
      <c r="I1127" s="5">
        <v>4.5178571429999996</v>
      </c>
      <c r="J1127" t="s">
        <v>22</v>
      </c>
    </row>
    <row r="1128" spans="1:10" x14ac:dyDescent="0.25">
      <c r="A1128" s="1">
        <v>43960</v>
      </c>
      <c r="B1128" t="s">
        <v>39</v>
      </c>
      <c r="C1128" t="s">
        <v>40</v>
      </c>
      <c r="D1128">
        <v>3</v>
      </c>
      <c r="E1128" t="s">
        <v>15</v>
      </c>
      <c r="F1128">
        <v>23</v>
      </c>
      <c r="G1128">
        <v>17</v>
      </c>
      <c r="H1128">
        <v>307.2142857</v>
      </c>
      <c r="I1128" s="5">
        <v>3.0721428569999998</v>
      </c>
      <c r="J1128" t="s">
        <v>13</v>
      </c>
    </row>
    <row r="1129" spans="1:10" x14ac:dyDescent="0.25">
      <c r="A1129" s="1">
        <v>43960</v>
      </c>
      <c r="B1129" t="s">
        <v>39</v>
      </c>
      <c r="C1129" t="s">
        <v>40</v>
      </c>
      <c r="D1129">
        <v>3</v>
      </c>
      <c r="E1129" t="s">
        <v>18</v>
      </c>
      <c r="F1129">
        <v>26</v>
      </c>
      <c r="G1129">
        <v>17</v>
      </c>
      <c r="H1129">
        <v>347.2857143</v>
      </c>
      <c r="I1129" s="5">
        <v>3.4728571430000001</v>
      </c>
      <c r="J1129" t="s">
        <v>33</v>
      </c>
    </row>
    <row r="1130" spans="1:10" x14ac:dyDescent="0.25">
      <c r="A1130" s="1">
        <v>43960</v>
      </c>
      <c r="B1130" t="s">
        <v>39</v>
      </c>
      <c r="C1130" t="s">
        <v>40</v>
      </c>
      <c r="D1130">
        <v>3</v>
      </c>
      <c r="E1130" t="s">
        <v>16</v>
      </c>
      <c r="F1130">
        <v>23</v>
      </c>
      <c r="G1130">
        <v>21</v>
      </c>
      <c r="H1130">
        <v>379.5</v>
      </c>
      <c r="I1130" s="5">
        <v>3.7949999999999999</v>
      </c>
      <c r="J1130" t="s">
        <v>22</v>
      </c>
    </row>
    <row r="1131" spans="1:10" x14ac:dyDescent="0.25">
      <c r="A1131" s="1">
        <v>43960</v>
      </c>
      <c r="B1131" t="s">
        <v>39</v>
      </c>
      <c r="C1131" t="s">
        <v>40</v>
      </c>
      <c r="D1131">
        <v>3</v>
      </c>
      <c r="E1131" t="s">
        <v>18</v>
      </c>
      <c r="F1131">
        <v>38</v>
      </c>
      <c r="G1131">
        <v>26</v>
      </c>
      <c r="H1131">
        <v>776.2857143</v>
      </c>
      <c r="I1131" s="5">
        <v>7.7628571429999997</v>
      </c>
      <c r="J1131" t="s">
        <v>32</v>
      </c>
    </row>
    <row r="1132" spans="1:10" x14ac:dyDescent="0.25">
      <c r="A1132" s="1">
        <v>43960</v>
      </c>
      <c r="B1132" t="s">
        <v>39</v>
      </c>
      <c r="C1132" t="s">
        <v>40</v>
      </c>
      <c r="D1132">
        <v>3</v>
      </c>
      <c r="E1132" t="s">
        <v>24</v>
      </c>
      <c r="F1132">
        <v>28</v>
      </c>
      <c r="G1132">
        <v>16</v>
      </c>
      <c r="H1132">
        <v>352</v>
      </c>
      <c r="I1132" s="5">
        <v>3.52</v>
      </c>
      <c r="J1132" t="s">
        <v>32</v>
      </c>
    </row>
    <row r="1133" spans="1:10" x14ac:dyDescent="0.25">
      <c r="A1133" s="1">
        <v>43960</v>
      </c>
      <c r="B1133" t="s">
        <v>39</v>
      </c>
      <c r="C1133" t="s">
        <v>40</v>
      </c>
      <c r="D1133">
        <v>3</v>
      </c>
      <c r="E1133" t="s">
        <v>18</v>
      </c>
      <c r="F1133">
        <v>32</v>
      </c>
      <c r="G1133">
        <v>29</v>
      </c>
      <c r="H1133">
        <v>729.14285710000001</v>
      </c>
      <c r="I1133" s="5">
        <v>7.291428571</v>
      </c>
      <c r="J1133" t="s">
        <v>32</v>
      </c>
    </row>
    <row r="1134" spans="1:10" x14ac:dyDescent="0.25">
      <c r="A1134" s="1">
        <v>43960</v>
      </c>
      <c r="B1134" t="s">
        <v>39</v>
      </c>
      <c r="C1134" t="s">
        <v>40</v>
      </c>
      <c r="D1134">
        <v>3</v>
      </c>
      <c r="E1134" t="s">
        <v>18</v>
      </c>
      <c r="F1134">
        <v>30</v>
      </c>
      <c r="G1134">
        <v>27</v>
      </c>
      <c r="H1134">
        <v>636.42857140000001</v>
      </c>
      <c r="I1134" s="5">
        <v>6.3642857140000002</v>
      </c>
      <c r="J1134" t="s">
        <v>32</v>
      </c>
    </row>
    <row r="1135" spans="1:10" x14ac:dyDescent="0.25">
      <c r="A1135" s="1">
        <v>43960</v>
      </c>
      <c r="B1135" t="s">
        <v>39</v>
      </c>
      <c r="C1135" t="s">
        <v>40</v>
      </c>
      <c r="D1135">
        <v>3</v>
      </c>
      <c r="E1135" t="s">
        <v>16</v>
      </c>
      <c r="F1135">
        <v>26</v>
      </c>
      <c r="G1135">
        <v>16</v>
      </c>
      <c r="H1135">
        <v>326.85714289999999</v>
      </c>
      <c r="I1135" s="5">
        <v>3.2685714290000001</v>
      </c>
      <c r="J1135" t="s">
        <v>32</v>
      </c>
    </row>
    <row r="1136" spans="1:10" x14ac:dyDescent="0.25">
      <c r="A1136" s="1">
        <v>43960</v>
      </c>
      <c r="B1136" t="s">
        <v>39</v>
      </c>
      <c r="C1136" t="s">
        <v>40</v>
      </c>
      <c r="D1136">
        <v>3</v>
      </c>
      <c r="E1136" t="s">
        <v>24</v>
      </c>
      <c r="F1136">
        <v>30</v>
      </c>
      <c r="G1136">
        <v>23</v>
      </c>
      <c r="H1136">
        <v>542.14285710000001</v>
      </c>
      <c r="I1136" s="5">
        <v>5.4214285709999999</v>
      </c>
      <c r="J1136" t="s">
        <v>32</v>
      </c>
    </row>
    <row r="1137" spans="1:10" x14ac:dyDescent="0.25">
      <c r="A1137" s="1">
        <v>43960</v>
      </c>
      <c r="B1137" t="s">
        <v>39</v>
      </c>
      <c r="C1137" t="s">
        <v>40</v>
      </c>
      <c r="D1137">
        <v>3</v>
      </c>
      <c r="E1137" t="s">
        <v>12</v>
      </c>
      <c r="F1137">
        <v>65</v>
      </c>
      <c r="G1137">
        <v>53</v>
      </c>
      <c r="H1137">
        <v>2706.7857140000001</v>
      </c>
      <c r="I1137" s="5">
        <v>27.067857140000001</v>
      </c>
      <c r="J1137" t="s">
        <v>32</v>
      </c>
    </row>
    <row r="1138" spans="1:10" x14ac:dyDescent="0.25">
      <c r="A1138" s="1">
        <v>43960</v>
      </c>
      <c r="B1138" t="s">
        <v>39</v>
      </c>
      <c r="C1138" t="s">
        <v>40</v>
      </c>
      <c r="D1138">
        <v>3</v>
      </c>
      <c r="E1138" t="s">
        <v>21</v>
      </c>
      <c r="F1138">
        <v>194</v>
      </c>
      <c r="G1138">
        <v>179</v>
      </c>
      <c r="H1138">
        <v>27284.71429</v>
      </c>
      <c r="I1138" s="5">
        <v>272.84714289999999</v>
      </c>
      <c r="J1138" t="s">
        <v>13</v>
      </c>
    </row>
    <row r="1139" spans="1:10" x14ac:dyDescent="0.25">
      <c r="A1139" s="1">
        <v>43960</v>
      </c>
      <c r="B1139" t="s">
        <v>39</v>
      </c>
      <c r="C1139" t="s">
        <v>40</v>
      </c>
      <c r="D1139">
        <v>3</v>
      </c>
      <c r="E1139" t="s">
        <v>24</v>
      </c>
      <c r="F1139">
        <v>53</v>
      </c>
      <c r="G1139">
        <v>27</v>
      </c>
      <c r="H1139">
        <v>1124.357143</v>
      </c>
      <c r="I1139" s="5">
        <v>11.243571429999999</v>
      </c>
      <c r="J1139" t="s">
        <v>25</v>
      </c>
    </row>
    <row r="1140" spans="1:10" x14ac:dyDescent="0.25">
      <c r="A1140" s="1">
        <v>43960</v>
      </c>
      <c r="B1140" t="s">
        <v>39</v>
      </c>
      <c r="C1140" t="s">
        <v>40</v>
      </c>
      <c r="D1140">
        <v>3</v>
      </c>
      <c r="E1140" t="s">
        <v>16</v>
      </c>
      <c r="F1140">
        <v>25</v>
      </c>
      <c r="G1140">
        <v>21</v>
      </c>
      <c r="H1140">
        <v>412.5</v>
      </c>
      <c r="I1140" s="5">
        <v>4.125</v>
      </c>
      <c r="J1140" t="s">
        <v>33</v>
      </c>
    </row>
    <row r="1141" spans="1:10" x14ac:dyDescent="0.25">
      <c r="A1141" s="1">
        <v>43960</v>
      </c>
      <c r="B1141" t="s">
        <v>39</v>
      </c>
      <c r="C1141" t="s">
        <v>40</v>
      </c>
      <c r="D1141">
        <v>3</v>
      </c>
      <c r="E1141" t="s">
        <v>15</v>
      </c>
      <c r="F1141">
        <v>56</v>
      </c>
      <c r="G1141">
        <v>24</v>
      </c>
      <c r="H1141">
        <v>1056</v>
      </c>
      <c r="I1141" s="5">
        <v>10.56</v>
      </c>
      <c r="J1141" t="s">
        <v>13</v>
      </c>
    </row>
    <row r="1142" spans="1:10" x14ac:dyDescent="0.25">
      <c r="A1142" s="1">
        <v>43960</v>
      </c>
      <c r="B1142" t="s">
        <v>39</v>
      </c>
      <c r="C1142" t="s">
        <v>40</v>
      </c>
      <c r="D1142">
        <v>3</v>
      </c>
      <c r="E1142" t="s">
        <v>21</v>
      </c>
      <c r="F1142">
        <v>65</v>
      </c>
      <c r="G1142">
        <v>59</v>
      </c>
      <c r="H1142">
        <v>3013.2142859999999</v>
      </c>
      <c r="I1142" s="5">
        <v>30.132142859999998</v>
      </c>
      <c r="J1142" t="s">
        <v>13</v>
      </c>
    </row>
    <row r="1143" spans="1:10" x14ac:dyDescent="0.25">
      <c r="A1143" s="1">
        <v>43960</v>
      </c>
      <c r="B1143" t="s">
        <v>39</v>
      </c>
      <c r="C1143" t="s">
        <v>40</v>
      </c>
      <c r="D1143">
        <v>3</v>
      </c>
      <c r="E1143" t="s">
        <v>16</v>
      </c>
      <c r="F1143">
        <v>38</v>
      </c>
      <c r="G1143">
        <v>23</v>
      </c>
      <c r="H1143">
        <v>686.7142857</v>
      </c>
      <c r="I1143" s="5">
        <v>6.8671428570000002</v>
      </c>
      <c r="J1143" t="s">
        <v>32</v>
      </c>
    </row>
    <row r="1144" spans="1:10" x14ac:dyDescent="0.25">
      <c r="A1144" s="1">
        <v>43960</v>
      </c>
      <c r="B1144" t="s">
        <v>39</v>
      </c>
      <c r="C1144" t="s">
        <v>40</v>
      </c>
      <c r="D1144">
        <v>3</v>
      </c>
      <c r="E1144" t="s">
        <v>16</v>
      </c>
      <c r="F1144">
        <v>34</v>
      </c>
      <c r="G1144">
        <v>25</v>
      </c>
      <c r="H1144">
        <v>667.85714289999999</v>
      </c>
      <c r="I1144" s="5">
        <v>6.6785714289999998</v>
      </c>
      <c r="J1144" t="s">
        <v>32</v>
      </c>
    </row>
    <row r="1145" spans="1:10" x14ac:dyDescent="0.25">
      <c r="A1145" s="1">
        <v>43960</v>
      </c>
      <c r="B1145" t="s">
        <v>39</v>
      </c>
      <c r="C1145" t="s">
        <v>40</v>
      </c>
      <c r="D1145">
        <v>3</v>
      </c>
      <c r="E1145" t="s">
        <v>24</v>
      </c>
      <c r="F1145">
        <v>63</v>
      </c>
      <c r="G1145">
        <v>25</v>
      </c>
      <c r="H1145">
        <v>1237.5</v>
      </c>
      <c r="I1145" s="5">
        <v>12.375</v>
      </c>
      <c r="J1145" t="s">
        <v>13</v>
      </c>
    </row>
    <row r="1146" spans="1:10" x14ac:dyDescent="0.25">
      <c r="A1146" s="1">
        <v>43960</v>
      </c>
      <c r="B1146" t="s">
        <v>39</v>
      </c>
      <c r="C1146" t="s">
        <v>40</v>
      </c>
      <c r="D1146">
        <v>3</v>
      </c>
      <c r="E1146" t="s">
        <v>16</v>
      </c>
      <c r="F1146">
        <v>23</v>
      </c>
      <c r="G1146">
        <v>19</v>
      </c>
      <c r="H1146">
        <v>343.35714289999999</v>
      </c>
      <c r="I1146" s="5">
        <v>3.4335714290000001</v>
      </c>
      <c r="J1146" t="s">
        <v>32</v>
      </c>
    </row>
    <row r="1147" spans="1:10" x14ac:dyDescent="0.25">
      <c r="A1147" s="1">
        <v>43960</v>
      </c>
      <c r="B1147" t="s">
        <v>39</v>
      </c>
      <c r="C1147" t="s">
        <v>40</v>
      </c>
      <c r="D1147">
        <v>3</v>
      </c>
      <c r="E1147" t="s">
        <v>38</v>
      </c>
      <c r="F1147">
        <v>133</v>
      </c>
      <c r="G1147">
        <v>83</v>
      </c>
      <c r="H1147">
        <v>8673.5</v>
      </c>
      <c r="I1147" s="5">
        <v>86.734999999999999</v>
      </c>
      <c r="J1147" t="s">
        <v>32</v>
      </c>
    </row>
    <row r="1148" spans="1:10" x14ac:dyDescent="0.25">
      <c r="A1148" s="1">
        <v>43960</v>
      </c>
      <c r="B1148" t="s">
        <v>39</v>
      </c>
      <c r="C1148" t="s">
        <v>40</v>
      </c>
      <c r="D1148">
        <v>3</v>
      </c>
      <c r="E1148" t="s">
        <v>16</v>
      </c>
      <c r="F1148">
        <v>20</v>
      </c>
      <c r="G1148">
        <v>25</v>
      </c>
      <c r="H1148">
        <v>392.85714289999999</v>
      </c>
      <c r="I1148" s="5">
        <v>3.9285714289999998</v>
      </c>
      <c r="J1148" t="s">
        <v>32</v>
      </c>
    </row>
    <row r="1149" spans="1:10" x14ac:dyDescent="0.25">
      <c r="A1149" s="1">
        <v>43960</v>
      </c>
      <c r="B1149" t="s">
        <v>39</v>
      </c>
      <c r="C1149" t="s">
        <v>40</v>
      </c>
      <c r="D1149">
        <v>3</v>
      </c>
      <c r="E1149" t="s">
        <v>21</v>
      </c>
      <c r="F1149">
        <v>29</v>
      </c>
      <c r="G1149">
        <v>15</v>
      </c>
      <c r="H1149">
        <v>341.7857143</v>
      </c>
      <c r="I1149" s="5">
        <v>3.417857143</v>
      </c>
      <c r="J1149" t="s">
        <v>32</v>
      </c>
    </row>
    <row r="1150" spans="1:10" x14ac:dyDescent="0.25">
      <c r="A1150" s="1">
        <v>43960</v>
      </c>
      <c r="B1150" t="s">
        <v>39</v>
      </c>
      <c r="C1150" t="s">
        <v>40</v>
      </c>
      <c r="D1150">
        <v>3</v>
      </c>
      <c r="E1150" t="s">
        <v>16</v>
      </c>
      <c r="F1150">
        <v>32</v>
      </c>
      <c r="G1150">
        <v>27</v>
      </c>
      <c r="H1150">
        <v>678.85714289999999</v>
      </c>
      <c r="I1150" s="5">
        <v>6.7885714290000001</v>
      </c>
      <c r="J1150" t="s">
        <v>32</v>
      </c>
    </row>
    <row r="1151" spans="1:10" x14ac:dyDescent="0.25">
      <c r="A1151" s="1">
        <v>43960</v>
      </c>
      <c r="B1151" t="s">
        <v>39</v>
      </c>
      <c r="C1151" t="s">
        <v>40</v>
      </c>
      <c r="D1151">
        <v>3</v>
      </c>
      <c r="E1151" t="s">
        <v>20</v>
      </c>
      <c r="F1151">
        <v>58</v>
      </c>
      <c r="G1151">
        <v>54</v>
      </c>
      <c r="H1151">
        <v>2460.8571430000002</v>
      </c>
      <c r="I1151" s="5">
        <v>24.608571430000001</v>
      </c>
      <c r="J1151" t="s">
        <v>13</v>
      </c>
    </row>
    <row r="1152" spans="1:10" x14ac:dyDescent="0.25">
      <c r="A1152" s="1">
        <v>43960</v>
      </c>
      <c r="B1152" t="s">
        <v>39</v>
      </c>
      <c r="C1152" t="s">
        <v>40</v>
      </c>
      <c r="D1152">
        <v>3</v>
      </c>
      <c r="E1152" t="s">
        <v>16</v>
      </c>
      <c r="F1152">
        <v>26</v>
      </c>
      <c r="G1152">
        <v>21</v>
      </c>
      <c r="H1152">
        <v>429</v>
      </c>
      <c r="I1152" s="5">
        <v>4.29</v>
      </c>
      <c r="J1152" t="s">
        <v>41</v>
      </c>
    </row>
    <row r="1153" spans="1:10" x14ac:dyDescent="0.25">
      <c r="A1153" s="1">
        <v>43960</v>
      </c>
      <c r="B1153" t="s">
        <v>39</v>
      </c>
      <c r="C1153" t="s">
        <v>40</v>
      </c>
      <c r="D1153">
        <v>3</v>
      </c>
      <c r="E1153" t="s">
        <v>24</v>
      </c>
      <c r="F1153">
        <v>18</v>
      </c>
      <c r="G1153">
        <v>16</v>
      </c>
      <c r="H1153">
        <v>226.2857143</v>
      </c>
      <c r="I1153" s="5">
        <v>2.2628571430000002</v>
      </c>
      <c r="J1153" t="s">
        <v>13</v>
      </c>
    </row>
    <row r="1154" spans="1:10" x14ac:dyDescent="0.25">
      <c r="A1154" s="1">
        <v>43960</v>
      </c>
      <c r="B1154" t="s">
        <v>39</v>
      </c>
      <c r="C1154" t="s">
        <v>40</v>
      </c>
      <c r="D1154">
        <v>3</v>
      </c>
      <c r="E1154" t="s">
        <v>15</v>
      </c>
      <c r="F1154">
        <v>17</v>
      </c>
      <c r="G1154">
        <v>13</v>
      </c>
      <c r="H1154">
        <v>173.64285709999999</v>
      </c>
      <c r="I1154" s="5">
        <v>1.736428571</v>
      </c>
      <c r="J1154" t="s">
        <v>22</v>
      </c>
    </row>
    <row r="1155" spans="1:10" x14ac:dyDescent="0.25">
      <c r="A1155" s="1">
        <v>43960</v>
      </c>
      <c r="B1155" t="s">
        <v>39</v>
      </c>
      <c r="C1155" t="s">
        <v>40</v>
      </c>
      <c r="D1155">
        <v>3</v>
      </c>
      <c r="E1155" t="s">
        <v>16</v>
      </c>
      <c r="F1155">
        <v>13</v>
      </c>
      <c r="G1155">
        <v>12</v>
      </c>
      <c r="H1155">
        <v>122.5714286</v>
      </c>
      <c r="I1155" s="5">
        <v>1.2257142860000001</v>
      </c>
      <c r="J1155" t="s">
        <v>32</v>
      </c>
    </row>
    <row r="1156" spans="1:10" x14ac:dyDescent="0.25">
      <c r="A1156" s="1">
        <v>43960</v>
      </c>
      <c r="B1156" t="s">
        <v>39</v>
      </c>
      <c r="C1156" t="s">
        <v>40</v>
      </c>
      <c r="D1156">
        <v>3</v>
      </c>
      <c r="E1156" t="s">
        <v>16</v>
      </c>
      <c r="F1156">
        <v>16</v>
      </c>
      <c r="G1156">
        <v>17</v>
      </c>
      <c r="H1156">
        <v>213.7142857</v>
      </c>
      <c r="I1156" s="5">
        <v>2.1371428570000002</v>
      </c>
      <c r="J1156" t="s">
        <v>32</v>
      </c>
    </row>
    <row r="1157" spans="1:10" x14ac:dyDescent="0.25">
      <c r="A1157" s="1">
        <v>43960</v>
      </c>
      <c r="B1157" t="s">
        <v>39</v>
      </c>
      <c r="C1157" t="s">
        <v>40</v>
      </c>
      <c r="D1157">
        <v>3</v>
      </c>
      <c r="E1157" t="s">
        <v>16</v>
      </c>
      <c r="F1157">
        <v>17</v>
      </c>
      <c r="G1157">
        <v>11</v>
      </c>
      <c r="H1157">
        <v>146.92857140000001</v>
      </c>
      <c r="I1157" s="5">
        <v>1.469285714</v>
      </c>
      <c r="J1157" t="s">
        <v>32</v>
      </c>
    </row>
    <row r="1158" spans="1:10" x14ac:dyDescent="0.25">
      <c r="A1158" s="1">
        <v>43960</v>
      </c>
      <c r="B1158" t="s">
        <v>39</v>
      </c>
      <c r="C1158" t="s">
        <v>40</v>
      </c>
      <c r="D1158">
        <v>3</v>
      </c>
      <c r="E1158" t="s">
        <v>16</v>
      </c>
      <c r="F1158">
        <v>13</v>
      </c>
      <c r="G1158">
        <v>11</v>
      </c>
      <c r="H1158">
        <v>112.3571429</v>
      </c>
      <c r="I1158" s="5">
        <v>1.1235714290000001</v>
      </c>
      <c r="J1158" t="s">
        <v>32</v>
      </c>
    </row>
    <row r="1159" spans="1:10" x14ac:dyDescent="0.25">
      <c r="A1159" s="1">
        <v>43960</v>
      </c>
      <c r="B1159" t="s">
        <v>39</v>
      </c>
      <c r="C1159" t="s">
        <v>40</v>
      </c>
      <c r="D1159">
        <v>3</v>
      </c>
      <c r="E1159" t="s">
        <v>16</v>
      </c>
      <c r="F1159">
        <v>17</v>
      </c>
      <c r="G1159">
        <v>12</v>
      </c>
      <c r="H1159">
        <v>160.2857143</v>
      </c>
      <c r="I1159" s="5">
        <v>1.602857143</v>
      </c>
      <c r="J1159" t="s">
        <v>32</v>
      </c>
    </row>
    <row r="1160" spans="1:10" x14ac:dyDescent="0.25">
      <c r="A1160" s="1">
        <v>43960</v>
      </c>
      <c r="B1160" t="s">
        <v>39</v>
      </c>
      <c r="C1160" t="s">
        <v>40</v>
      </c>
      <c r="D1160">
        <v>3</v>
      </c>
      <c r="E1160" t="s">
        <v>16</v>
      </c>
      <c r="F1160">
        <v>11</v>
      </c>
      <c r="G1160">
        <v>10</v>
      </c>
      <c r="H1160">
        <v>86.428571430000005</v>
      </c>
      <c r="I1160" s="5">
        <v>0.86428571399999998</v>
      </c>
      <c r="J1160" t="s">
        <v>32</v>
      </c>
    </row>
    <row r="1161" spans="1:10" x14ac:dyDescent="0.25">
      <c r="A1161" s="1">
        <v>43960</v>
      </c>
      <c r="B1161" t="s">
        <v>39</v>
      </c>
      <c r="C1161" t="s">
        <v>40</v>
      </c>
      <c r="D1161">
        <v>3</v>
      </c>
      <c r="E1161" t="s">
        <v>24</v>
      </c>
      <c r="F1161">
        <v>17</v>
      </c>
      <c r="G1161">
        <v>13</v>
      </c>
      <c r="H1161">
        <v>173.64285709999999</v>
      </c>
      <c r="I1161" s="5">
        <v>1.736428571</v>
      </c>
      <c r="J1161" t="s">
        <v>13</v>
      </c>
    </row>
    <row r="1162" spans="1:10" x14ac:dyDescent="0.25">
      <c r="A1162" s="1">
        <v>43960</v>
      </c>
      <c r="B1162" t="s">
        <v>39</v>
      </c>
      <c r="C1162" t="s">
        <v>40</v>
      </c>
      <c r="D1162">
        <v>3</v>
      </c>
      <c r="E1162" t="s">
        <v>21</v>
      </c>
      <c r="F1162">
        <v>98</v>
      </c>
      <c r="G1162">
        <v>55</v>
      </c>
      <c r="H1162">
        <v>4235</v>
      </c>
      <c r="I1162" s="5">
        <v>42.35</v>
      </c>
      <c r="J1162" t="s">
        <v>13</v>
      </c>
    </row>
    <row r="1163" spans="1:10" x14ac:dyDescent="0.25">
      <c r="A1163" s="1">
        <v>43960</v>
      </c>
      <c r="B1163" t="s">
        <v>39</v>
      </c>
      <c r="C1163" t="s">
        <v>40</v>
      </c>
      <c r="D1163">
        <v>3</v>
      </c>
      <c r="E1163" t="s">
        <v>16</v>
      </c>
      <c r="F1163">
        <v>32</v>
      </c>
      <c r="G1163">
        <v>14</v>
      </c>
      <c r="H1163">
        <v>352</v>
      </c>
      <c r="I1163" s="5">
        <v>3.52</v>
      </c>
      <c r="J1163" t="s">
        <v>13</v>
      </c>
    </row>
    <row r="1164" spans="1:10" x14ac:dyDescent="0.25">
      <c r="A1164" s="1">
        <v>43960</v>
      </c>
      <c r="B1164" t="s">
        <v>39</v>
      </c>
      <c r="C1164" t="s">
        <v>40</v>
      </c>
      <c r="D1164">
        <v>3</v>
      </c>
      <c r="E1164" t="s">
        <v>21</v>
      </c>
      <c r="F1164">
        <v>200</v>
      </c>
      <c r="G1164">
        <v>200</v>
      </c>
      <c r="H1164">
        <v>31428.57143</v>
      </c>
      <c r="I1164" s="5">
        <v>314.2857143</v>
      </c>
      <c r="J1164" t="s">
        <v>19</v>
      </c>
    </row>
    <row r="1165" spans="1:10" x14ac:dyDescent="0.25">
      <c r="A1165" s="1">
        <v>43960</v>
      </c>
      <c r="B1165" t="s">
        <v>39</v>
      </c>
      <c r="C1165" t="s">
        <v>40</v>
      </c>
      <c r="D1165">
        <v>3</v>
      </c>
      <c r="E1165" t="s">
        <v>24</v>
      </c>
      <c r="F1165">
        <v>38</v>
      </c>
      <c r="G1165">
        <v>30</v>
      </c>
      <c r="H1165">
        <v>895.7142857</v>
      </c>
      <c r="I1165" s="5">
        <v>8.9571428569999991</v>
      </c>
      <c r="J1165" t="s">
        <v>32</v>
      </c>
    </row>
    <row r="1166" spans="1:10" x14ac:dyDescent="0.25">
      <c r="A1166" s="1">
        <v>43960</v>
      </c>
      <c r="B1166" t="s">
        <v>39</v>
      </c>
      <c r="C1166" t="s">
        <v>40</v>
      </c>
      <c r="D1166">
        <v>3</v>
      </c>
      <c r="E1166" t="s">
        <v>20</v>
      </c>
      <c r="F1166">
        <v>91</v>
      </c>
      <c r="G1166">
        <v>62</v>
      </c>
      <c r="H1166">
        <v>4433</v>
      </c>
      <c r="I1166" s="5">
        <v>44.33</v>
      </c>
      <c r="J1166" t="s">
        <v>13</v>
      </c>
    </row>
    <row r="1167" spans="1:10" x14ac:dyDescent="0.25">
      <c r="A1167" s="1">
        <v>43960</v>
      </c>
      <c r="B1167" t="s">
        <v>39</v>
      </c>
      <c r="C1167" t="s">
        <v>40</v>
      </c>
      <c r="D1167">
        <v>3</v>
      </c>
      <c r="E1167" t="s">
        <v>16</v>
      </c>
      <c r="F1167">
        <v>21</v>
      </c>
      <c r="G1167">
        <v>12</v>
      </c>
      <c r="H1167">
        <v>198</v>
      </c>
      <c r="I1167" s="5">
        <v>1.98</v>
      </c>
      <c r="J1167" t="s">
        <v>32</v>
      </c>
    </row>
    <row r="1168" spans="1:10" x14ac:dyDescent="0.25">
      <c r="A1168" s="1">
        <v>43960</v>
      </c>
      <c r="B1168" t="s">
        <v>39</v>
      </c>
      <c r="C1168" t="s">
        <v>40</v>
      </c>
      <c r="D1168">
        <v>3</v>
      </c>
      <c r="E1168" t="s">
        <v>16</v>
      </c>
      <c r="F1168">
        <v>37</v>
      </c>
      <c r="G1168">
        <v>34</v>
      </c>
      <c r="H1168">
        <v>988.42857140000001</v>
      </c>
      <c r="I1168" s="5">
        <v>9.8842857140000007</v>
      </c>
      <c r="J1168" t="s">
        <v>25</v>
      </c>
    </row>
    <row r="1169" spans="1:10" x14ac:dyDescent="0.25">
      <c r="A1169" s="1">
        <v>43960</v>
      </c>
      <c r="B1169" t="s">
        <v>39</v>
      </c>
      <c r="C1169" t="s">
        <v>40</v>
      </c>
      <c r="D1169">
        <v>3</v>
      </c>
      <c r="E1169" t="s">
        <v>15</v>
      </c>
      <c r="F1169">
        <v>30</v>
      </c>
      <c r="G1169">
        <v>18</v>
      </c>
      <c r="H1169">
        <v>424.2857143</v>
      </c>
      <c r="I1169" s="5">
        <v>4.2428571430000002</v>
      </c>
      <c r="J1169" t="s">
        <v>13</v>
      </c>
    </row>
    <row r="1170" spans="1:10" x14ac:dyDescent="0.25">
      <c r="A1170" s="1">
        <v>43960</v>
      </c>
      <c r="B1170" t="s">
        <v>39</v>
      </c>
      <c r="C1170" t="s">
        <v>40</v>
      </c>
      <c r="D1170">
        <v>3</v>
      </c>
      <c r="E1170" t="s">
        <v>18</v>
      </c>
      <c r="F1170">
        <v>32</v>
      </c>
      <c r="G1170">
        <v>25</v>
      </c>
      <c r="H1170">
        <v>628.57142859999999</v>
      </c>
      <c r="I1170" s="5">
        <v>6.2857142860000002</v>
      </c>
      <c r="J1170" t="s">
        <v>33</v>
      </c>
    </row>
    <row r="1171" spans="1:10" x14ac:dyDescent="0.25">
      <c r="A1171" s="1">
        <v>43969</v>
      </c>
      <c r="B1171" t="s">
        <v>10</v>
      </c>
      <c r="C1171" t="s">
        <v>11</v>
      </c>
      <c r="D1171">
        <v>1</v>
      </c>
      <c r="E1171" t="s">
        <v>12</v>
      </c>
      <c r="F1171">
        <v>16</v>
      </c>
      <c r="G1171">
        <v>15</v>
      </c>
      <c r="H1171">
        <v>188.57142859999999</v>
      </c>
      <c r="I1171" s="5">
        <v>1.885714286</v>
      </c>
      <c r="J1171" t="s">
        <v>31</v>
      </c>
    </row>
    <row r="1172" spans="1:10" x14ac:dyDescent="0.25">
      <c r="A1172" s="1">
        <v>43969</v>
      </c>
      <c r="B1172" t="s">
        <v>10</v>
      </c>
      <c r="C1172" t="s">
        <v>11</v>
      </c>
      <c r="D1172">
        <v>1</v>
      </c>
      <c r="E1172" t="s">
        <v>14</v>
      </c>
      <c r="F1172">
        <v>33</v>
      </c>
      <c r="G1172">
        <v>23</v>
      </c>
      <c r="H1172">
        <v>596.35714289999999</v>
      </c>
      <c r="I1172" s="5">
        <v>5.9635714289999999</v>
      </c>
      <c r="J1172" t="s">
        <v>13</v>
      </c>
    </row>
    <row r="1173" spans="1:10" x14ac:dyDescent="0.25">
      <c r="A1173" s="1">
        <v>43969</v>
      </c>
      <c r="B1173" t="s">
        <v>10</v>
      </c>
      <c r="C1173" t="s">
        <v>11</v>
      </c>
      <c r="D1173">
        <v>1</v>
      </c>
      <c r="E1173" t="s">
        <v>15</v>
      </c>
      <c r="F1173">
        <v>16</v>
      </c>
      <c r="G1173">
        <v>9</v>
      </c>
      <c r="H1173">
        <v>113.1428571</v>
      </c>
      <c r="I1173" s="5">
        <v>1.131428571</v>
      </c>
      <c r="J1173" t="s">
        <v>13</v>
      </c>
    </row>
    <row r="1174" spans="1:10" x14ac:dyDescent="0.25">
      <c r="A1174" s="1">
        <v>43969</v>
      </c>
      <c r="B1174" t="s">
        <v>10</v>
      </c>
      <c r="C1174" t="s">
        <v>11</v>
      </c>
      <c r="D1174">
        <v>1</v>
      </c>
      <c r="E1174" t="s">
        <v>12</v>
      </c>
      <c r="F1174">
        <v>49</v>
      </c>
      <c r="G1174">
        <v>20</v>
      </c>
      <c r="H1174">
        <v>770</v>
      </c>
      <c r="I1174" s="5">
        <v>7.7</v>
      </c>
      <c r="J1174" t="s">
        <v>13</v>
      </c>
    </row>
    <row r="1175" spans="1:10" x14ac:dyDescent="0.25">
      <c r="A1175" s="1">
        <v>43969</v>
      </c>
      <c r="B1175" t="s">
        <v>10</v>
      </c>
      <c r="C1175" t="s">
        <v>11</v>
      </c>
      <c r="D1175">
        <v>1</v>
      </c>
      <c r="E1175" t="s">
        <v>16</v>
      </c>
      <c r="F1175">
        <v>32</v>
      </c>
      <c r="G1175">
        <v>31</v>
      </c>
      <c r="H1175">
        <v>779.42857140000001</v>
      </c>
      <c r="I1175" s="5">
        <v>7.7942857139999999</v>
      </c>
      <c r="J1175" t="s">
        <v>13</v>
      </c>
    </row>
    <row r="1176" spans="1:10" x14ac:dyDescent="0.25">
      <c r="A1176" s="1">
        <v>43969</v>
      </c>
      <c r="B1176" t="s">
        <v>10</v>
      </c>
      <c r="C1176" t="s">
        <v>11</v>
      </c>
      <c r="D1176">
        <v>1</v>
      </c>
      <c r="E1176" t="s">
        <v>17</v>
      </c>
      <c r="F1176">
        <v>14</v>
      </c>
      <c r="G1176">
        <v>12</v>
      </c>
      <c r="H1176">
        <v>132</v>
      </c>
      <c r="I1176" s="5">
        <v>1.32</v>
      </c>
      <c r="J1176" t="s">
        <v>13</v>
      </c>
    </row>
    <row r="1177" spans="1:10" x14ac:dyDescent="0.25">
      <c r="A1177" s="1">
        <v>43969</v>
      </c>
      <c r="B1177" t="s">
        <v>10</v>
      </c>
      <c r="C1177" t="s">
        <v>11</v>
      </c>
      <c r="D1177">
        <v>1</v>
      </c>
      <c r="E1177" t="s">
        <v>12</v>
      </c>
      <c r="F1177">
        <v>93</v>
      </c>
      <c r="G1177">
        <v>21</v>
      </c>
      <c r="H1177">
        <v>1534.5</v>
      </c>
      <c r="I1177" s="5">
        <v>15.345000000000001</v>
      </c>
      <c r="J1177" t="s">
        <v>13</v>
      </c>
    </row>
    <row r="1178" spans="1:10" x14ac:dyDescent="0.25">
      <c r="A1178" s="1">
        <v>43969</v>
      </c>
      <c r="B1178" t="s">
        <v>10</v>
      </c>
      <c r="C1178" t="s">
        <v>11</v>
      </c>
      <c r="D1178">
        <v>1</v>
      </c>
      <c r="E1178" t="s">
        <v>14</v>
      </c>
      <c r="F1178">
        <v>29</v>
      </c>
      <c r="G1178">
        <v>25</v>
      </c>
      <c r="H1178">
        <v>569.64285710000001</v>
      </c>
      <c r="I1178" s="5">
        <v>5.6964285710000002</v>
      </c>
      <c r="J1178" t="s">
        <v>13</v>
      </c>
    </row>
    <row r="1179" spans="1:10" x14ac:dyDescent="0.25">
      <c r="A1179" s="1">
        <v>43969</v>
      </c>
      <c r="B1179" t="s">
        <v>10</v>
      </c>
      <c r="C1179" t="s">
        <v>11</v>
      </c>
      <c r="D1179">
        <v>1</v>
      </c>
      <c r="E1179" t="s">
        <v>18</v>
      </c>
      <c r="F1179">
        <v>18</v>
      </c>
      <c r="G1179">
        <v>14</v>
      </c>
      <c r="H1179">
        <v>198</v>
      </c>
      <c r="I1179" s="5">
        <v>1.98</v>
      </c>
      <c r="J1179" t="s">
        <v>31</v>
      </c>
    </row>
    <row r="1180" spans="1:10" x14ac:dyDescent="0.25">
      <c r="A1180" s="1">
        <v>43969</v>
      </c>
      <c r="B1180" t="s">
        <v>10</v>
      </c>
      <c r="C1180" t="s">
        <v>11</v>
      </c>
      <c r="D1180">
        <v>1</v>
      </c>
      <c r="E1180" t="s">
        <v>14</v>
      </c>
      <c r="F1180">
        <v>35</v>
      </c>
      <c r="G1180">
        <v>32</v>
      </c>
      <c r="H1180">
        <v>880</v>
      </c>
      <c r="I1180" s="5">
        <v>8.8000000000000007</v>
      </c>
      <c r="J1180" t="s">
        <v>13</v>
      </c>
    </row>
    <row r="1181" spans="1:10" x14ac:dyDescent="0.25">
      <c r="A1181" s="1">
        <v>43969</v>
      </c>
      <c r="B1181" t="s">
        <v>10</v>
      </c>
      <c r="C1181" t="s">
        <v>11</v>
      </c>
      <c r="D1181">
        <v>1</v>
      </c>
      <c r="E1181" t="s">
        <v>17</v>
      </c>
      <c r="F1181">
        <v>20</v>
      </c>
      <c r="G1181">
        <v>16</v>
      </c>
      <c r="H1181">
        <v>251.42857140000001</v>
      </c>
      <c r="I1181" s="5">
        <v>2.5142857140000001</v>
      </c>
      <c r="J1181" t="s">
        <v>13</v>
      </c>
    </row>
    <row r="1182" spans="1:10" x14ac:dyDescent="0.25">
      <c r="A1182" s="1">
        <v>43969</v>
      </c>
      <c r="B1182" t="s">
        <v>10</v>
      </c>
      <c r="C1182" t="s">
        <v>11</v>
      </c>
      <c r="D1182">
        <v>1</v>
      </c>
      <c r="E1182" t="s">
        <v>12</v>
      </c>
      <c r="F1182">
        <v>56</v>
      </c>
      <c r="G1182">
        <v>46</v>
      </c>
      <c r="H1182">
        <v>2024</v>
      </c>
      <c r="I1182" s="5">
        <v>20.239999999999998</v>
      </c>
      <c r="J1182" t="s">
        <v>33</v>
      </c>
    </row>
    <row r="1183" spans="1:10" x14ac:dyDescent="0.25">
      <c r="A1183" s="1">
        <v>43969</v>
      </c>
      <c r="B1183" t="s">
        <v>10</v>
      </c>
      <c r="C1183" t="s">
        <v>11</v>
      </c>
      <c r="D1183">
        <v>1</v>
      </c>
      <c r="E1183" t="s">
        <v>18</v>
      </c>
      <c r="F1183">
        <v>33</v>
      </c>
      <c r="G1183">
        <v>18</v>
      </c>
      <c r="H1183">
        <v>466.7142857</v>
      </c>
      <c r="I1183" s="5">
        <v>4.667142857</v>
      </c>
      <c r="J1183" t="s">
        <v>13</v>
      </c>
    </row>
    <row r="1184" spans="1:10" x14ac:dyDescent="0.25">
      <c r="A1184" s="1">
        <v>43969</v>
      </c>
      <c r="B1184" t="s">
        <v>10</v>
      </c>
      <c r="C1184" t="s">
        <v>11</v>
      </c>
      <c r="D1184">
        <v>1</v>
      </c>
      <c r="E1184" t="s">
        <v>18</v>
      </c>
      <c r="F1184">
        <v>24</v>
      </c>
      <c r="G1184">
        <v>22</v>
      </c>
      <c r="H1184">
        <v>414.85714289999999</v>
      </c>
      <c r="I1184" s="5">
        <v>4.1485714290000004</v>
      </c>
      <c r="J1184" t="s">
        <v>13</v>
      </c>
    </row>
    <row r="1185" spans="1:10" x14ac:dyDescent="0.25">
      <c r="A1185" s="1">
        <v>43969</v>
      </c>
      <c r="B1185" t="s">
        <v>10</v>
      </c>
      <c r="C1185" t="s">
        <v>11</v>
      </c>
      <c r="D1185">
        <v>1</v>
      </c>
      <c r="E1185" t="s">
        <v>15</v>
      </c>
      <c r="F1185">
        <v>26</v>
      </c>
      <c r="G1185">
        <v>20</v>
      </c>
      <c r="H1185">
        <v>408.57142859999999</v>
      </c>
      <c r="I1185" s="5">
        <v>4.085714286</v>
      </c>
      <c r="J1185" t="s">
        <v>13</v>
      </c>
    </row>
    <row r="1186" spans="1:10" x14ac:dyDescent="0.25">
      <c r="A1186" s="1">
        <v>43969</v>
      </c>
      <c r="B1186" t="s">
        <v>10</v>
      </c>
      <c r="C1186" t="s">
        <v>11</v>
      </c>
      <c r="D1186">
        <v>1</v>
      </c>
      <c r="E1186" t="s">
        <v>20</v>
      </c>
      <c r="F1186">
        <v>61</v>
      </c>
      <c r="G1186">
        <v>25</v>
      </c>
      <c r="H1186">
        <v>1198.2142859999999</v>
      </c>
      <c r="I1186" s="5">
        <v>11.98214286</v>
      </c>
      <c r="J1186" t="s">
        <v>26</v>
      </c>
    </row>
    <row r="1187" spans="1:10" x14ac:dyDescent="0.25">
      <c r="A1187" s="1">
        <v>43969</v>
      </c>
      <c r="B1187" t="s">
        <v>10</v>
      </c>
      <c r="C1187" t="s">
        <v>11</v>
      </c>
      <c r="D1187">
        <v>1</v>
      </c>
      <c r="E1187" t="s">
        <v>14</v>
      </c>
      <c r="F1187">
        <v>105</v>
      </c>
      <c r="G1187">
        <v>102</v>
      </c>
      <c r="H1187">
        <v>8415</v>
      </c>
      <c r="I1187" s="5">
        <v>84.15</v>
      </c>
      <c r="J1187" t="s">
        <v>13</v>
      </c>
    </row>
    <row r="1188" spans="1:10" x14ac:dyDescent="0.25">
      <c r="A1188" s="1">
        <v>43969</v>
      </c>
      <c r="B1188" t="s">
        <v>10</v>
      </c>
      <c r="C1188" t="s">
        <v>11</v>
      </c>
      <c r="D1188">
        <v>1</v>
      </c>
      <c r="E1188" t="s">
        <v>21</v>
      </c>
      <c r="F1188">
        <v>22</v>
      </c>
      <c r="G1188">
        <v>18</v>
      </c>
      <c r="H1188">
        <v>311.14285710000001</v>
      </c>
      <c r="I1188" s="5">
        <v>3.1114285709999998</v>
      </c>
      <c r="J1188" t="s">
        <v>33</v>
      </c>
    </row>
    <row r="1189" spans="1:10" x14ac:dyDescent="0.25">
      <c r="A1189" s="1">
        <v>43969</v>
      </c>
      <c r="B1189" t="s">
        <v>10</v>
      </c>
      <c r="C1189" t="s">
        <v>11</v>
      </c>
      <c r="D1189">
        <v>1</v>
      </c>
      <c r="E1189" t="s">
        <v>21</v>
      </c>
      <c r="F1189">
        <v>86</v>
      </c>
      <c r="G1189">
        <v>75</v>
      </c>
      <c r="H1189">
        <v>5067.8571430000002</v>
      </c>
      <c r="I1189" s="5">
        <v>50.678571429999998</v>
      </c>
      <c r="J1189" t="s">
        <v>13</v>
      </c>
    </row>
    <row r="1190" spans="1:10" x14ac:dyDescent="0.25">
      <c r="A1190" s="1">
        <v>43969</v>
      </c>
      <c r="B1190" t="s">
        <v>10</v>
      </c>
      <c r="C1190" t="s">
        <v>11</v>
      </c>
      <c r="D1190">
        <v>1</v>
      </c>
      <c r="E1190" t="s">
        <v>18</v>
      </c>
      <c r="F1190">
        <v>44</v>
      </c>
      <c r="G1190">
        <v>30</v>
      </c>
      <c r="H1190">
        <v>1037.142857</v>
      </c>
      <c r="I1190" s="5">
        <v>10.371428570000001</v>
      </c>
      <c r="J1190" t="s">
        <v>41</v>
      </c>
    </row>
    <row r="1191" spans="1:10" x14ac:dyDescent="0.25">
      <c r="A1191" s="1">
        <v>43969</v>
      </c>
      <c r="B1191" t="s">
        <v>10</v>
      </c>
      <c r="C1191" t="s">
        <v>11</v>
      </c>
      <c r="D1191">
        <v>1</v>
      </c>
      <c r="E1191" t="s">
        <v>12</v>
      </c>
      <c r="F1191">
        <v>39</v>
      </c>
      <c r="G1191">
        <v>36</v>
      </c>
      <c r="H1191">
        <v>1103.142857</v>
      </c>
      <c r="I1191" s="5">
        <v>11.031428569999999</v>
      </c>
      <c r="J1191" t="s">
        <v>31</v>
      </c>
    </row>
    <row r="1192" spans="1:10" x14ac:dyDescent="0.25">
      <c r="A1192" s="1">
        <v>43969</v>
      </c>
      <c r="B1192" t="s">
        <v>10</v>
      </c>
      <c r="C1192" t="s">
        <v>11</v>
      </c>
      <c r="D1192">
        <v>1</v>
      </c>
      <c r="E1192" t="s">
        <v>21</v>
      </c>
      <c r="F1192">
        <v>44</v>
      </c>
      <c r="G1192">
        <v>34</v>
      </c>
      <c r="H1192">
        <v>1175.4285709999999</v>
      </c>
      <c r="I1192" s="5">
        <v>11.75428571</v>
      </c>
      <c r="J1192" t="s">
        <v>13</v>
      </c>
    </row>
    <row r="1193" spans="1:10" x14ac:dyDescent="0.25">
      <c r="A1193" s="1">
        <v>43969</v>
      </c>
      <c r="B1193" t="s">
        <v>10</v>
      </c>
      <c r="C1193" t="s">
        <v>11</v>
      </c>
      <c r="D1193">
        <v>1</v>
      </c>
      <c r="E1193" t="s">
        <v>14</v>
      </c>
      <c r="F1193">
        <v>69</v>
      </c>
      <c r="G1193">
        <v>50</v>
      </c>
      <c r="H1193">
        <v>2710.7142859999999</v>
      </c>
      <c r="I1193" s="5">
        <v>27.10714286</v>
      </c>
      <c r="J1193" t="s">
        <v>13</v>
      </c>
    </row>
    <row r="1194" spans="1:10" x14ac:dyDescent="0.25">
      <c r="A1194" s="1">
        <v>43969</v>
      </c>
      <c r="B1194" t="s">
        <v>10</v>
      </c>
      <c r="C1194" t="s">
        <v>11</v>
      </c>
      <c r="D1194">
        <v>1</v>
      </c>
      <c r="E1194" t="s">
        <v>21</v>
      </c>
      <c r="F1194">
        <v>55</v>
      </c>
      <c r="G1194">
        <v>44</v>
      </c>
      <c r="H1194">
        <v>1901.4285709999999</v>
      </c>
      <c r="I1194" s="5">
        <v>19.014285709999999</v>
      </c>
      <c r="J1194" t="s">
        <v>13</v>
      </c>
    </row>
    <row r="1195" spans="1:10" x14ac:dyDescent="0.25">
      <c r="A1195" s="1">
        <v>43969</v>
      </c>
      <c r="B1195" t="s">
        <v>10</v>
      </c>
      <c r="C1195" t="s">
        <v>11</v>
      </c>
      <c r="D1195">
        <v>1</v>
      </c>
      <c r="E1195" t="s">
        <v>18</v>
      </c>
      <c r="F1195">
        <v>19</v>
      </c>
      <c r="G1195">
        <v>10</v>
      </c>
      <c r="H1195">
        <v>149.2857143</v>
      </c>
      <c r="I1195" s="5">
        <v>1.4928571429999999</v>
      </c>
      <c r="J1195" t="s">
        <v>33</v>
      </c>
    </row>
    <row r="1196" spans="1:10" x14ac:dyDescent="0.25">
      <c r="A1196" s="1">
        <v>43969</v>
      </c>
      <c r="B1196" t="s">
        <v>10</v>
      </c>
      <c r="C1196" t="s">
        <v>11</v>
      </c>
      <c r="D1196">
        <v>1</v>
      </c>
      <c r="E1196" t="s">
        <v>14</v>
      </c>
      <c r="F1196">
        <v>44</v>
      </c>
      <c r="G1196">
        <v>33</v>
      </c>
      <c r="H1196">
        <v>1140.857143</v>
      </c>
      <c r="I1196" s="5">
        <v>11.40857143</v>
      </c>
      <c r="J1196" t="s">
        <v>13</v>
      </c>
    </row>
    <row r="1197" spans="1:10" x14ac:dyDescent="0.25">
      <c r="A1197" s="1">
        <v>43969</v>
      </c>
      <c r="B1197" t="s">
        <v>10</v>
      </c>
      <c r="C1197" t="s">
        <v>11</v>
      </c>
      <c r="D1197">
        <v>1</v>
      </c>
      <c r="E1197" t="s">
        <v>14</v>
      </c>
      <c r="F1197">
        <v>25</v>
      </c>
      <c r="G1197">
        <v>20</v>
      </c>
      <c r="H1197">
        <v>392.85714289999999</v>
      </c>
      <c r="I1197" s="5">
        <v>3.9285714289999998</v>
      </c>
      <c r="J1197" t="s">
        <v>13</v>
      </c>
    </row>
    <row r="1198" spans="1:10" x14ac:dyDescent="0.25">
      <c r="A1198" s="1">
        <v>43969</v>
      </c>
      <c r="B1198" t="s">
        <v>10</v>
      </c>
      <c r="C1198" t="s">
        <v>11</v>
      </c>
      <c r="D1198">
        <v>2</v>
      </c>
      <c r="E1198" t="s">
        <v>12</v>
      </c>
      <c r="F1198">
        <v>26</v>
      </c>
      <c r="G1198">
        <v>18</v>
      </c>
      <c r="H1198">
        <v>367.7142857</v>
      </c>
      <c r="I1198" s="5">
        <v>3.6771428570000002</v>
      </c>
      <c r="J1198" t="s">
        <v>13</v>
      </c>
    </row>
    <row r="1199" spans="1:10" x14ac:dyDescent="0.25">
      <c r="A1199" s="1">
        <v>43969</v>
      </c>
      <c r="B1199" t="s">
        <v>10</v>
      </c>
      <c r="C1199" t="s">
        <v>11</v>
      </c>
      <c r="D1199">
        <v>2</v>
      </c>
      <c r="E1199" t="s">
        <v>23</v>
      </c>
      <c r="F1199">
        <v>46</v>
      </c>
      <c r="G1199">
        <v>39</v>
      </c>
      <c r="H1199">
        <v>1409.5714290000001</v>
      </c>
      <c r="I1199" s="5">
        <v>14.09571429</v>
      </c>
      <c r="J1199" t="s">
        <v>13</v>
      </c>
    </row>
    <row r="1200" spans="1:10" x14ac:dyDescent="0.25">
      <c r="A1200" s="1">
        <v>43969</v>
      </c>
      <c r="B1200" t="s">
        <v>10</v>
      </c>
      <c r="C1200" t="s">
        <v>11</v>
      </c>
      <c r="D1200">
        <v>2</v>
      </c>
      <c r="E1200" t="s">
        <v>24</v>
      </c>
      <c r="F1200">
        <v>40</v>
      </c>
      <c r="G1200">
        <v>36</v>
      </c>
      <c r="H1200">
        <v>1131.4285709999999</v>
      </c>
      <c r="I1200" s="5">
        <v>11.31428571</v>
      </c>
      <c r="J1200" t="s">
        <v>31</v>
      </c>
    </row>
    <row r="1201" spans="1:10" x14ac:dyDescent="0.25">
      <c r="A1201" s="1">
        <v>43969</v>
      </c>
      <c r="B1201" t="s">
        <v>10</v>
      </c>
      <c r="C1201" t="s">
        <v>11</v>
      </c>
      <c r="D1201">
        <v>2</v>
      </c>
      <c r="E1201" t="s">
        <v>16</v>
      </c>
      <c r="F1201">
        <v>37</v>
      </c>
      <c r="G1201">
        <v>24</v>
      </c>
      <c r="H1201">
        <v>697.7142857</v>
      </c>
      <c r="I1201" s="5">
        <v>6.9771428569999996</v>
      </c>
      <c r="J1201" t="s">
        <v>13</v>
      </c>
    </row>
    <row r="1202" spans="1:10" x14ac:dyDescent="0.25">
      <c r="A1202" s="1">
        <v>43969</v>
      </c>
      <c r="B1202" t="s">
        <v>10</v>
      </c>
      <c r="C1202" t="s">
        <v>11</v>
      </c>
      <c r="D1202">
        <v>2</v>
      </c>
      <c r="E1202" t="s">
        <v>15</v>
      </c>
      <c r="F1202">
        <v>23</v>
      </c>
      <c r="G1202">
        <v>12</v>
      </c>
      <c r="H1202">
        <v>216.85714290000001</v>
      </c>
      <c r="I1202" s="5">
        <v>2.168571429</v>
      </c>
      <c r="J1202" t="s">
        <v>13</v>
      </c>
    </row>
    <row r="1203" spans="1:10" x14ac:dyDescent="0.25">
      <c r="A1203" s="1">
        <v>43969</v>
      </c>
      <c r="B1203" t="s">
        <v>10</v>
      </c>
      <c r="C1203" t="s">
        <v>11</v>
      </c>
      <c r="D1203">
        <v>2</v>
      </c>
      <c r="E1203" t="s">
        <v>17</v>
      </c>
      <c r="F1203">
        <v>19</v>
      </c>
      <c r="G1203">
        <v>13</v>
      </c>
      <c r="H1203">
        <v>194.07142859999999</v>
      </c>
      <c r="I1203" s="5">
        <v>1.940714286</v>
      </c>
      <c r="J1203" t="s">
        <v>13</v>
      </c>
    </row>
    <row r="1204" spans="1:10" x14ac:dyDescent="0.25">
      <c r="A1204" s="1">
        <v>43969</v>
      </c>
      <c r="B1204" t="s">
        <v>10</v>
      </c>
      <c r="C1204" t="s">
        <v>11</v>
      </c>
      <c r="D1204">
        <v>2</v>
      </c>
      <c r="E1204" t="s">
        <v>16</v>
      </c>
      <c r="F1204">
        <v>51</v>
      </c>
      <c r="G1204">
        <v>37</v>
      </c>
      <c r="H1204">
        <v>1482.642857</v>
      </c>
      <c r="I1204" s="5">
        <v>14.826428569999999</v>
      </c>
      <c r="J1204" t="s">
        <v>13</v>
      </c>
    </row>
    <row r="1205" spans="1:10" x14ac:dyDescent="0.25">
      <c r="A1205" s="1">
        <v>43969</v>
      </c>
      <c r="B1205" t="s">
        <v>10</v>
      </c>
      <c r="C1205" t="s">
        <v>11</v>
      </c>
      <c r="D1205">
        <v>2</v>
      </c>
      <c r="E1205" t="s">
        <v>15</v>
      </c>
      <c r="F1205">
        <v>19</v>
      </c>
      <c r="G1205">
        <v>11</v>
      </c>
      <c r="H1205">
        <v>164.2142857</v>
      </c>
      <c r="I1205" s="5">
        <v>1.6421428570000001</v>
      </c>
      <c r="J1205" t="s">
        <v>13</v>
      </c>
    </row>
    <row r="1206" spans="1:10" x14ac:dyDescent="0.25">
      <c r="A1206" s="1">
        <v>43969</v>
      </c>
      <c r="B1206" t="s">
        <v>10</v>
      </c>
      <c r="C1206" t="s">
        <v>11</v>
      </c>
      <c r="D1206">
        <v>2</v>
      </c>
      <c r="E1206" t="s">
        <v>23</v>
      </c>
      <c r="F1206">
        <v>64</v>
      </c>
      <c r="G1206">
        <v>42</v>
      </c>
      <c r="H1206">
        <v>2112</v>
      </c>
      <c r="I1206" s="5">
        <v>21.12</v>
      </c>
      <c r="J1206" t="s">
        <v>13</v>
      </c>
    </row>
    <row r="1207" spans="1:10" x14ac:dyDescent="0.25">
      <c r="A1207" s="1">
        <v>43969</v>
      </c>
      <c r="B1207" t="s">
        <v>10</v>
      </c>
      <c r="C1207" t="s">
        <v>11</v>
      </c>
      <c r="D1207">
        <v>2</v>
      </c>
      <c r="E1207" t="s">
        <v>21</v>
      </c>
      <c r="F1207">
        <v>103</v>
      </c>
      <c r="G1207">
        <v>31</v>
      </c>
      <c r="H1207">
        <v>2508.7857140000001</v>
      </c>
      <c r="I1207" s="5">
        <v>25.087857140000001</v>
      </c>
      <c r="J1207" t="s">
        <v>13</v>
      </c>
    </row>
    <row r="1208" spans="1:10" x14ac:dyDescent="0.25">
      <c r="A1208" s="1">
        <v>43969</v>
      </c>
      <c r="B1208" t="s">
        <v>10</v>
      </c>
      <c r="C1208" t="s">
        <v>11</v>
      </c>
      <c r="D1208">
        <v>2</v>
      </c>
      <c r="E1208" t="s">
        <v>23</v>
      </c>
      <c r="F1208">
        <v>29</v>
      </c>
      <c r="G1208">
        <v>36</v>
      </c>
      <c r="H1208">
        <v>820.2857143</v>
      </c>
      <c r="I1208" s="5">
        <v>8.2028571429999992</v>
      </c>
      <c r="J1208" t="s">
        <v>13</v>
      </c>
    </row>
    <row r="1209" spans="1:10" x14ac:dyDescent="0.25">
      <c r="A1209" s="1">
        <v>43969</v>
      </c>
      <c r="B1209" t="s">
        <v>10</v>
      </c>
      <c r="C1209" t="s">
        <v>11</v>
      </c>
      <c r="D1209">
        <v>2</v>
      </c>
      <c r="E1209" t="s">
        <v>24</v>
      </c>
      <c r="F1209">
        <v>37</v>
      </c>
      <c r="G1209">
        <v>22</v>
      </c>
      <c r="H1209">
        <v>639.57142859999999</v>
      </c>
      <c r="I1209" s="5">
        <v>6.3957142859999996</v>
      </c>
      <c r="J1209" t="s">
        <v>22</v>
      </c>
    </row>
    <row r="1210" spans="1:10" x14ac:dyDescent="0.25">
      <c r="A1210" s="1">
        <v>43969</v>
      </c>
      <c r="B1210" t="s">
        <v>10</v>
      </c>
      <c r="C1210" t="s">
        <v>11</v>
      </c>
      <c r="D1210">
        <v>2</v>
      </c>
      <c r="E1210" t="s">
        <v>24</v>
      </c>
      <c r="F1210">
        <v>54</v>
      </c>
      <c r="G1210">
        <v>51</v>
      </c>
      <c r="H1210">
        <v>2163.8571430000002</v>
      </c>
      <c r="I1210" s="5">
        <v>21.638571429999999</v>
      </c>
      <c r="J1210" t="s">
        <v>22</v>
      </c>
    </row>
    <row r="1211" spans="1:10" x14ac:dyDescent="0.25">
      <c r="A1211" s="1">
        <v>43969</v>
      </c>
      <c r="B1211" t="s">
        <v>10</v>
      </c>
      <c r="C1211" t="s">
        <v>11</v>
      </c>
      <c r="D1211">
        <v>2</v>
      </c>
      <c r="E1211" t="s">
        <v>16</v>
      </c>
      <c r="F1211">
        <v>14</v>
      </c>
      <c r="G1211">
        <v>13</v>
      </c>
      <c r="H1211">
        <v>143</v>
      </c>
      <c r="I1211" s="5">
        <v>1.43</v>
      </c>
      <c r="J1211" t="s">
        <v>13</v>
      </c>
    </row>
    <row r="1212" spans="1:10" x14ac:dyDescent="0.25">
      <c r="A1212" s="1">
        <v>43969</v>
      </c>
      <c r="B1212" t="s">
        <v>10</v>
      </c>
      <c r="C1212" t="s">
        <v>11</v>
      </c>
      <c r="D1212">
        <v>2</v>
      </c>
      <c r="E1212" t="s">
        <v>17</v>
      </c>
      <c r="F1212">
        <v>16</v>
      </c>
      <c r="G1212">
        <v>12</v>
      </c>
      <c r="H1212">
        <v>150.85714290000001</v>
      </c>
      <c r="I1212" s="5">
        <v>1.5085714290000001</v>
      </c>
      <c r="J1212" t="s">
        <v>22</v>
      </c>
    </row>
    <row r="1213" spans="1:10" x14ac:dyDescent="0.25">
      <c r="A1213" s="1">
        <v>43969</v>
      </c>
      <c r="B1213" t="s">
        <v>10</v>
      </c>
      <c r="C1213" t="s">
        <v>11</v>
      </c>
      <c r="D1213">
        <v>2</v>
      </c>
      <c r="E1213" t="s">
        <v>24</v>
      </c>
      <c r="F1213">
        <v>57</v>
      </c>
      <c r="G1213">
        <v>20</v>
      </c>
      <c r="H1213">
        <v>895.7142857</v>
      </c>
      <c r="I1213" s="5">
        <v>8.9571428569999991</v>
      </c>
      <c r="J1213" t="s">
        <v>41</v>
      </c>
    </row>
    <row r="1214" spans="1:10" x14ac:dyDescent="0.25">
      <c r="A1214" s="1">
        <v>43969</v>
      </c>
      <c r="B1214" t="s">
        <v>10</v>
      </c>
      <c r="C1214" t="s">
        <v>11</v>
      </c>
      <c r="D1214">
        <v>2</v>
      </c>
      <c r="E1214" t="s">
        <v>23</v>
      </c>
      <c r="F1214">
        <v>20</v>
      </c>
      <c r="G1214">
        <v>17</v>
      </c>
      <c r="H1214">
        <v>267.14285710000001</v>
      </c>
      <c r="I1214" s="5">
        <v>2.6714285709999999</v>
      </c>
      <c r="J1214" t="s">
        <v>13</v>
      </c>
    </row>
    <row r="1215" spans="1:10" x14ac:dyDescent="0.25">
      <c r="A1215" s="1">
        <v>43969</v>
      </c>
      <c r="B1215" t="s">
        <v>10</v>
      </c>
      <c r="C1215" t="s">
        <v>11</v>
      </c>
      <c r="D1215">
        <v>2</v>
      </c>
      <c r="E1215" t="s">
        <v>16</v>
      </c>
      <c r="F1215">
        <v>17</v>
      </c>
      <c r="G1215">
        <v>16</v>
      </c>
      <c r="H1215">
        <v>213.7142857</v>
      </c>
      <c r="I1215" s="5">
        <v>2.1371428570000002</v>
      </c>
      <c r="J1215" t="s">
        <v>13</v>
      </c>
    </row>
    <row r="1216" spans="1:10" x14ac:dyDescent="0.25">
      <c r="A1216" s="1">
        <v>43969</v>
      </c>
      <c r="B1216" t="s">
        <v>10</v>
      </c>
      <c r="C1216" t="s">
        <v>11</v>
      </c>
      <c r="D1216">
        <v>2</v>
      </c>
      <c r="E1216" t="s">
        <v>14</v>
      </c>
      <c r="F1216">
        <v>45</v>
      </c>
      <c r="G1216">
        <v>25</v>
      </c>
      <c r="H1216">
        <v>883.92857140000001</v>
      </c>
      <c r="I1216" s="5">
        <v>8.8392857140000007</v>
      </c>
      <c r="J1216" t="s">
        <v>13</v>
      </c>
    </row>
    <row r="1217" spans="1:10" x14ac:dyDescent="0.25">
      <c r="A1217" s="1">
        <v>43969</v>
      </c>
      <c r="B1217" t="s">
        <v>10</v>
      </c>
      <c r="C1217" t="s">
        <v>11</v>
      </c>
      <c r="D1217">
        <v>2</v>
      </c>
      <c r="E1217" t="s">
        <v>24</v>
      </c>
      <c r="F1217">
        <v>35</v>
      </c>
      <c r="G1217">
        <v>30</v>
      </c>
      <c r="H1217">
        <v>825</v>
      </c>
      <c r="I1217" s="5">
        <v>8.25</v>
      </c>
      <c r="J1217" t="s">
        <v>25</v>
      </c>
    </row>
    <row r="1218" spans="1:10" x14ac:dyDescent="0.25">
      <c r="A1218" s="1">
        <v>43969</v>
      </c>
      <c r="B1218" t="s">
        <v>10</v>
      </c>
      <c r="C1218" t="s">
        <v>11</v>
      </c>
      <c r="D1218">
        <v>2</v>
      </c>
      <c r="E1218" t="s">
        <v>12</v>
      </c>
      <c r="F1218">
        <v>32</v>
      </c>
      <c r="G1218">
        <v>22</v>
      </c>
      <c r="H1218">
        <v>553.14285710000001</v>
      </c>
      <c r="I1218" s="5">
        <v>5.5314285710000002</v>
      </c>
      <c r="J1218" t="s">
        <v>13</v>
      </c>
    </row>
    <row r="1219" spans="1:10" x14ac:dyDescent="0.25">
      <c r="A1219" s="1">
        <v>43969</v>
      </c>
      <c r="B1219" t="s">
        <v>10</v>
      </c>
      <c r="C1219" t="s">
        <v>11</v>
      </c>
      <c r="D1219">
        <v>2</v>
      </c>
      <c r="E1219" t="s">
        <v>24</v>
      </c>
      <c r="F1219">
        <v>41</v>
      </c>
      <c r="G1219">
        <v>20</v>
      </c>
      <c r="H1219">
        <v>644.2857143</v>
      </c>
      <c r="I1219" s="5">
        <v>6.4428571430000003</v>
      </c>
      <c r="J1219" t="s">
        <v>22</v>
      </c>
    </row>
    <row r="1220" spans="1:10" x14ac:dyDescent="0.25">
      <c r="A1220" s="1">
        <v>43969</v>
      </c>
      <c r="B1220" t="s">
        <v>10</v>
      </c>
      <c r="C1220" t="s">
        <v>11</v>
      </c>
      <c r="D1220">
        <v>2</v>
      </c>
      <c r="E1220" t="s">
        <v>24</v>
      </c>
      <c r="F1220">
        <v>35</v>
      </c>
      <c r="G1220">
        <v>29</v>
      </c>
      <c r="H1220">
        <v>797.5</v>
      </c>
      <c r="I1220" s="5">
        <v>7.9749999999999996</v>
      </c>
      <c r="J1220" t="s">
        <v>22</v>
      </c>
    </row>
    <row r="1221" spans="1:10" x14ac:dyDescent="0.25">
      <c r="A1221" s="1">
        <v>43969</v>
      </c>
      <c r="B1221" t="s">
        <v>10</v>
      </c>
      <c r="C1221" t="s">
        <v>11</v>
      </c>
      <c r="D1221">
        <v>2</v>
      </c>
      <c r="E1221" t="s">
        <v>15</v>
      </c>
      <c r="F1221">
        <v>16</v>
      </c>
      <c r="G1221">
        <v>15</v>
      </c>
      <c r="H1221">
        <v>188.57142859999999</v>
      </c>
      <c r="I1221" s="5">
        <v>1.885714286</v>
      </c>
      <c r="J1221" t="s">
        <v>22</v>
      </c>
    </row>
    <row r="1222" spans="1:10" x14ac:dyDescent="0.25">
      <c r="A1222" s="1">
        <v>43969</v>
      </c>
      <c r="B1222" t="s">
        <v>10</v>
      </c>
      <c r="C1222" t="s">
        <v>11</v>
      </c>
      <c r="D1222">
        <v>2</v>
      </c>
      <c r="E1222" t="s">
        <v>20</v>
      </c>
      <c r="F1222">
        <v>28</v>
      </c>
      <c r="G1222">
        <v>15</v>
      </c>
      <c r="H1222">
        <v>330</v>
      </c>
      <c r="I1222" s="5">
        <v>3.3</v>
      </c>
      <c r="J1222" t="s">
        <v>13</v>
      </c>
    </row>
    <row r="1223" spans="1:10" x14ac:dyDescent="0.25">
      <c r="A1223" s="1">
        <v>43969</v>
      </c>
      <c r="B1223" t="s">
        <v>10</v>
      </c>
      <c r="C1223" t="s">
        <v>11</v>
      </c>
      <c r="D1223">
        <v>3</v>
      </c>
      <c r="E1223" t="s">
        <v>12</v>
      </c>
      <c r="F1223">
        <v>59</v>
      </c>
      <c r="G1223">
        <v>22</v>
      </c>
      <c r="H1223">
        <v>1019.857143</v>
      </c>
      <c r="I1223" s="5">
        <v>10.198571429999999</v>
      </c>
      <c r="J1223" t="s">
        <v>22</v>
      </c>
    </row>
    <row r="1224" spans="1:10" x14ac:dyDescent="0.25">
      <c r="A1224" s="1">
        <v>43969</v>
      </c>
      <c r="B1224" t="s">
        <v>10</v>
      </c>
      <c r="C1224" t="s">
        <v>11</v>
      </c>
      <c r="D1224">
        <v>3</v>
      </c>
      <c r="E1224" t="s">
        <v>16</v>
      </c>
      <c r="F1224">
        <v>30</v>
      </c>
      <c r="G1224">
        <v>21</v>
      </c>
      <c r="H1224">
        <v>495</v>
      </c>
      <c r="I1224" s="5">
        <v>4.95</v>
      </c>
      <c r="J1224" t="s">
        <v>13</v>
      </c>
    </row>
    <row r="1225" spans="1:10" x14ac:dyDescent="0.25">
      <c r="A1225" s="1">
        <v>43969</v>
      </c>
      <c r="B1225" t="s">
        <v>10</v>
      </c>
      <c r="C1225" t="s">
        <v>11</v>
      </c>
      <c r="D1225">
        <v>3</v>
      </c>
      <c r="E1225" t="s">
        <v>21</v>
      </c>
      <c r="F1225">
        <v>69</v>
      </c>
      <c r="G1225">
        <v>34</v>
      </c>
      <c r="H1225">
        <v>1843.2857140000001</v>
      </c>
      <c r="I1225" s="5">
        <v>18.432857139999999</v>
      </c>
      <c r="J1225" t="s">
        <v>13</v>
      </c>
    </row>
    <row r="1226" spans="1:10" x14ac:dyDescent="0.25">
      <c r="A1226" s="1">
        <v>43969</v>
      </c>
      <c r="B1226" t="s">
        <v>10</v>
      </c>
      <c r="C1226" t="s">
        <v>11</v>
      </c>
      <c r="D1226">
        <v>3</v>
      </c>
      <c r="E1226" t="s">
        <v>12</v>
      </c>
      <c r="F1226">
        <v>109</v>
      </c>
      <c r="G1226">
        <v>105</v>
      </c>
      <c r="H1226">
        <v>8992.5</v>
      </c>
      <c r="I1226" s="5">
        <v>89.924999999999997</v>
      </c>
      <c r="J1226" t="s">
        <v>26</v>
      </c>
    </row>
    <row r="1227" spans="1:10" x14ac:dyDescent="0.25">
      <c r="A1227" s="1">
        <v>43969</v>
      </c>
      <c r="B1227" t="s">
        <v>10</v>
      </c>
      <c r="C1227" t="s">
        <v>11</v>
      </c>
      <c r="D1227">
        <v>3</v>
      </c>
      <c r="E1227" t="s">
        <v>20</v>
      </c>
      <c r="F1227">
        <v>44</v>
      </c>
      <c r="G1227">
        <v>25</v>
      </c>
      <c r="H1227">
        <v>864.2857143</v>
      </c>
      <c r="I1227" s="5">
        <v>8.6428571430000005</v>
      </c>
      <c r="J1227" t="s">
        <v>13</v>
      </c>
    </row>
    <row r="1228" spans="1:10" x14ac:dyDescent="0.25">
      <c r="A1228" s="1">
        <v>43969</v>
      </c>
      <c r="B1228" t="s">
        <v>10</v>
      </c>
      <c r="C1228" t="s">
        <v>11</v>
      </c>
      <c r="D1228">
        <v>3</v>
      </c>
      <c r="E1228" t="s">
        <v>15</v>
      </c>
      <c r="F1228">
        <v>42</v>
      </c>
      <c r="G1228">
        <v>24</v>
      </c>
      <c r="H1228">
        <v>792</v>
      </c>
      <c r="I1228" s="5">
        <v>7.92</v>
      </c>
      <c r="J1228" t="s">
        <v>13</v>
      </c>
    </row>
    <row r="1229" spans="1:10" x14ac:dyDescent="0.25">
      <c r="A1229" s="1">
        <v>43969</v>
      </c>
      <c r="B1229" t="s">
        <v>10</v>
      </c>
      <c r="C1229" t="s">
        <v>11</v>
      </c>
      <c r="D1229">
        <v>3</v>
      </c>
      <c r="E1229" t="s">
        <v>16</v>
      </c>
      <c r="F1229">
        <v>81</v>
      </c>
      <c r="G1229">
        <v>54</v>
      </c>
      <c r="H1229">
        <v>3436.7142859999999</v>
      </c>
      <c r="I1229" s="5">
        <v>34.367142860000001</v>
      </c>
      <c r="J1229" t="s">
        <v>33</v>
      </c>
    </row>
    <row r="1230" spans="1:10" x14ac:dyDescent="0.25">
      <c r="A1230" s="1">
        <v>43969</v>
      </c>
      <c r="B1230" t="s">
        <v>10</v>
      </c>
      <c r="C1230" t="s">
        <v>11</v>
      </c>
      <c r="D1230">
        <v>3</v>
      </c>
      <c r="E1230" t="s">
        <v>16</v>
      </c>
      <c r="F1230">
        <v>120</v>
      </c>
      <c r="G1230">
        <v>81</v>
      </c>
      <c r="H1230">
        <v>7637.1428569999998</v>
      </c>
      <c r="I1230" s="5">
        <v>76.371428570000006</v>
      </c>
      <c r="J1230" t="s">
        <v>26</v>
      </c>
    </row>
    <row r="1231" spans="1:10" x14ac:dyDescent="0.25">
      <c r="A1231" s="1">
        <v>43969</v>
      </c>
      <c r="B1231" t="s">
        <v>10</v>
      </c>
      <c r="C1231" t="s">
        <v>11</v>
      </c>
      <c r="D1231">
        <v>3</v>
      </c>
      <c r="E1231" t="s">
        <v>14</v>
      </c>
      <c r="F1231">
        <v>46</v>
      </c>
      <c r="G1231">
        <v>36</v>
      </c>
      <c r="H1231">
        <v>1301.142857</v>
      </c>
      <c r="I1231" s="5">
        <v>13.01142857</v>
      </c>
      <c r="J1231" t="s">
        <v>13</v>
      </c>
    </row>
    <row r="1232" spans="1:10" x14ac:dyDescent="0.25">
      <c r="A1232" s="1">
        <v>43969</v>
      </c>
      <c r="B1232" t="s">
        <v>10</v>
      </c>
      <c r="C1232" t="s">
        <v>11</v>
      </c>
      <c r="D1232">
        <v>3</v>
      </c>
      <c r="E1232" t="s">
        <v>12</v>
      </c>
      <c r="F1232">
        <v>214</v>
      </c>
      <c r="G1232">
        <v>170</v>
      </c>
      <c r="H1232">
        <v>28584.28571</v>
      </c>
      <c r="I1232" s="5">
        <v>285.8428571</v>
      </c>
      <c r="J1232" t="s">
        <v>13</v>
      </c>
    </row>
    <row r="1233" spans="1:10" x14ac:dyDescent="0.25">
      <c r="A1233" s="1">
        <v>43969</v>
      </c>
      <c r="B1233" t="s">
        <v>10</v>
      </c>
      <c r="C1233" t="s">
        <v>11</v>
      </c>
      <c r="D1233">
        <v>3</v>
      </c>
      <c r="E1233" t="s">
        <v>21</v>
      </c>
      <c r="F1233">
        <v>63</v>
      </c>
      <c r="G1233">
        <v>44</v>
      </c>
      <c r="H1233">
        <v>2178</v>
      </c>
      <c r="I1233" s="5">
        <v>21.78</v>
      </c>
      <c r="J1233" t="s">
        <v>13</v>
      </c>
    </row>
    <row r="1234" spans="1:10" x14ac:dyDescent="0.25">
      <c r="A1234" s="1">
        <v>43969</v>
      </c>
      <c r="B1234" t="s">
        <v>10</v>
      </c>
      <c r="C1234" t="s">
        <v>11</v>
      </c>
      <c r="D1234">
        <v>3</v>
      </c>
      <c r="E1234" t="s">
        <v>16</v>
      </c>
      <c r="F1234">
        <v>113</v>
      </c>
      <c r="G1234">
        <v>39</v>
      </c>
      <c r="H1234">
        <v>3462.6428569999998</v>
      </c>
      <c r="I1234" s="5">
        <v>34.626428570000002</v>
      </c>
      <c r="J1234" t="s">
        <v>13</v>
      </c>
    </row>
    <row r="1235" spans="1:10" x14ac:dyDescent="0.25">
      <c r="A1235" s="1">
        <v>43969</v>
      </c>
      <c r="B1235" t="s">
        <v>10</v>
      </c>
      <c r="C1235" t="s">
        <v>11</v>
      </c>
      <c r="D1235">
        <v>3</v>
      </c>
      <c r="E1235" t="s">
        <v>14</v>
      </c>
      <c r="F1235">
        <v>57</v>
      </c>
      <c r="G1235">
        <v>33</v>
      </c>
      <c r="H1235">
        <v>1477.9285709999999</v>
      </c>
      <c r="I1235" s="5">
        <v>14.77928571</v>
      </c>
      <c r="J1235" t="s">
        <v>13</v>
      </c>
    </row>
    <row r="1236" spans="1:10" x14ac:dyDescent="0.25">
      <c r="A1236" s="1">
        <v>43969</v>
      </c>
      <c r="B1236" t="s">
        <v>10</v>
      </c>
      <c r="C1236" t="s">
        <v>11</v>
      </c>
      <c r="D1236">
        <v>3</v>
      </c>
      <c r="E1236" t="s">
        <v>12</v>
      </c>
      <c r="F1236">
        <v>47</v>
      </c>
      <c r="G1236">
        <v>23</v>
      </c>
      <c r="H1236">
        <v>849.35714289999999</v>
      </c>
      <c r="I1236" s="5">
        <v>8.4935714289999993</v>
      </c>
      <c r="J1236" t="s">
        <v>13</v>
      </c>
    </row>
    <row r="1237" spans="1:10" x14ac:dyDescent="0.25">
      <c r="A1237" s="1">
        <v>43969</v>
      </c>
      <c r="B1237" t="s">
        <v>10</v>
      </c>
      <c r="C1237" t="s">
        <v>11</v>
      </c>
      <c r="D1237">
        <v>3</v>
      </c>
      <c r="E1237" t="s">
        <v>16</v>
      </c>
      <c r="F1237">
        <v>73</v>
      </c>
      <c r="G1237">
        <v>38</v>
      </c>
      <c r="H1237">
        <v>2179.5714290000001</v>
      </c>
      <c r="I1237" s="5">
        <v>21.795714289999999</v>
      </c>
      <c r="J1237" t="s">
        <v>13</v>
      </c>
    </row>
    <row r="1238" spans="1:10" x14ac:dyDescent="0.25">
      <c r="A1238" s="1">
        <v>43969</v>
      </c>
      <c r="B1238" t="s">
        <v>10</v>
      </c>
      <c r="C1238" t="s">
        <v>11</v>
      </c>
      <c r="D1238">
        <v>3</v>
      </c>
      <c r="E1238" t="s">
        <v>12</v>
      </c>
      <c r="F1238">
        <v>120</v>
      </c>
      <c r="G1238">
        <v>110</v>
      </c>
      <c r="H1238">
        <v>10371.42857</v>
      </c>
      <c r="I1238" s="5">
        <v>103.7142857</v>
      </c>
      <c r="J1238" t="s">
        <v>13</v>
      </c>
    </row>
    <row r="1239" spans="1:10" x14ac:dyDescent="0.25">
      <c r="A1239" s="1">
        <v>43969</v>
      </c>
      <c r="B1239" t="s">
        <v>10</v>
      </c>
      <c r="C1239" t="s">
        <v>11</v>
      </c>
      <c r="D1239">
        <v>3</v>
      </c>
      <c r="E1239" t="s">
        <v>24</v>
      </c>
      <c r="F1239">
        <v>30</v>
      </c>
      <c r="G1239">
        <v>25</v>
      </c>
      <c r="H1239">
        <v>589.2857143</v>
      </c>
      <c r="I1239" s="5">
        <v>5.8928571429999996</v>
      </c>
      <c r="J1239" t="s">
        <v>13</v>
      </c>
    </row>
    <row r="1240" spans="1:10" x14ac:dyDescent="0.25">
      <c r="A1240" s="1">
        <v>43969</v>
      </c>
      <c r="B1240" t="s">
        <v>10</v>
      </c>
      <c r="C1240" t="s">
        <v>11</v>
      </c>
      <c r="D1240">
        <v>3</v>
      </c>
      <c r="E1240" t="s">
        <v>14</v>
      </c>
      <c r="F1240">
        <v>78</v>
      </c>
      <c r="G1240">
        <v>61</v>
      </c>
      <c r="H1240">
        <v>3738.4285709999999</v>
      </c>
      <c r="I1240" s="5">
        <v>37.38428571</v>
      </c>
      <c r="J1240" t="s">
        <v>33</v>
      </c>
    </row>
    <row r="1241" spans="1:10" x14ac:dyDescent="0.25">
      <c r="A1241" s="1">
        <v>43969</v>
      </c>
      <c r="B1241" t="s">
        <v>10</v>
      </c>
      <c r="C1241" t="s">
        <v>11</v>
      </c>
      <c r="D1241">
        <v>3</v>
      </c>
      <c r="E1241" t="s">
        <v>18</v>
      </c>
      <c r="F1241">
        <v>33</v>
      </c>
      <c r="G1241">
        <v>31</v>
      </c>
      <c r="H1241">
        <v>803.7857143</v>
      </c>
      <c r="I1241" s="5">
        <v>8.0378571430000001</v>
      </c>
      <c r="J1241" t="s">
        <v>13</v>
      </c>
    </row>
    <row r="1242" spans="1:10" x14ac:dyDescent="0.25">
      <c r="A1242" s="1">
        <v>43969</v>
      </c>
      <c r="B1242" t="s">
        <v>10</v>
      </c>
      <c r="C1242" t="s">
        <v>11</v>
      </c>
      <c r="D1242">
        <v>3</v>
      </c>
      <c r="E1242" t="s">
        <v>16</v>
      </c>
      <c r="F1242">
        <v>49</v>
      </c>
      <c r="G1242">
        <v>36</v>
      </c>
      <c r="H1242">
        <v>1386</v>
      </c>
      <c r="I1242" s="5">
        <v>13.86</v>
      </c>
      <c r="J1242" t="s">
        <v>13</v>
      </c>
    </row>
    <row r="1243" spans="1:10" x14ac:dyDescent="0.25">
      <c r="A1243" s="1">
        <v>43970</v>
      </c>
      <c r="B1243" t="s">
        <v>28</v>
      </c>
      <c r="C1243" t="s">
        <v>29</v>
      </c>
      <c r="D1243">
        <v>1</v>
      </c>
      <c r="E1243" t="s">
        <v>18</v>
      </c>
      <c r="F1243">
        <v>18</v>
      </c>
      <c r="G1243">
        <v>13</v>
      </c>
      <c r="H1243">
        <v>183.85714290000001</v>
      </c>
      <c r="I1243" s="5">
        <v>1.8385714289999999</v>
      </c>
      <c r="J1243" t="s">
        <v>26</v>
      </c>
    </row>
    <row r="1244" spans="1:10" x14ac:dyDescent="0.25">
      <c r="A1244" s="1">
        <v>43970</v>
      </c>
      <c r="B1244" t="s">
        <v>28</v>
      </c>
      <c r="C1244" t="s">
        <v>29</v>
      </c>
      <c r="D1244">
        <v>1</v>
      </c>
      <c r="E1244" t="s">
        <v>12</v>
      </c>
      <c r="F1244">
        <v>19</v>
      </c>
      <c r="G1244">
        <v>13</v>
      </c>
      <c r="H1244">
        <v>194.07142859999999</v>
      </c>
      <c r="I1244" s="5">
        <v>1.940714286</v>
      </c>
      <c r="J1244" t="s">
        <v>13</v>
      </c>
    </row>
    <row r="1245" spans="1:10" x14ac:dyDescent="0.25">
      <c r="A1245" s="1">
        <v>43970</v>
      </c>
      <c r="B1245" t="s">
        <v>28</v>
      </c>
      <c r="C1245" t="s">
        <v>29</v>
      </c>
      <c r="D1245">
        <v>1</v>
      </c>
      <c r="E1245" t="s">
        <v>12</v>
      </c>
      <c r="F1245">
        <v>150</v>
      </c>
      <c r="G1245">
        <v>35</v>
      </c>
      <c r="H1245">
        <v>4125</v>
      </c>
      <c r="I1245" s="5">
        <v>41.25</v>
      </c>
      <c r="J1245" t="s">
        <v>13</v>
      </c>
    </row>
    <row r="1246" spans="1:10" x14ac:dyDescent="0.25">
      <c r="A1246" s="1">
        <v>43970</v>
      </c>
      <c r="B1246" t="s">
        <v>28</v>
      </c>
      <c r="C1246" t="s">
        <v>29</v>
      </c>
      <c r="D1246">
        <v>1</v>
      </c>
      <c r="E1246" t="s">
        <v>12</v>
      </c>
      <c r="F1246">
        <v>17</v>
      </c>
      <c r="G1246">
        <v>16</v>
      </c>
      <c r="H1246">
        <v>213.7142857</v>
      </c>
      <c r="I1246" s="5">
        <v>2.1371428570000002</v>
      </c>
      <c r="J1246" t="s">
        <v>13</v>
      </c>
    </row>
    <row r="1247" spans="1:10" x14ac:dyDescent="0.25">
      <c r="A1247" s="1">
        <v>43970</v>
      </c>
      <c r="B1247" t="s">
        <v>28</v>
      </c>
      <c r="C1247" t="s">
        <v>29</v>
      </c>
      <c r="D1247">
        <v>1</v>
      </c>
      <c r="E1247" t="s">
        <v>12</v>
      </c>
      <c r="F1247">
        <v>51</v>
      </c>
      <c r="G1247">
        <v>35</v>
      </c>
      <c r="H1247">
        <v>1402.5</v>
      </c>
      <c r="I1247" s="5">
        <v>14.025</v>
      </c>
      <c r="J1247" t="s">
        <v>13</v>
      </c>
    </row>
    <row r="1248" spans="1:10" x14ac:dyDescent="0.25">
      <c r="A1248" s="1">
        <v>43970</v>
      </c>
      <c r="B1248" t="s">
        <v>28</v>
      </c>
      <c r="C1248" t="s">
        <v>29</v>
      </c>
      <c r="D1248">
        <v>1</v>
      </c>
      <c r="E1248" t="s">
        <v>12</v>
      </c>
      <c r="F1248">
        <v>61</v>
      </c>
      <c r="G1248">
        <v>33</v>
      </c>
      <c r="H1248">
        <v>1581.642857</v>
      </c>
      <c r="I1248" s="5">
        <v>15.816428569999999</v>
      </c>
      <c r="J1248" t="s">
        <v>13</v>
      </c>
    </row>
    <row r="1249" spans="1:10" x14ac:dyDescent="0.25">
      <c r="A1249" s="1">
        <v>43970</v>
      </c>
      <c r="B1249" t="s">
        <v>28</v>
      </c>
      <c r="C1249" t="s">
        <v>29</v>
      </c>
      <c r="D1249">
        <v>1</v>
      </c>
      <c r="E1249" t="s">
        <v>18</v>
      </c>
      <c r="F1249">
        <v>22</v>
      </c>
      <c r="G1249">
        <v>17</v>
      </c>
      <c r="H1249">
        <v>293.85714289999999</v>
      </c>
      <c r="I1249" s="5">
        <v>2.938571429</v>
      </c>
      <c r="J1249" t="s">
        <v>13</v>
      </c>
    </row>
    <row r="1250" spans="1:10" x14ac:dyDescent="0.25">
      <c r="A1250" s="1">
        <v>43970</v>
      </c>
      <c r="B1250" t="s">
        <v>28</v>
      </c>
      <c r="C1250" t="s">
        <v>29</v>
      </c>
      <c r="D1250">
        <v>1</v>
      </c>
      <c r="E1250" t="s">
        <v>16</v>
      </c>
      <c r="F1250">
        <v>18</v>
      </c>
      <c r="G1250">
        <v>15</v>
      </c>
      <c r="H1250">
        <v>212.14285709999999</v>
      </c>
      <c r="I1250" s="5">
        <v>2.121428571</v>
      </c>
      <c r="J1250" t="s">
        <v>13</v>
      </c>
    </row>
    <row r="1251" spans="1:10" x14ac:dyDescent="0.25">
      <c r="A1251" s="1">
        <v>43970</v>
      </c>
      <c r="B1251" t="s">
        <v>28</v>
      </c>
      <c r="C1251" t="s">
        <v>29</v>
      </c>
      <c r="D1251">
        <v>1</v>
      </c>
      <c r="E1251" t="s">
        <v>12</v>
      </c>
      <c r="F1251">
        <v>73</v>
      </c>
      <c r="G1251">
        <v>59</v>
      </c>
      <c r="H1251">
        <v>3384.0714290000001</v>
      </c>
      <c r="I1251" s="5">
        <v>33.840714290000001</v>
      </c>
      <c r="J1251" t="s">
        <v>13</v>
      </c>
    </row>
    <row r="1252" spans="1:10" x14ac:dyDescent="0.25">
      <c r="A1252" s="1">
        <v>43970</v>
      </c>
      <c r="B1252" t="s">
        <v>28</v>
      </c>
      <c r="C1252" t="s">
        <v>29</v>
      </c>
      <c r="D1252">
        <v>1</v>
      </c>
      <c r="E1252" t="s">
        <v>14</v>
      </c>
      <c r="F1252">
        <v>19</v>
      </c>
      <c r="G1252">
        <v>13</v>
      </c>
      <c r="H1252">
        <v>194.07142859999999</v>
      </c>
      <c r="I1252" s="5">
        <v>1.940714286</v>
      </c>
      <c r="J1252" t="s">
        <v>13</v>
      </c>
    </row>
    <row r="1253" spans="1:10" x14ac:dyDescent="0.25">
      <c r="A1253" s="1">
        <v>43970</v>
      </c>
      <c r="B1253" t="s">
        <v>28</v>
      </c>
      <c r="C1253" t="s">
        <v>29</v>
      </c>
      <c r="D1253">
        <v>1</v>
      </c>
      <c r="E1253" t="s">
        <v>17</v>
      </c>
      <c r="F1253">
        <v>20</v>
      </c>
      <c r="G1253">
        <v>13</v>
      </c>
      <c r="H1253">
        <v>204.2857143</v>
      </c>
      <c r="I1253" s="5">
        <v>2.042857143</v>
      </c>
      <c r="J1253" t="s">
        <v>13</v>
      </c>
    </row>
    <row r="1254" spans="1:10" x14ac:dyDescent="0.25">
      <c r="A1254" s="1">
        <v>43970</v>
      </c>
      <c r="B1254" t="s">
        <v>28</v>
      </c>
      <c r="C1254" t="s">
        <v>29</v>
      </c>
      <c r="D1254">
        <v>1</v>
      </c>
      <c r="E1254" t="s">
        <v>12</v>
      </c>
      <c r="F1254">
        <v>24</v>
      </c>
      <c r="G1254">
        <v>18</v>
      </c>
      <c r="H1254">
        <v>339.42857140000001</v>
      </c>
      <c r="I1254" s="5">
        <v>3.394285714</v>
      </c>
      <c r="J1254" t="s">
        <v>13</v>
      </c>
    </row>
    <row r="1255" spans="1:10" x14ac:dyDescent="0.25">
      <c r="A1255" s="1">
        <v>43970</v>
      </c>
      <c r="B1255" t="s">
        <v>28</v>
      </c>
      <c r="C1255" t="s">
        <v>29</v>
      </c>
      <c r="D1255">
        <v>1</v>
      </c>
      <c r="E1255" t="s">
        <v>21</v>
      </c>
      <c r="F1255">
        <v>29</v>
      </c>
      <c r="G1255">
        <v>20</v>
      </c>
      <c r="H1255">
        <v>455.7142857</v>
      </c>
      <c r="I1255" s="5">
        <v>4.5571428569999997</v>
      </c>
      <c r="J1255" t="s">
        <v>13</v>
      </c>
    </row>
    <row r="1256" spans="1:10" x14ac:dyDescent="0.25">
      <c r="A1256" s="1">
        <v>43970</v>
      </c>
      <c r="B1256" t="s">
        <v>28</v>
      </c>
      <c r="C1256" t="s">
        <v>29</v>
      </c>
      <c r="D1256">
        <v>1</v>
      </c>
      <c r="E1256" t="s">
        <v>18</v>
      </c>
      <c r="F1256">
        <v>20</v>
      </c>
      <c r="G1256">
        <v>19</v>
      </c>
      <c r="H1256">
        <v>298.57142859999999</v>
      </c>
      <c r="I1256" s="5">
        <v>2.9857142859999999</v>
      </c>
      <c r="J1256" t="s">
        <v>13</v>
      </c>
    </row>
    <row r="1257" spans="1:10" x14ac:dyDescent="0.25">
      <c r="A1257" s="1">
        <v>43970</v>
      </c>
      <c r="B1257" t="s">
        <v>28</v>
      </c>
      <c r="C1257" t="s">
        <v>29</v>
      </c>
      <c r="D1257">
        <v>1</v>
      </c>
      <c r="E1257" t="s">
        <v>12</v>
      </c>
      <c r="F1257">
        <v>23</v>
      </c>
      <c r="G1257">
        <v>22</v>
      </c>
      <c r="H1257">
        <v>397.57142859999999</v>
      </c>
      <c r="I1257" s="5">
        <v>3.9757142860000001</v>
      </c>
      <c r="J1257" t="s">
        <v>13</v>
      </c>
    </row>
    <row r="1258" spans="1:10" x14ac:dyDescent="0.25">
      <c r="A1258" s="1">
        <v>43970</v>
      </c>
      <c r="B1258" t="s">
        <v>28</v>
      </c>
      <c r="C1258" t="s">
        <v>29</v>
      </c>
      <c r="D1258">
        <v>1</v>
      </c>
      <c r="E1258" t="s">
        <v>17</v>
      </c>
      <c r="F1258">
        <v>21</v>
      </c>
      <c r="G1258">
        <v>19</v>
      </c>
      <c r="H1258">
        <v>313.5</v>
      </c>
      <c r="I1258" s="5">
        <v>3.1349999999999998</v>
      </c>
      <c r="J1258" t="s">
        <v>13</v>
      </c>
    </row>
    <row r="1259" spans="1:10" x14ac:dyDescent="0.25">
      <c r="A1259" s="1">
        <v>43970</v>
      </c>
      <c r="B1259" t="s">
        <v>28</v>
      </c>
      <c r="C1259" t="s">
        <v>29</v>
      </c>
      <c r="D1259">
        <v>1</v>
      </c>
      <c r="E1259" t="s">
        <v>12</v>
      </c>
      <c r="F1259">
        <v>47</v>
      </c>
      <c r="G1259">
        <v>26</v>
      </c>
      <c r="H1259">
        <v>960.14285710000001</v>
      </c>
      <c r="I1259" s="5">
        <v>9.6014285709999996</v>
      </c>
      <c r="J1259" t="s">
        <v>13</v>
      </c>
    </row>
    <row r="1260" spans="1:10" x14ac:dyDescent="0.25">
      <c r="A1260" s="1">
        <v>43970</v>
      </c>
      <c r="B1260" t="s">
        <v>28</v>
      </c>
      <c r="C1260" t="s">
        <v>29</v>
      </c>
      <c r="D1260">
        <v>1</v>
      </c>
      <c r="E1260" t="s">
        <v>14</v>
      </c>
      <c r="F1260">
        <v>63</v>
      </c>
      <c r="G1260">
        <v>23</v>
      </c>
      <c r="H1260">
        <v>1138.5</v>
      </c>
      <c r="I1260" s="5">
        <v>11.385</v>
      </c>
      <c r="J1260" t="s">
        <v>13</v>
      </c>
    </row>
    <row r="1261" spans="1:10" x14ac:dyDescent="0.25">
      <c r="A1261" s="1">
        <v>43970</v>
      </c>
      <c r="B1261" t="s">
        <v>28</v>
      </c>
      <c r="C1261" t="s">
        <v>29</v>
      </c>
      <c r="D1261">
        <v>1</v>
      </c>
      <c r="E1261" t="s">
        <v>12</v>
      </c>
      <c r="F1261">
        <v>40</v>
      </c>
      <c r="G1261">
        <v>33</v>
      </c>
      <c r="H1261">
        <v>1037.142857</v>
      </c>
      <c r="I1261" s="5">
        <v>10.371428570000001</v>
      </c>
      <c r="J1261" t="s">
        <v>13</v>
      </c>
    </row>
    <row r="1262" spans="1:10" x14ac:dyDescent="0.25">
      <c r="A1262" s="1">
        <v>43970</v>
      </c>
      <c r="B1262" t="s">
        <v>28</v>
      </c>
      <c r="C1262" t="s">
        <v>29</v>
      </c>
      <c r="D1262">
        <v>1</v>
      </c>
      <c r="E1262" t="s">
        <v>14</v>
      </c>
      <c r="F1262">
        <v>53</v>
      </c>
      <c r="G1262">
        <v>29</v>
      </c>
      <c r="H1262">
        <v>1207.642857</v>
      </c>
      <c r="I1262" s="5">
        <v>12.076428569999999</v>
      </c>
      <c r="J1262" t="s">
        <v>13</v>
      </c>
    </row>
    <row r="1263" spans="1:10" x14ac:dyDescent="0.25">
      <c r="A1263" s="1">
        <v>43970</v>
      </c>
      <c r="B1263" t="s">
        <v>28</v>
      </c>
      <c r="C1263" t="s">
        <v>29</v>
      </c>
      <c r="D1263">
        <v>1</v>
      </c>
      <c r="E1263" t="s">
        <v>16</v>
      </c>
      <c r="F1263">
        <v>19</v>
      </c>
      <c r="G1263">
        <v>16</v>
      </c>
      <c r="H1263">
        <v>238.85714290000001</v>
      </c>
      <c r="I1263" s="5">
        <v>2.3885714290000002</v>
      </c>
      <c r="J1263" t="s">
        <v>22</v>
      </c>
    </row>
    <row r="1264" spans="1:10" x14ac:dyDescent="0.25">
      <c r="A1264" s="1">
        <v>43970</v>
      </c>
      <c r="B1264" t="s">
        <v>28</v>
      </c>
      <c r="C1264" t="s">
        <v>29</v>
      </c>
      <c r="D1264">
        <v>1</v>
      </c>
      <c r="E1264" t="s">
        <v>18</v>
      </c>
      <c r="F1264">
        <v>23</v>
      </c>
      <c r="G1264">
        <v>18</v>
      </c>
      <c r="H1264">
        <v>325.2857143</v>
      </c>
      <c r="I1264" s="5">
        <v>3.252857143</v>
      </c>
      <c r="J1264" t="s">
        <v>13</v>
      </c>
    </row>
    <row r="1265" spans="1:10" x14ac:dyDescent="0.25">
      <c r="A1265" s="1">
        <v>43970</v>
      </c>
      <c r="B1265" t="s">
        <v>28</v>
      </c>
      <c r="C1265" t="s">
        <v>29</v>
      </c>
      <c r="D1265">
        <v>1</v>
      </c>
      <c r="E1265" t="s">
        <v>12</v>
      </c>
      <c r="F1265">
        <v>105</v>
      </c>
      <c r="G1265">
        <v>46</v>
      </c>
      <c r="H1265">
        <v>3795</v>
      </c>
      <c r="I1265" s="5">
        <v>37.950000000000003</v>
      </c>
      <c r="J1265" t="s">
        <v>13</v>
      </c>
    </row>
    <row r="1266" spans="1:10" x14ac:dyDescent="0.25">
      <c r="A1266" s="1">
        <v>43970</v>
      </c>
      <c r="B1266" t="s">
        <v>28</v>
      </c>
      <c r="C1266" t="s">
        <v>29</v>
      </c>
      <c r="D1266">
        <v>1</v>
      </c>
      <c r="E1266" t="s">
        <v>16</v>
      </c>
      <c r="F1266">
        <v>127</v>
      </c>
      <c r="G1266">
        <v>127</v>
      </c>
      <c r="H1266">
        <v>12672.78571</v>
      </c>
      <c r="I1266" s="5">
        <v>126.72785709999999</v>
      </c>
      <c r="J1266" t="s">
        <v>41</v>
      </c>
    </row>
    <row r="1267" spans="1:10" x14ac:dyDescent="0.25">
      <c r="A1267" s="1">
        <v>43970</v>
      </c>
      <c r="B1267" t="s">
        <v>28</v>
      </c>
      <c r="C1267" t="s">
        <v>29</v>
      </c>
      <c r="D1267">
        <v>1</v>
      </c>
      <c r="E1267" t="s">
        <v>12</v>
      </c>
      <c r="F1267">
        <v>82</v>
      </c>
      <c r="G1267">
        <v>77</v>
      </c>
      <c r="H1267">
        <v>4961</v>
      </c>
      <c r="I1267" s="5">
        <v>49.61</v>
      </c>
      <c r="J1267" t="s">
        <v>13</v>
      </c>
    </row>
    <row r="1268" spans="1:10" x14ac:dyDescent="0.25">
      <c r="A1268" s="1">
        <v>43970</v>
      </c>
      <c r="B1268" t="s">
        <v>28</v>
      </c>
      <c r="C1268" t="s">
        <v>29</v>
      </c>
      <c r="D1268">
        <v>1</v>
      </c>
      <c r="E1268" t="s">
        <v>14</v>
      </c>
      <c r="F1268">
        <v>21</v>
      </c>
      <c r="G1268">
        <v>21</v>
      </c>
      <c r="H1268">
        <v>346.5</v>
      </c>
      <c r="I1268" s="5">
        <v>3.4649999999999999</v>
      </c>
      <c r="J1268" t="s">
        <v>13</v>
      </c>
    </row>
    <row r="1269" spans="1:10" x14ac:dyDescent="0.25">
      <c r="A1269" s="1">
        <v>43970</v>
      </c>
      <c r="B1269" t="s">
        <v>28</v>
      </c>
      <c r="C1269" t="s">
        <v>29</v>
      </c>
      <c r="D1269">
        <v>1</v>
      </c>
      <c r="E1269" t="s">
        <v>21</v>
      </c>
      <c r="F1269">
        <v>41</v>
      </c>
      <c r="G1269">
        <v>34</v>
      </c>
      <c r="H1269">
        <v>1095.2857140000001</v>
      </c>
      <c r="I1269" s="5">
        <v>10.952857140000001</v>
      </c>
      <c r="J1269" t="s">
        <v>13</v>
      </c>
    </row>
    <row r="1270" spans="1:10" x14ac:dyDescent="0.25">
      <c r="A1270" s="1">
        <v>43970</v>
      </c>
      <c r="B1270" t="s">
        <v>28</v>
      </c>
      <c r="C1270" t="s">
        <v>29</v>
      </c>
      <c r="D1270">
        <v>1</v>
      </c>
      <c r="E1270" t="s">
        <v>15</v>
      </c>
      <c r="F1270">
        <v>100</v>
      </c>
      <c r="G1270">
        <v>19</v>
      </c>
      <c r="H1270">
        <v>1492.857143</v>
      </c>
      <c r="I1270" s="5">
        <v>14.92857143</v>
      </c>
      <c r="J1270" t="s">
        <v>13</v>
      </c>
    </row>
    <row r="1271" spans="1:10" x14ac:dyDescent="0.25">
      <c r="A1271" s="1">
        <v>43970</v>
      </c>
      <c r="B1271" t="s">
        <v>28</v>
      </c>
      <c r="C1271" t="s">
        <v>29</v>
      </c>
      <c r="D1271">
        <v>1</v>
      </c>
      <c r="E1271" t="s">
        <v>14</v>
      </c>
      <c r="F1271">
        <v>42</v>
      </c>
      <c r="G1271">
        <v>22</v>
      </c>
      <c r="H1271">
        <v>726</v>
      </c>
      <c r="I1271" s="5">
        <v>7.26</v>
      </c>
      <c r="J1271" t="s">
        <v>33</v>
      </c>
    </row>
    <row r="1272" spans="1:10" x14ac:dyDescent="0.25">
      <c r="A1272" s="1">
        <v>43970</v>
      </c>
      <c r="B1272" t="s">
        <v>28</v>
      </c>
      <c r="C1272" t="s">
        <v>29</v>
      </c>
      <c r="D1272">
        <v>1</v>
      </c>
      <c r="E1272" t="s">
        <v>12</v>
      </c>
      <c r="F1272">
        <v>35</v>
      </c>
      <c r="G1272">
        <v>33</v>
      </c>
      <c r="H1272">
        <v>907.5</v>
      </c>
      <c r="I1272" s="5">
        <v>9.0749999999999993</v>
      </c>
      <c r="J1272" t="s">
        <v>33</v>
      </c>
    </row>
    <row r="1273" spans="1:10" x14ac:dyDescent="0.25">
      <c r="A1273" s="1">
        <v>43970</v>
      </c>
      <c r="B1273" t="s">
        <v>28</v>
      </c>
      <c r="C1273" t="s">
        <v>29</v>
      </c>
      <c r="D1273">
        <v>1</v>
      </c>
      <c r="E1273" t="s">
        <v>16</v>
      </c>
      <c r="F1273">
        <v>25</v>
      </c>
      <c r="G1273">
        <v>22</v>
      </c>
      <c r="H1273">
        <v>432.14285710000001</v>
      </c>
      <c r="I1273" s="5">
        <v>4.3214285710000002</v>
      </c>
      <c r="J1273" t="s">
        <v>33</v>
      </c>
    </row>
    <row r="1274" spans="1:10" x14ac:dyDescent="0.25">
      <c r="A1274" s="1">
        <v>43970</v>
      </c>
      <c r="B1274" t="s">
        <v>28</v>
      </c>
      <c r="C1274" t="s">
        <v>29</v>
      </c>
      <c r="D1274">
        <v>1</v>
      </c>
      <c r="E1274" t="s">
        <v>12</v>
      </c>
      <c r="F1274">
        <v>25</v>
      </c>
      <c r="G1274">
        <v>12</v>
      </c>
      <c r="H1274">
        <v>235.7142857</v>
      </c>
      <c r="I1274" s="5">
        <v>2.3571428569999999</v>
      </c>
      <c r="J1274" t="s">
        <v>33</v>
      </c>
    </row>
    <row r="1275" spans="1:10" x14ac:dyDescent="0.25">
      <c r="A1275" s="1">
        <v>43970</v>
      </c>
      <c r="B1275" t="s">
        <v>28</v>
      </c>
      <c r="C1275" t="s">
        <v>29</v>
      </c>
      <c r="D1275">
        <v>1</v>
      </c>
      <c r="E1275" t="s">
        <v>21</v>
      </c>
      <c r="F1275">
        <v>32</v>
      </c>
      <c r="G1275">
        <v>31</v>
      </c>
      <c r="H1275">
        <v>779.42857140000001</v>
      </c>
      <c r="I1275" s="5">
        <v>7.7942857139999999</v>
      </c>
      <c r="J1275" t="s">
        <v>13</v>
      </c>
    </row>
    <row r="1276" spans="1:10" x14ac:dyDescent="0.25">
      <c r="A1276" s="1">
        <v>43970</v>
      </c>
      <c r="B1276" t="s">
        <v>28</v>
      </c>
      <c r="C1276" t="s">
        <v>29</v>
      </c>
      <c r="D1276">
        <v>1</v>
      </c>
      <c r="E1276" t="s">
        <v>30</v>
      </c>
      <c r="F1276">
        <v>41</v>
      </c>
      <c r="G1276">
        <v>13</v>
      </c>
      <c r="H1276">
        <v>418.7857143</v>
      </c>
      <c r="I1276" s="5">
        <v>4.1878571429999996</v>
      </c>
      <c r="J1276" t="s">
        <v>13</v>
      </c>
    </row>
    <row r="1277" spans="1:10" x14ac:dyDescent="0.25">
      <c r="A1277" s="1">
        <v>43970</v>
      </c>
      <c r="B1277" t="s">
        <v>28</v>
      </c>
      <c r="C1277" t="s">
        <v>29</v>
      </c>
      <c r="D1277">
        <v>1</v>
      </c>
      <c r="E1277" t="s">
        <v>14</v>
      </c>
      <c r="F1277">
        <v>32</v>
      </c>
      <c r="G1277">
        <v>14</v>
      </c>
      <c r="H1277">
        <v>352</v>
      </c>
      <c r="I1277" s="5">
        <v>3.52</v>
      </c>
      <c r="J1277" t="s">
        <v>13</v>
      </c>
    </row>
    <row r="1278" spans="1:10" x14ac:dyDescent="0.25">
      <c r="A1278" s="1">
        <v>43970</v>
      </c>
      <c r="B1278" t="s">
        <v>28</v>
      </c>
      <c r="C1278" t="s">
        <v>29</v>
      </c>
      <c r="D1278">
        <v>1</v>
      </c>
      <c r="E1278" t="s">
        <v>18</v>
      </c>
      <c r="F1278">
        <v>34</v>
      </c>
      <c r="G1278">
        <v>17</v>
      </c>
      <c r="H1278">
        <v>454.14285710000001</v>
      </c>
      <c r="I1278" s="5">
        <v>4.541428571</v>
      </c>
      <c r="J1278" t="s">
        <v>31</v>
      </c>
    </row>
    <row r="1279" spans="1:10" x14ac:dyDescent="0.25">
      <c r="A1279" s="1">
        <v>43970</v>
      </c>
      <c r="B1279" t="s">
        <v>28</v>
      </c>
      <c r="C1279" t="s">
        <v>29</v>
      </c>
      <c r="D1279">
        <v>1</v>
      </c>
      <c r="E1279" t="s">
        <v>16</v>
      </c>
      <c r="F1279">
        <v>21</v>
      </c>
      <c r="G1279">
        <v>19</v>
      </c>
      <c r="H1279">
        <v>313.5</v>
      </c>
      <c r="I1279" s="5">
        <v>3.1349999999999998</v>
      </c>
      <c r="J1279" t="s">
        <v>26</v>
      </c>
    </row>
    <row r="1280" spans="1:10" x14ac:dyDescent="0.25">
      <c r="A1280" s="1">
        <v>43970</v>
      </c>
      <c r="B1280" t="s">
        <v>28</v>
      </c>
      <c r="C1280" t="s">
        <v>29</v>
      </c>
      <c r="D1280">
        <v>2</v>
      </c>
      <c r="E1280" t="s">
        <v>12</v>
      </c>
      <c r="F1280">
        <v>66</v>
      </c>
      <c r="G1280">
        <v>52</v>
      </c>
      <c r="H1280">
        <v>2696.5714290000001</v>
      </c>
      <c r="I1280" s="5">
        <v>26.965714290000001</v>
      </c>
      <c r="J1280" t="s">
        <v>13</v>
      </c>
    </row>
    <row r="1281" spans="1:10" x14ac:dyDescent="0.25">
      <c r="A1281" s="1">
        <v>43970</v>
      </c>
      <c r="B1281" t="s">
        <v>28</v>
      </c>
      <c r="C1281" t="s">
        <v>29</v>
      </c>
      <c r="D1281">
        <v>2</v>
      </c>
      <c r="E1281" t="s">
        <v>16</v>
      </c>
      <c r="F1281">
        <v>45</v>
      </c>
      <c r="G1281">
        <v>41</v>
      </c>
      <c r="H1281">
        <v>1449.642857</v>
      </c>
      <c r="I1281" s="5">
        <v>14.496428570000001</v>
      </c>
      <c r="J1281" t="s">
        <v>33</v>
      </c>
    </row>
    <row r="1282" spans="1:10" x14ac:dyDescent="0.25">
      <c r="A1282" s="1">
        <v>43970</v>
      </c>
      <c r="B1282" t="s">
        <v>28</v>
      </c>
      <c r="C1282" t="s">
        <v>29</v>
      </c>
      <c r="D1282">
        <v>2</v>
      </c>
      <c r="E1282" t="s">
        <v>12</v>
      </c>
      <c r="F1282">
        <v>38</v>
      </c>
      <c r="G1282">
        <v>34</v>
      </c>
      <c r="H1282">
        <v>1015.142857</v>
      </c>
      <c r="I1282" s="5">
        <v>10.15142857</v>
      </c>
      <c r="J1282" t="s">
        <v>13</v>
      </c>
    </row>
    <row r="1283" spans="1:10" x14ac:dyDescent="0.25">
      <c r="A1283" s="1">
        <v>43970</v>
      </c>
      <c r="B1283" t="s">
        <v>28</v>
      </c>
      <c r="C1283" t="s">
        <v>29</v>
      </c>
      <c r="D1283">
        <v>2</v>
      </c>
      <c r="E1283" t="s">
        <v>12</v>
      </c>
      <c r="F1283">
        <v>84</v>
      </c>
      <c r="G1283">
        <v>44</v>
      </c>
      <c r="H1283">
        <v>2904</v>
      </c>
      <c r="I1283" s="5">
        <v>29.04</v>
      </c>
      <c r="J1283" t="s">
        <v>13</v>
      </c>
    </row>
    <row r="1284" spans="1:10" x14ac:dyDescent="0.25">
      <c r="A1284" s="1">
        <v>43970</v>
      </c>
      <c r="B1284" t="s">
        <v>28</v>
      </c>
      <c r="C1284" t="s">
        <v>29</v>
      </c>
      <c r="D1284">
        <v>2</v>
      </c>
      <c r="E1284" t="s">
        <v>16</v>
      </c>
      <c r="F1284">
        <v>38</v>
      </c>
      <c r="G1284">
        <v>33</v>
      </c>
      <c r="H1284">
        <v>985.2857143</v>
      </c>
      <c r="I1284" s="5">
        <v>9.8528571429999996</v>
      </c>
      <c r="J1284" t="s">
        <v>41</v>
      </c>
    </row>
    <row r="1285" spans="1:10" x14ac:dyDescent="0.25">
      <c r="A1285" s="1">
        <v>43970</v>
      </c>
      <c r="B1285" t="s">
        <v>28</v>
      </c>
      <c r="C1285" t="s">
        <v>29</v>
      </c>
      <c r="D1285">
        <v>2</v>
      </c>
      <c r="E1285" t="s">
        <v>14</v>
      </c>
      <c r="F1285">
        <v>18</v>
      </c>
      <c r="G1285">
        <v>15</v>
      </c>
      <c r="H1285">
        <v>212.14285709999999</v>
      </c>
      <c r="I1285" s="5">
        <v>2.121428571</v>
      </c>
      <c r="J1285" t="s">
        <v>13</v>
      </c>
    </row>
    <row r="1286" spans="1:10" x14ac:dyDescent="0.25">
      <c r="A1286" s="1">
        <v>43970</v>
      </c>
      <c r="B1286" t="s">
        <v>28</v>
      </c>
      <c r="C1286" t="s">
        <v>29</v>
      </c>
      <c r="D1286">
        <v>2</v>
      </c>
      <c r="E1286" t="s">
        <v>16</v>
      </c>
      <c r="F1286">
        <v>28</v>
      </c>
      <c r="G1286">
        <v>28</v>
      </c>
      <c r="H1286">
        <v>616</v>
      </c>
      <c r="I1286" s="5">
        <v>6.16</v>
      </c>
      <c r="J1286" t="s">
        <v>41</v>
      </c>
    </row>
    <row r="1287" spans="1:10" x14ac:dyDescent="0.25">
      <c r="A1287" s="1">
        <v>43970</v>
      </c>
      <c r="B1287" t="s">
        <v>28</v>
      </c>
      <c r="C1287" t="s">
        <v>29</v>
      </c>
      <c r="D1287">
        <v>2</v>
      </c>
      <c r="E1287" t="s">
        <v>12</v>
      </c>
      <c r="F1287">
        <v>136</v>
      </c>
      <c r="G1287">
        <v>44</v>
      </c>
      <c r="H1287">
        <v>4701.7142860000004</v>
      </c>
      <c r="I1287" s="5">
        <v>47.01714286</v>
      </c>
      <c r="J1287" t="s">
        <v>13</v>
      </c>
    </row>
    <row r="1288" spans="1:10" x14ac:dyDescent="0.25">
      <c r="A1288" s="1">
        <v>43970</v>
      </c>
      <c r="B1288" t="s">
        <v>28</v>
      </c>
      <c r="C1288" t="s">
        <v>29</v>
      </c>
      <c r="D1288">
        <v>2</v>
      </c>
      <c r="E1288" t="s">
        <v>14</v>
      </c>
      <c r="F1288">
        <v>35</v>
      </c>
      <c r="G1288">
        <v>13</v>
      </c>
      <c r="H1288">
        <v>357.5</v>
      </c>
      <c r="I1288" s="5">
        <v>3.5750000000000002</v>
      </c>
      <c r="J1288" t="s">
        <v>22</v>
      </c>
    </row>
    <row r="1289" spans="1:10" x14ac:dyDescent="0.25">
      <c r="A1289" s="1">
        <v>43970</v>
      </c>
      <c r="B1289" t="s">
        <v>28</v>
      </c>
      <c r="C1289" t="s">
        <v>29</v>
      </c>
      <c r="D1289">
        <v>2</v>
      </c>
      <c r="E1289" t="s">
        <v>16</v>
      </c>
      <c r="F1289">
        <v>29</v>
      </c>
      <c r="G1289">
        <v>17</v>
      </c>
      <c r="H1289">
        <v>387.35714289999999</v>
      </c>
      <c r="I1289" s="5">
        <v>3.8735714290000001</v>
      </c>
      <c r="J1289" t="s">
        <v>41</v>
      </c>
    </row>
    <row r="1290" spans="1:10" x14ac:dyDescent="0.25">
      <c r="A1290" s="1">
        <v>43970</v>
      </c>
      <c r="B1290" t="s">
        <v>28</v>
      </c>
      <c r="C1290" t="s">
        <v>29</v>
      </c>
      <c r="D1290">
        <v>2</v>
      </c>
      <c r="E1290" t="s">
        <v>12</v>
      </c>
      <c r="F1290">
        <v>49</v>
      </c>
      <c r="G1290">
        <v>45</v>
      </c>
      <c r="H1290">
        <v>1732.5</v>
      </c>
      <c r="I1290" s="5">
        <v>17.324999999999999</v>
      </c>
      <c r="J1290" t="s">
        <v>13</v>
      </c>
    </row>
    <row r="1291" spans="1:10" x14ac:dyDescent="0.25">
      <c r="A1291" s="1">
        <v>43970</v>
      </c>
      <c r="B1291" t="s">
        <v>28</v>
      </c>
      <c r="C1291" t="s">
        <v>29</v>
      </c>
      <c r="D1291">
        <v>2</v>
      </c>
      <c r="E1291" t="s">
        <v>12</v>
      </c>
      <c r="F1291">
        <v>46</v>
      </c>
      <c r="G1291">
        <v>22</v>
      </c>
      <c r="H1291">
        <v>795.14285710000001</v>
      </c>
      <c r="I1291" s="5">
        <v>7.9514285710000001</v>
      </c>
      <c r="J1291" t="s">
        <v>13</v>
      </c>
    </row>
    <row r="1292" spans="1:10" x14ac:dyDescent="0.25">
      <c r="A1292" s="1">
        <v>43970</v>
      </c>
      <c r="B1292" t="s">
        <v>28</v>
      </c>
      <c r="C1292" t="s">
        <v>29</v>
      </c>
      <c r="D1292">
        <v>2</v>
      </c>
      <c r="E1292" t="s">
        <v>14</v>
      </c>
      <c r="F1292">
        <v>54</v>
      </c>
      <c r="G1292">
        <v>45</v>
      </c>
      <c r="H1292">
        <v>1909.2857140000001</v>
      </c>
      <c r="I1292" s="5">
        <v>19.09285714</v>
      </c>
      <c r="J1292" t="s">
        <v>13</v>
      </c>
    </row>
    <row r="1293" spans="1:10" x14ac:dyDescent="0.25">
      <c r="A1293" s="1">
        <v>43970</v>
      </c>
      <c r="B1293" t="s">
        <v>28</v>
      </c>
      <c r="C1293" t="s">
        <v>29</v>
      </c>
      <c r="D1293">
        <v>2</v>
      </c>
      <c r="E1293" t="s">
        <v>12</v>
      </c>
      <c r="F1293">
        <v>28</v>
      </c>
      <c r="G1293">
        <v>24</v>
      </c>
      <c r="H1293">
        <v>528</v>
      </c>
      <c r="I1293" s="5">
        <v>5.28</v>
      </c>
      <c r="J1293" t="s">
        <v>13</v>
      </c>
    </row>
    <row r="1294" spans="1:10" x14ac:dyDescent="0.25">
      <c r="A1294" s="1">
        <v>43970</v>
      </c>
      <c r="B1294" t="s">
        <v>28</v>
      </c>
      <c r="C1294" t="s">
        <v>29</v>
      </c>
      <c r="D1294">
        <v>2</v>
      </c>
      <c r="E1294" t="s">
        <v>12</v>
      </c>
      <c r="F1294">
        <v>37</v>
      </c>
      <c r="G1294">
        <v>35</v>
      </c>
      <c r="H1294">
        <v>1017.5</v>
      </c>
      <c r="I1294" s="5">
        <v>10.175000000000001</v>
      </c>
      <c r="J1294" t="s">
        <v>13</v>
      </c>
    </row>
    <row r="1295" spans="1:10" x14ac:dyDescent="0.25">
      <c r="A1295" s="1">
        <v>43970</v>
      </c>
      <c r="B1295" t="s">
        <v>28</v>
      </c>
      <c r="C1295" t="s">
        <v>29</v>
      </c>
      <c r="D1295">
        <v>2</v>
      </c>
      <c r="E1295" t="s">
        <v>14</v>
      </c>
      <c r="F1295">
        <v>74</v>
      </c>
      <c r="G1295">
        <v>50</v>
      </c>
      <c r="H1295">
        <v>2907.1428569999998</v>
      </c>
      <c r="I1295" s="5">
        <v>29.071428569999998</v>
      </c>
      <c r="J1295" t="s">
        <v>33</v>
      </c>
    </row>
    <row r="1296" spans="1:10" x14ac:dyDescent="0.25">
      <c r="A1296" s="1">
        <v>43970</v>
      </c>
      <c r="B1296" t="s">
        <v>28</v>
      </c>
      <c r="C1296" t="s">
        <v>29</v>
      </c>
      <c r="D1296">
        <v>2</v>
      </c>
      <c r="E1296" t="s">
        <v>12</v>
      </c>
      <c r="F1296">
        <v>69</v>
      </c>
      <c r="G1296">
        <v>32</v>
      </c>
      <c r="H1296">
        <v>1734.857143</v>
      </c>
      <c r="I1296" s="5">
        <v>17.34857143</v>
      </c>
      <c r="J1296" t="s">
        <v>13</v>
      </c>
    </row>
    <row r="1297" spans="1:10" x14ac:dyDescent="0.25">
      <c r="A1297" s="1">
        <v>43970</v>
      </c>
      <c r="B1297" t="s">
        <v>28</v>
      </c>
      <c r="C1297" t="s">
        <v>29</v>
      </c>
      <c r="D1297">
        <v>2</v>
      </c>
      <c r="E1297" t="s">
        <v>21</v>
      </c>
      <c r="F1297">
        <v>42</v>
      </c>
      <c r="G1297">
        <v>38</v>
      </c>
      <c r="H1297">
        <v>1254</v>
      </c>
      <c r="I1297" s="5">
        <v>12.54</v>
      </c>
      <c r="J1297" t="s">
        <v>13</v>
      </c>
    </row>
    <row r="1298" spans="1:10" x14ac:dyDescent="0.25">
      <c r="A1298" s="1">
        <v>43970</v>
      </c>
      <c r="B1298" t="s">
        <v>28</v>
      </c>
      <c r="C1298" t="s">
        <v>29</v>
      </c>
      <c r="D1298">
        <v>2</v>
      </c>
      <c r="E1298" t="s">
        <v>21</v>
      </c>
      <c r="F1298">
        <v>41</v>
      </c>
      <c r="G1298">
        <v>27</v>
      </c>
      <c r="H1298">
        <v>869.7857143</v>
      </c>
      <c r="I1298" s="5">
        <v>8.6978571430000002</v>
      </c>
      <c r="J1298" t="s">
        <v>13</v>
      </c>
    </row>
    <row r="1299" spans="1:10" x14ac:dyDescent="0.25">
      <c r="A1299" s="1">
        <v>43970</v>
      </c>
      <c r="B1299" t="s">
        <v>28</v>
      </c>
      <c r="C1299" t="s">
        <v>29</v>
      </c>
      <c r="D1299">
        <v>2</v>
      </c>
      <c r="E1299" t="s">
        <v>17</v>
      </c>
      <c r="F1299">
        <v>27</v>
      </c>
      <c r="G1299">
        <v>22</v>
      </c>
      <c r="H1299">
        <v>466.7142857</v>
      </c>
      <c r="I1299" s="5">
        <v>4.667142857</v>
      </c>
      <c r="J1299" t="s">
        <v>13</v>
      </c>
    </row>
    <row r="1300" spans="1:10" x14ac:dyDescent="0.25">
      <c r="A1300" s="1">
        <v>43970</v>
      </c>
      <c r="B1300" t="s">
        <v>28</v>
      </c>
      <c r="C1300" t="s">
        <v>29</v>
      </c>
      <c r="D1300">
        <v>2</v>
      </c>
      <c r="E1300" t="s">
        <v>14</v>
      </c>
      <c r="F1300">
        <v>58</v>
      </c>
      <c r="G1300">
        <v>45</v>
      </c>
      <c r="H1300">
        <v>2050.7142859999999</v>
      </c>
      <c r="I1300" s="5">
        <v>20.507142859999998</v>
      </c>
      <c r="J1300" t="s">
        <v>13</v>
      </c>
    </row>
    <row r="1301" spans="1:10" x14ac:dyDescent="0.25">
      <c r="A1301" s="1">
        <v>43970</v>
      </c>
      <c r="B1301" t="s">
        <v>28</v>
      </c>
      <c r="C1301" t="s">
        <v>29</v>
      </c>
      <c r="D1301">
        <v>2</v>
      </c>
      <c r="E1301" t="s">
        <v>12</v>
      </c>
      <c r="F1301">
        <v>57</v>
      </c>
      <c r="G1301">
        <v>57</v>
      </c>
      <c r="H1301">
        <v>2552.7857140000001</v>
      </c>
      <c r="I1301" s="5">
        <v>25.527857139999998</v>
      </c>
      <c r="J1301" t="s">
        <v>13</v>
      </c>
    </row>
    <row r="1302" spans="1:10" x14ac:dyDescent="0.25">
      <c r="A1302" s="1">
        <v>43970</v>
      </c>
      <c r="B1302" t="s">
        <v>28</v>
      </c>
      <c r="C1302" t="s">
        <v>29</v>
      </c>
      <c r="D1302">
        <v>2</v>
      </c>
      <c r="E1302" t="s">
        <v>24</v>
      </c>
      <c r="F1302">
        <v>18</v>
      </c>
      <c r="G1302">
        <v>16</v>
      </c>
      <c r="H1302">
        <v>226.2857143</v>
      </c>
      <c r="I1302" s="5">
        <v>2.2628571430000002</v>
      </c>
      <c r="J1302" t="s">
        <v>31</v>
      </c>
    </row>
    <row r="1303" spans="1:10" x14ac:dyDescent="0.25">
      <c r="A1303" s="1">
        <v>43970</v>
      </c>
      <c r="B1303" t="s">
        <v>28</v>
      </c>
      <c r="C1303" t="s">
        <v>29</v>
      </c>
      <c r="D1303">
        <v>2</v>
      </c>
      <c r="E1303" t="s">
        <v>24</v>
      </c>
      <c r="F1303">
        <v>19</v>
      </c>
      <c r="G1303">
        <v>19</v>
      </c>
      <c r="H1303">
        <v>283.64285710000001</v>
      </c>
      <c r="I1303" s="5">
        <v>2.8364285709999999</v>
      </c>
      <c r="J1303" t="s">
        <v>31</v>
      </c>
    </row>
    <row r="1304" spans="1:10" x14ac:dyDescent="0.25">
      <c r="A1304" s="1">
        <v>43970</v>
      </c>
      <c r="B1304" t="s">
        <v>28</v>
      </c>
      <c r="C1304" t="s">
        <v>29</v>
      </c>
      <c r="D1304">
        <v>2</v>
      </c>
      <c r="E1304" t="s">
        <v>18</v>
      </c>
      <c r="F1304">
        <v>14</v>
      </c>
      <c r="G1304">
        <v>14</v>
      </c>
      <c r="H1304">
        <v>154</v>
      </c>
      <c r="I1304" s="5">
        <v>1.54</v>
      </c>
      <c r="J1304" t="s">
        <v>41</v>
      </c>
    </row>
    <row r="1305" spans="1:10" x14ac:dyDescent="0.25">
      <c r="A1305" s="1">
        <v>43970</v>
      </c>
      <c r="B1305" t="s">
        <v>28</v>
      </c>
      <c r="C1305" t="s">
        <v>29</v>
      </c>
      <c r="D1305">
        <v>2</v>
      </c>
      <c r="E1305" t="s">
        <v>16</v>
      </c>
      <c r="F1305">
        <v>58</v>
      </c>
      <c r="G1305">
        <v>54</v>
      </c>
      <c r="H1305">
        <v>2460.8571430000002</v>
      </c>
      <c r="I1305" s="5">
        <v>24.608571430000001</v>
      </c>
      <c r="J1305" t="s">
        <v>32</v>
      </c>
    </row>
    <row r="1306" spans="1:10" x14ac:dyDescent="0.25">
      <c r="A1306" s="1">
        <v>43970</v>
      </c>
      <c r="B1306" t="s">
        <v>28</v>
      </c>
      <c r="C1306" t="s">
        <v>29</v>
      </c>
      <c r="D1306">
        <v>2</v>
      </c>
      <c r="E1306" t="s">
        <v>14</v>
      </c>
      <c r="F1306">
        <v>25</v>
      </c>
      <c r="G1306">
        <v>18</v>
      </c>
      <c r="H1306">
        <v>353.57142859999999</v>
      </c>
      <c r="I1306" s="5">
        <v>3.5357142860000002</v>
      </c>
      <c r="J1306" t="s">
        <v>22</v>
      </c>
    </row>
    <row r="1307" spans="1:10" x14ac:dyDescent="0.25">
      <c r="A1307" s="1">
        <v>43970</v>
      </c>
      <c r="B1307" t="s">
        <v>28</v>
      </c>
      <c r="C1307" t="s">
        <v>29</v>
      </c>
      <c r="D1307">
        <v>2</v>
      </c>
      <c r="E1307" t="s">
        <v>14</v>
      </c>
      <c r="F1307">
        <v>47</v>
      </c>
      <c r="G1307">
        <v>45</v>
      </c>
      <c r="H1307">
        <v>1661.7857140000001</v>
      </c>
      <c r="I1307" s="5">
        <v>16.617857140000002</v>
      </c>
      <c r="J1307" t="s">
        <v>13</v>
      </c>
    </row>
    <row r="1308" spans="1:10" x14ac:dyDescent="0.25">
      <c r="A1308" s="1">
        <v>43970</v>
      </c>
      <c r="B1308" t="s">
        <v>28</v>
      </c>
      <c r="C1308" t="s">
        <v>29</v>
      </c>
      <c r="D1308">
        <v>2</v>
      </c>
      <c r="E1308" t="s">
        <v>15</v>
      </c>
      <c r="F1308">
        <v>17</v>
      </c>
      <c r="G1308">
        <v>16</v>
      </c>
      <c r="H1308">
        <v>213.7142857</v>
      </c>
      <c r="I1308" s="5">
        <v>2.1371428570000002</v>
      </c>
      <c r="J1308" t="s">
        <v>13</v>
      </c>
    </row>
    <row r="1309" spans="1:10" x14ac:dyDescent="0.25">
      <c r="A1309" s="1">
        <v>43970</v>
      </c>
      <c r="B1309" t="s">
        <v>28</v>
      </c>
      <c r="C1309" t="s">
        <v>29</v>
      </c>
      <c r="D1309">
        <v>2</v>
      </c>
      <c r="E1309" t="s">
        <v>15</v>
      </c>
      <c r="F1309">
        <v>26</v>
      </c>
      <c r="G1309">
        <v>23</v>
      </c>
      <c r="H1309">
        <v>469.85714289999999</v>
      </c>
      <c r="I1309" s="5">
        <v>4.6985714290000002</v>
      </c>
      <c r="J1309" t="s">
        <v>13</v>
      </c>
    </row>
    <row r="1310" spans="1:10" x14ac:dyDescent="0.25">
      <c r="A1310" s="1">
        <v>43970</v>
      </c>
      <c r="B1310" t="s">
        <v>28</v>
      </c>
      <c r="C1310" t="s">
        <v>29</v>
      </c>
      <c r="D1310">
        <v>2</v>
      </c>
      <c r="E1310" t="s">
        <v>16</v>
      </c>
      <c r="F1310">
        <v>35</v>
      </c>
      <c r="G1310">
        <v>22</v>
      </c>
      <c r="H1310">
        <v>605</v>
      </c>
      <c r="I1310" s="5">
        <v>6.05</v>
      </c>
      <c r="J1310" t="s">
        <v>31</v>
      </c>
    </row>
    <row r="1311" spans="1:10" x14ac:dyDescent="0.25">
      <c r="A1311" s="1">
        <v>43970</v>
      </c>
      <c r="B1311" t="s">
        <v>28</v>
      </c>
      <c r="C1311" t="s">
        <v>29</v>
      </c>
      <c r="D1311">
        <v>2</v>
      </c>
      <c r="E1311" t="s">
        <v>18</v>
      </c>
      <c r="F1311">
        <v>34</v>
      </c>
      <c r="G1311">
        <v>24</v>
      </c>
      <c r="H1311">
        <v>641.14285710000001</v>
      </c>
      <c r="I1311" s="5">
        <v>6.4114285710000001</v>
      </c>
      <c r="J1311" t="s">
        <v>33</v>
      </c>
    </row>
    <row r="1312" spans="1:10" x14ac:dyDescent="0.25">
      <c r="A1312" s="1">
        <v>43970</v>
      </c>
      <c r="B1312" t="s">
        <v>28</v>
      </c>
      <c r="C1312" t="s">
        <v>29</v>
      </c>
      <c r="D1312">
        <v>2</v>
      </c>
      <c r="E1312" t="s">
        <v>18</v>
      </c>
      <c r="F1312">
        <v>36</v>
      </c>
      <c r="G1312">
        <v>23</v>
      </c>
      <c r="H1312">
        <v>650.57142859999999</v>
      </c>
      <c r="I1312" s="5">
        <v>6.5057142859999999</v>
      </c>
      <c r="J1312" t="s">
        <v>31</v>
      </c>
    </row>
    <row r="1313" spans="1:10" x14ac:dyDescent="0.25">
      <c r="A1313" s="1">
        <v>43970</v>
      </c>
      <c r="B1313" t="s">
        <v>28</v>
      </c>
      <c r="C1313" t="s">
        <v>29</v>
      </c>
      <c r="D1313">
        <v>2</v>
      </c>
      <c r="E1313" t="s">
        <v>14</v>
      </c>
      <c r="F1313">
        <v>45</v>
      </c>
      <c r="G1313">
        <v>38</v>
      </c>
      <c r="H1313">
        <v>1343.5714290000001</v>
      </c>
      <c r="I1313" s="5">
        <v>13.43571429</v>
      </c>
      <c r="J1313" t="s">
        <v>13</v>
      </c>
    </row>
    <row r="1314" spans="1:10" x14ac:dyDescent="0.25">
      <c r="A1314" s="1">
        <v>43970</v>
      </c>
      <c r="B1314" t="s">
        <v>28</v>
      </c>
      <c r="C1314" t="s">
        <v>29</v>
      </c>
      <c r="D1314">
        <v>2</v>
      </c>
      <c r="E1314" t="s">
        <v>16</v>
      </c>
      <c r="F1314">
        <v>33</v>
      </c>
      <c r="G1314">
        <v>31</v>
      </c>
      <c r="H1314">
        <v>803.7857143</v>
      </c>
      <c r="I1314" s="5">
        <v>8.0378571430000001</v>
      </c>
      <c r="J1314" t="s">
        <v>13</v>
      </c>
    </row>
    <row r="1315" spans="1:10" x14ac:dyDescent="0.25">
      <c r="A1315" s="1">
        <v>43970</v>
      </c>
      <c r="B1315" t="s">
        <v>28</v>
      </c>
      <c r="C1315" t="s">
        <v>29</v>
      </c>
      <c r="D1315">
        <v>2</v>
      </c>
      <c r="E1315" t="s">
        <v>12</v>
      </c>
      <c r="F1315">
        <v>34</v>
      </c>
      <c r="G1315">
        <v>29</v>
      </c>
      <c r="H1315">
        <v>774.7142857</v>
      </c>
      <c r="I1315" s="5">
        <v>7.747142857</v>
      </c>
      <c r="J1315" t="s">
        <v>13</v>
      </c>
    </row>
    <row r="1316" spans="1:10" x14ac:dyDescent="0.25">
      <c r="A1316" s="1">
        <v>43970</v>
      </c>
      <c r="B1316" t="s">
        <v>28</v>
      </c>
      <c r="C1316" t="s">
        <v>29</v>
      </c>
      <c r="D1316">
        <v>2</v>
      </c>
      <c r="E1316" t="s">
        <v>17</v>
      </c>
      <c r="F1316">
        <v>18</v>
      </c>
      <c r="G1316">
        <v>17</v>
      </c>
      <c r="H1316">
        <v>240.42857140000001</v>
      </c>
      <c r="I1316" s="5">
        <v>2.4042857139999998</v>
      </c>
      <c r="J1316" t="s">
        <v>13</v>
      </c>
    </row>
    <row r="1317" spans="1:10" x14ac:dyDescent="0.25">
      <c r="A1317" s="1">
        <v>43970</v>
      </c>
      <c r="B1317" t="s">
        <v>28</v>
      </c>
      <c r="C1317" t="s">
        <v>29</v>
      </c>
      <c r="D1317">
        <v>2</v>
      </c>
      <c r="E1317" t="s">
        <v>12</v>
      </c>
      <c r="F1317">
        <v>56</v>
      </c>
      <c r="G1317">
        <v>48</v>
      </c>
      <c r="H1317">
        <v>2112</v>
      </c>
      <c r="I1317" s="5">
        <v>21.12</v>
      </c>
      <c r="J1317" t="s">
        <v>13</v>
      </c>
    </row>
    <row r="1318" spans="1:10" x14ac:dyDescent="0.25">
      <c r="A1318" s="1">
        <v>43970</v>
      </c>
      <c r="B1318" t="s">
        <v>28</v>
      </c>
      <c r="C1318" t="s">
        <v>29</v>
      </c>
      <c r="D1318">
        <v>2</v>
      </c>
      <c r="E1318" t="s">
        <v>21</v>
      </c>
      <c r="F1318">
        <v>49</v>
      </c>
      <c r="G1318">
        <v>29</v>
      </c>
      <c r="H1318">
        <v>1116.5</v>
      </c>
      <c r="I1318" s="5">
        <v>11.164999999999999</v>
      </c>
      <c r="J1318" t="s">
        <v>32</v>
      </c>
    </row>
    <row r="1319" spans="1:10" x14ac:dyDescent="0.25">
      <c r="A1319" s="1">
        <v>43971</v>
      </c>
      <c r="B1319" t="s">
        <v>28</v>
      </c>
      <c r="C1319" t="s">
        <v>29</v>
      </c>
      <c r="D1319">
        <v>3</v>
      </c>
      <c r="E1319" t="s">
        <v>12</v>
      </c>
      <c r="F1319">
        <v>66</v>
      </c>
      <c r="G1319">
        <v>65</v>
      </c>
      <c r="H1319">
        <v>3370.7142859999999</v>
      </c>
      <c r="I1319" s="5">
        <v>33.707142859999998</v>
      </c>
      <c r="J1319" t="s">
        <v>22</v>
      </c>
    </row>
    <row r="1320" spans="1:10" x14ac:dyDescent="0.25">
      <c r="A1320" s="1">
        <v>43971</v>
      </c>
      <c r="B1320" t="s">
        <v>28</v>
      </c>
      <c r="C1320" t="s">
        <v>29</v>
      </c>
      <c r="D1320">
        <v>3</v>
      </c>
      <c r="E1320" t="s">
        <v>20</v>
      </c>
      <c r="F1320">
        <v>51</v>
      </c>
      <c r="G1320">
        <v>42</v>
      </c>
      <c r="H1320">
        <v>1683</v>
      </c>
      <c r="I1320" s="5">
        <v>16.829999999999998</v>
      </c>
      <c r="J1320" t="s">
        <v>13</v>
      </c>
    </row>
    <row r="1321" spans="1:10" x14ac:dyDescent="0.25">
      <c r="A1321" s="1">
        <v>43971</v>
      </c>
      <c r="B1321" t="s">
        <v>28</v>
      </c>
      <c r="C1321" t="s">
        <v>29</v>
      </c>
      <c r="D1321">
        <v>3</v>
      </c>
      <c r="E1321" t="s">
        <v>21</v>
      </c>
      <c r="F1321">
        <v>138</v>
      </c>
      <c r="G1321">
        <v>134</v>
      </c>
      <c r="H1321">
        <v>14529.42857</v>
      </c>
      <c r="I1321" s="5">
        <v>145.29428569999999</v>
      </c>
      <c r="J1321" t="s">
        <v>22</v>
      </c>
    </row>
    <row r="1322" spans="1:10" x14ac:dyDescent="0.25">
      <c r="A1322" s="1">
        <v>43971</v>
      </c>
      <c r="B1322" t="s">
        <v>28</v>
      </c>
      <c r="C1322" t="s">
        <v>29</v>
      </c>
      <c r="D1322">
        <v>3</v>
      </c>
      <c r="E1322" t="s">
        <v>12</v>
      </c>
      <c r="F1322">
        <v>96</v>
      </c>
      <c r="G1322">
        <v>72</v>
      </c>
      <c r="H1322">
        <v>5430.8571430000002</v>
      </c>
      <c r="I1322" s="5">
        <v>54.308571430000001</v>
      </c>
      <c r="J1322" t="s">
        <v>22</v>
      </c>
    </row>
    <row r="1323" spans="1:10" x14ac:dyDescent="0.25">
      <c r="A1323" s="1">
        <v>43971</v>
      </c>
      <c r="B1323" t="s">
        <v>28</v>
      </c>
      <c r="C1323" t="s">
        <v>29</v>
      </c>
      <c r="D1323">
        <v>3</v>
      </c>
      <c r="E1323" t="s">
        <v>20</v>
      </c>
      <c r="F1323">
        <v>49</v>
      </c>
      <c r="G1323">
        <v>44</v>
      </c>
      <c r="H1323">
        <v>1694</v>
      </c>
      <c r="I1323" s="5">
        <v>16.940000000000001</v>
      </c>
      <c r="J1323" t="s">
        <v>13</v>
      </c>
    </row>
    <row r="1324" spans="1:10" x14ac:dyDescent="0.25">
      <c r="A1324" s="1">
        <v>43971</v>
      </c>
      <c r="B1324" t="s">
        <v>28</v>
      </c>
      <c r="C1324" t="s">
        <v>29</v>
      </c>
      <c r="D1324">
        <v>3</v>
      </c>
      <c r="E1324" t="s">
        <v>24</v>
      </c>
      <c r="F1324">
        <v>23</v>
      </c>
      <c r="G1324">
        <v>19</v>
      </c>
      <c r="H1324">
        <v>343.35714289999999</v>
      </c>
      <c r="I1324" s="5">
        <v>3.4335714290000001</v>
      </c>
      <c r="J1324" t="s">
        <v>32</v>
      </c>
    </row>
    <row r="1325" spans="1:10" x14ac:dyDescent="0.25">
      <c r="A1325" s="1">
        <v>43971</v>
      </c>
      <c r="B1325" t="s">
        <v>28</v>
      </c>
      <c r="C1325" t="s">
        <v>29</v>
      </c>
      <c r="D1325">
        <v>3</v>
      </c>
      <c r="E1325" t="s">
        <v>15</v>
      </c>
      <c r="F1325">
        <v>27</v>
      </c>
      <c r="G1325">
        <v>26</v>
      </c>
      <c r="H1325">
        <v>551.57142859999999</v>
      </c>
      <c r="I1325" s="5">
        <v>5.5157142859999997</v>
      </c>
      <c r="J1325" t="s">
        <v>13</v>
      </c>
    </row>
    <row r="1326" spans="1:10" x14ac:dyDescent="0.25">
      <c r="A1326" s="1">
        <v>43971</v>
      </c>
      <c r="B1326" t="s">
        <v>28</v>
      </c>
      <c r="C1326" t="s">
        <v>29</v>
      </c>
      <c r="D1326">
        <v>3</v>
      </c>
      <c r="E1326" t="s">
        <v>21</v>
      </c>
      <c r="F1326">
        <v>70</v>
      </c>
      <c r="G1326">
        <v>62</v>
      </c>
      <c r="H1326">
        <v>3410</v>
      </c>
      <c r="I1326" s="5">
        <v>34.1</v>
      </c>
      <c r="J1326" t="s">
        <v>26</v>
      </c>
    </row>
    <row r="1327" spans="1:10" x14ac:dyDescent="0.25">
      <c r="A1327" s="1">
        <v>43971</v>
      </c>
      <c r="B1327" t="s">
        <v>28</v>
      </c>
      <c r="C1327" t="s">
        <v>29</v>
      </c>
      <c r="D1327">
        <v>3</v>
      </c>
      <c r="E1327" t="s">
        <v>12</v>
      </c>
      <c r="F1327">
        <v>114</v>
      </c>
      <c r="G1327">
        <v>85</v>
      </c>
      <c r="H1327">
        <v>7613.5714289999996</v>
      </c>
      <c r="I1327" s="5">
        <v>76.135714289999996</v>
      </c>
      <c r="J1327" t="s">
        <v>22</v>
      </c>
    </row>
    <row r="1328" spans="1:10" x14ac:dyDescent="0.25">
      <c r="A1328" s="1">
        <v>43971</v>
      </c>
      <c r="B1328" t="s">
        <v>28</v>
      </c>
      <c r="C1328" t="s">
        <v>29</v>
      </c>
      <c r="E1328" t="s">
        <v>15</v>
      </c>
      <c r="F1328">
        <v>19</v>
      </c>
      <c r="G1328">
        <v>15</v>
      </c>
      <c r="H1328">
        <v>223.92857140000001</v>
      </c>
      <c r="I1328" s="5">
        <v>2.2392857140000002</v>
      </c>
      <c r="J1328" t="s">
        <v>22</v>
      </c>
    </row>
    <row r="1329" spans="1:10" x14ac:dyDescent="0.25">
      <c r="A1329" s="1">
        <v>43971</v>
      </c>
      <c r="B1329" t="s">
        <v>28</v>
      </c>
      <c r="C1329" t="s">
        <v>29</v>
      </c>
      <c r="D1329">
        <v>3</v>
      </c>
      <c r="E1329" t="s">
        <v>20</v>
      </c>
      <c r="F1329">
        <v>52</v>
      </c>
      <c r="G1329">
        <v>49</v>
      </c>
      <c r="H1329">
        <v>2002</v>
      </c>
      <c r="I1329" s="5">
        <v>20.02</v>
      </c>
      <c r="J1329" t="s">
        <v>13</v>
      </c>
    </row>
    <row r="1330" spans="1:10" x14ac:dyDescent="0.25">
      <c r="A1330" s="1">
        <v>43971</v>
      </c>
      <c r="B1330" t="s">
        <v>28</v>
      </c>
      <c r="C1330" t="s">
        <v>29</v>
      </c>
      <c r="D1330">
        <v>3</v>
      </c>
      <c r="E1330" t="s">
        <v>21</v>
      </c>
      <c r="F1330">
        <v>86</v>
      </c>
      <c r="G1330">
        <v>63</v>
      </c>
      <c r="H1330">
        <v>4257</v>
      </c>
      <c r="I1330" s="5">
        <v>42.57</v>
      </c>
      <c r="J1330" t="s">
        <v>22</v>
      </c>
    </row>
    <row r="1331" spans="1:10" x14ac:dyDescent="0.25">
      <c r="A1331" s="1">
        <v>43971</v>
      </c>
      <c r="B1331" t="s">
        <v>28</v>
      </c>
      <c r="C1331" t="s">
        <v>29</v>
      </c>
      <c r="D1331">
        <v>3</v>
      </c>
      <c r="E1331" t="s">
        <v>24</v>
      </c>
      <c r="F1331">
        <v>33</v>
      </c>
      <c r="G1331">
        <v>27</v>
      </c>
      <c r="H1331">
        <v>700.07142859999999</v>
      </c>
      <c r="I1331" s="5">
        <v>7.000714286</v>
      </c>
      <c r="J1331" t="s">
        <v>13</v>
      </c>
    </row>
    <row r="1332" spans="1:10" x14ac:dyDescent="0.25">
      <c r="A1332" s="1">
        <v>43971</v>
      </c>
      <c r="B1332" t="s">
        <v>28</v>
      </c>
      <c r="C1332" t="s">
        <v>29</v>
      </c>
      <c r="D1332">
        <v>3</v>
      </c>
      <c r="E1332" t="s">
        <v>12</v>
      </c>
      <c r="F1332">
        <v>89</v>
      </c>
      <c r="G1332">
        <v>43</v>
      </c>
      <c r="H1332">
        <v>3006.9285709999999</v>
      </c>
      <c r="I1332" s="5">
        <v>30.069285709999999</v>
      </c>
      <c r="J1332" t="s">
        <v>13</v>
      </c>
    </row>
    <row r="1333" spans="1:10" x14ac:dyDescent="0.25">
      <c r="A1333" s="1">
        <v>43971</v>
      </c>
      <c r="B1333" t="s">
        <v>28</v>
      </c>
      <c r="C1333" t="s">
        <v>29</v>
      </c>
      <c r="D1333">
        <v>3</v>
      </c>
      <c r="E1333" t="s">
        <v>12</v>
      </c>
      <c r="F1333">
        <v>67</v>
      </c>
      <c r="G1333">
        <v>55</v>
      </c>
      <c r="H1333">
        <v>2895.3571430000002</v>
      </c>
      <c r="I1333" s="5">
        <v>28.95357143</v>
      </c>
      <c r="J1333" t="s">
        <v>22</v>
      </c>
    </row>
    <row r="1334" spans="1:10" x14ac:dyDescent="0.25">
      <c r="A1334" s="1">
        <v>43971</v>
      </c>
      <c r="B1334" t="s">
        <v>28</v>
      </c>
      <c r="C1334" t="s">
        <v>29</v>
      </c>
      <c r="D1334">
        <v>3</v>
      </c>
      <c r="E1334" t="s">
        <v>12</v>
      </c>
      <c r="F1334">
        <v>65</v>
      </c>
      <c r="G1334">
        <v>53</v>
      </c>
      <c r="H1334">
        <v>2706.7857140000001</v>
      </c>
      <c r="I1334" s="5">
        <v>27.067857140000001</v>
      </c>
      <c r="J1334" t="s">
        <v>13</v>
      </c>
    </row>
    <row r="1335" spans="1:10" x14ac:dyDescent="0.25">
      <c r="A1335" s="1">
        <v>43971</v>
      </c>
      <c r="B1335" t="s">
        <v>28</v>
      </c>
      <c r="C1335" t="s">
        <v>29</v>
      </c>
      <c r="D1335">
        <v>3</v>
      </c>
      <c r="E1335" t="s">
        <v>12</v>
      </c>
      <c r="F1335">
        <v>80</v>
      </c>
      <c r="G1335">
        <v>80</v>
      </c>
      <c r="H1335">
        <v>5028.5714289999996</v>
      </c>
      <c r="I1335" s="5">
        <v>50.285714290000001</v>
      </c>
      <c r="J1335" t="s">
        <v>13</v>
      </c>
    </row>
    <row r="1336" spans="1:10" x14ac:dyDescent="0.25">
      <c r="A1336" s="1">
        <v>43971</v>
      </c>
      <c r="B1336" t="s">
        <v>28</v>
      </c>
      <c r="C1336" t="s">
        <v>29</v>
      </c>
      <c r="D1336">
        <v>3</v>
      </c>
      <c r="E1336" t="s">
        <v>17</v>
      </c>
      <c r="F1336">
        <v>19</v>
      </c>
      <c r="G1336">
        <v>14</v>
      </c>
      <c r="H1336">
        <v>209</v>
      </c>
      <c r="I1336" s="5">
        <v>2.09</v>
      </c>
      <c r="J1336" t="s">
        <v>13</v>
      </c>
    </row>
    <row r="1337" spans="1:10" x14ac:dyDescent="0.25">
      <c r="A1337" s="1">
        <v>43971</v>
      </c>
      <c r="B1337" t="s">
        <v>28</v>
      </c>
      <c r="C1337" t="s">
        <v>29</v>
      </c>
      <c r="D1337">
        <v>3</v>
      </c>
      <c r="E1337" t="s">
        <v>12</v>
      </c>
      <c r="F1337">
        <v>81</v>
      </c>
      <c r="G1337">
        <v>61</v>
      </c>
      <c r="H1337">
        <v>3882.2142859999999</v>
      </c>
      <c r="I1337" s="5">
        <v>38.82214286</v>
      </c>
      <c r="J1337" t="s">
        <v>26</v>
      </c>
    </row>
    <row r="1338" spans="1:10" x14ac:dyDescent="0.25">
      <c r="A1338" s="1">
        <v>43971</v>
      </c>
      <c r="B1338" t="s">
        <v>28</v>
      </c>
      <c r="C1338" t="s">
        <v>29</v>
      </c>
      <c r="D1338">
        <v>3</v>
      </c>
      <c r="E1338" t="s">
        <v>12</v>
      </c>
      <c r="F1338">
        <v>83</v>
      </c>
      <c r="G1338">
        <v>75</v>
      </c>
      <c r="H1338">
        <v>4891.0714289999996</v>
      </c>
      <c r="I1338" s="5">
        <v>48.910714290000001</v>
      </c>
      <c r="J1338" t="s">
        <v>26</v>
      </c>
    </row>
    <row r="1339" spans="1:10" x14ac:dyDescent="0.25">
      <c r="A1339" s="1">
        <v>43971</v>
      </c>
      <c r="B1339" t="s">
        <v>28</v>
      </c>
      <c r="C1339" t="s">
        <v>29</v>
      </c>
      <c r="D1339">
        <v>3</v>
      </c>
      <c r="E1339" t="s">
        <v>12</v>
      </c>
      <c r="F1339">
        <v>30</v>
      </c>
      <c r="G1339">
        <v>22</v>
      </c>
      <c r="H1339">
        <v>518.57142859999999</v>
      </c>
      <c r="I1339" s="5">
        <v>5.1857142859999996</v>
      </c>
      <c r="J1339" t="s">
        <v>22</v>
      </c>
    </row>
    <row r="1340" spans="1:10" x14ac:dyDescent="0.25">
      <c r="A1340" s="1">
        <v>43971</v>
      </c>
      <c r="B1340" t="s">
        <v>28</v>
      </c>
      <c r="C1340" t="s">
        <v>29</v>
      </c>
      <c r="D1340">
        <v>3</v>
      </c>
      <c r="E1340" t="s">
        <v>12</v>
      </c>
      <c r="F1340">
        <v>39</v>
      </c>
      <c r="G1340">
        <v>33</v>
      </c>
      <c r="H1340">
        <v>1011.214286</v>
      </c>
      <c r="I1340" s="5">
        <v>10.112142860000001</v>
      </c>
      <c r="J1340" t="s">
        <v>13</v>
      </c>
    </row>
    <row r="1341" spans="1:10" x14ac:dyDescent="0.25">
      <c r="A1341" s="1">
        <v>43971</v>
      </c>
      <c r="B1341" t="s">
        <v>28</v>
      </c>
      <c r="C1341" t="s">
        <v>29</v>
      </c>
      <c r="D1341">
        <v>3</v>
      </c>
      <c r="E1341" t="s">
        <v>21</v>
      </c>
      <c r="F1341">
        <v>50</v>
      </c>
      <c r="G1341">
        <v>50</v>
      </c>
      <c r="H1341">
        <v>1964.2857140000001</v>
      </c>
      <c r="I1341" s="5">
        <v>19.64285714</v>
      </c>
      <c r="J1341" t="s">
        <v>13</v>
      </c>
    </row>
    <row r="1342" spans="1:10" x14ac:dyDescent="0.25">
      <c r="A1342" s="1">
        <v>43971</v>
      </c>
      <c r="B1342" t="s">
        <v>28</v>
      </c>
      <c r="C1342" t="s">
        <v>29</v>
      </c>
      <c r="D1342">
        <v>3</v>
      </c>
      <c r="E1342" t="s">
        <v>21</v>
      </c>
      <c r="F1342">
        <v>25</v>
      </c>
      <c r="G1342">
        <v>24</v>
      </c>
      <c r="H1342">
        <v>471.42857140000001</v>
      </c>
      <c r="I1342" s="5">
        <v>4.7142857139999998</v>
      </c>
      <c r="J1342" t="s">
        <v>13</v>
      </c>
    </row>
    <row r="1343" spans="1:10" x14ac:dyDescent="0.25">
      <c r="A1343" s="1">
        <v>43971</v>
      </c>
      <c r="B1343" t="s">
        <v>28</v>
      </c>
      <c r="C1343" t="s">
        <v>29</v>
      </c>
      <c r="D1343">
        <v>3</v>
      </c>
      <c r="E1343" t="s">
        <v>12</v>
      </c>
      <c r="F1343">
        <v>50</v>
      </c>
      <c r="G1343">
        <v>36</v>
      </c>
      <c r="H1343">
        <v>1414.2857140000001</v>
      </c>
      <c r="I1343" s="5">
        <v>14.14285714</v>
      </c>
      <c r="J1343" t="s">
        <v>26</v>
      </c>
    </row>
    <row r="1344" spans="1:10" x14ac:dyDescent="0.25">
      <c r="A1344" s="1">
        <v>43971</v>
      </c>
      <c r="B1344" t="s">
        <v>28</v>
      </c>
      <c r="C1344" t="s">
        <v>29</v>
      </c>
      <c r="D1344">
        <v>3</v>
      </c>
      <c r="E1344" t="s">
        <v>15</v>
      </c>
      <c r="F1344">
        <v>15</v>
      </c>
      <c r="G1344">
        <v>13</v>
      </c>
      <c r="H1344">
        <v>153.2142857</v>
      </c>
      <c r="I1344" s="5">
        <v>1.532142857</v>
      </c>
      <c r="J1344" t="s">
        <v>13</v>
      </c>
    </row>
    <row r="1345" spans="1:10" x14ac:dyDescent="0.25">
      <c r="A1345" s="1">
        <v>43971</v>
      </c>
      <c r="B1345" t="s">
        <v>28</v>
      </c>
      <c r="C1345" t="s">
        <v>29</v>
      </c>
      <c r="D1345">
        <v>3</v>
      </c>
      <c r="E1345" t="s">
        <v>21</v>
      </c>
      <c r="F1345">
        <v>46</v>
      </c>
      <c r="G1345">
        <v>37</v>
      </c>
      <c r="H1345">
        <v>1337.2857140000001</v>
      </c>
      <c r="I1345" s="5">
        <v>13.372857140000001</v>
      </c>
      <c r="J1345" t="s">
        <v>13</v>
      </c>
    </row>
    <row r="1346" spans="1:10" x14ac:dyDescent="0.25">
      <c r="A1346" s="1">
        <v>43971</v>
      </c>
      <c r="B1346" t="s">
        <v>28</v>
      </c>
      <c r="C1346" t="s">
        <v>29</v>
      </c>
      <c r="D1346">
        <v>3</v>
      </c>
      <c r="E1346" t="s">
        <v>15</v>
      </c>
      <c r="F1346">
        <v>16</v>
      </c>
      <c r="G1346">
        <v>15</v>
      </c>
      <c r="H1346">
        <v>188.57142859999999</v>
      </c>
      <c r="I1346" s="5">
        <v>1.885714286</v>
      </c>
      <c r="J1346" t="s">
        <v>13</v>
      </c>
    </row>
    <row r="1347" spans="1:10" x14ac:dyDescent="0.25">
      <c r="A1347" s="1">
        <v>43974</v>
      </c>
      <c r="B1347" t="s">
        <v>34</v>
      </c>
      <c r="C1347" t="s">
        <v>35</v>
      </c>
      <c r="D1347">
        <v>1</v>
      </c>
      <c r="E1347" t="s">
        <v>24</v>
      </c>
      <c r="F1347">
        <v>37</v>
      </c>
      <c r="G1347">
        <v>30</v>
      </c>
      <c r="H1347">
        <v>872.14285710000001</v>
      </c>
      <c r="I1347" s="5">
        <v>8.7214285710000006</v>
      </c>
      <c r="J1347" t="s">
        <v>41</v>
      </c>
    </row>
    <row r="1348" spans="1:10" x14ac:dyDescent="0.25">
      <c r="A1348" s="1">
        <v>43974</v>
      </c>
      <c r="B1348" t="s">
        <v>34</v>
      </c>
      <c r="C1348" t="s">
        <v>35</v>
      </c>
      <c r="D1348">
        <v>1</v>
      </c>
      <c r="E1348" t="s">
        <v>20</v>
      </c>
      <c r="F1348">
        <v>59</v>
      </c>
      <c r="G1348">
        <v>44</v>
      </c>
      <c r="H1348">
        <v>2039.7142859999999</v>
      </c>
      <c r="I1348" s="5">
        <v>20.397142859999999</v>
      </c>
      <c r="J1348" t="s">
        <v>13</v>
      </c>
    </row>
    <row r="1349" spans="1:10" x14ac:dyDescent="0.25">
      <c r="A1349" s="1">
        <v>43974</v>
      </c>
      <c r="B1349" t="s">
        <v>34</v>
      </c>
      <c r="C1349" t="s">
        <v>35</v>
      </c>
      <c r="D1349">
        <v>1</v>
      </c>
      <c r="E1349" t="s">
        <v>20</v>
      </c>
      <c r="F1349">
        <v>59</v>
      </c>
      <c r="G1349">
        <v>30</v>
      </c>
      <c r="H1349">
        <v>1390.7142859999999</v>
      </c>
      <c r="I1349" s="5">
        <v>13.90714286</v>
      </c>
      <c r="J1349" t="s">
        <v>13</v>
      </c>
    </row>
    <row r="1350" spans="1:10" x14ac:dyDescent="0.25">
      <c r="A1350" s="1">
        <v>43974</v>
      </c>
      <c r="B1350" t="s">
        <v>34</v>
      </c>
      <c r="C1350" t="s">
        <v>35</v>
      </c>
      <c r="D1350">
        <v>1</v>
      </c>
      <c r="E1350" t="s">
        <v>20</v>
      </c>
      <c r="F1350">
        <v>74</v>
      </c>
      <c r="G1350">
        <v>25</v>
      </c>
      <c r="H1350">
        <v>1453.5714290000001</v>
      </c>
      <c r="I1350" s="5">
        <v>14.53571429</v>
      </c>
      <c r="J1350" t="s">
        <v>33</v>
      </c>
    </row>
    <row r="1351" spans="1:10" x14ac:dyDescent="0.25">
      <c r="A1351" s="1">
        <v>43974</v>
      </c>
      <c r="B1351" t="s">
        <v>34</v>
      </c>
      <c r="C1351" t="s">
        <v>35</v>
      </c>
      <c r="D1351">
        <v>1</v>
      </c>
      <c r="E1351" t="s">
        <v>21</v>
      </c>
      <c r="F1351">
        <v>47</v>
      </c>
      <c r="G1351">
        <v>34</v>
      </c>
      <c r="H1351">
        <v>1255.5714290000001</v>
      </c>
      <c r="I1351" s="5">
        <v>12.555714289999999</v>
      </c>
      <c r="J1351" t="s">
        <v>32</v>
      </c>
    </row>
    <row r="1352" spans="1:10" x14ac:dyDescent="0.25">
      <c r="A1352" s="1">
        <v>43974</v>
      </c>
      <c r="B1352" t="s">
        <v>34</v>
      </c>
      <c r="C1352" t="s">
        <v>35</v>
      </c>
      <c r="D1352">
        <v>1</v>
      </c>
      <c r="E1352" t="s">
        <v>16</v>
      </c>
      <c r="F1352">
        <v>9</v>
      </c>
      <c r="G1352">
        <v>8</v>
      </c>
      <c r="H1352">
        <v>56.571428570000002</v>
      </c>
      <c r="I1352" s="5">
        <v>0.56571428599999996</v>
      </c>
      <c r="J1352" t="s">
        <v>41</v>
      </c>
    </row>
    <row r="1353" spans="1:10" x14ac:dyDescent="0.25">
      <c r="A1353" s="1">
        <v>43974</v>
      </c>
      <c r="B1353" t="s">
        <v>34</v>
      </c>
      <c r="C1353" t="s">
        <v>35</v>
      </c>
      <c r="D1353">
        <v>1</v>
      </c>
      <c r="E1353" t="s">
        <v>21</v>
      </c>
      <c r="F1353">
        <v>79</v>
      </c>
      <c r="G1353">
        <v>67</v>
      </c>
      <c r="H1353">
        <v>4158.7857139999996</v>
      </c>
      <c r="I1353" s="5">
        <v>41.587857139999997</v>
      </c>
      <c r="J1353" t="s">
        <v>32</v>
      </c>
    </row>
    <row r="1354" spans="1:10" x14ac:dyDescent="0.25">
      <c r="A1354" s="1">
        <v>43974</v>
      </c>
      <c r="B1354" t="s">
        <v>34</v>
      </c>
      <c r="C1354" t="s">
        <v>35</v>
      </c>
      <c r="D1354">
        <v>1</v>
      </c>
      <c r="E1354" t="s">
        <v>12</v>
      </c>
      <c r="F1354">
        <v>62</v>
      </c>
      <c r="G1354">
        <v>42</v>
      </c>
      <c r="H1354">
        <v>2046</v>
      </c>
      <c r="I1354" s="5">
        <v>20.46</v>
      </c>
      <c r="J1354" t="s">
        <v>33</v>
      </c>
    </row>
    <row r="1355" spans="1:10" x14ac:dyDescent="0.25">
      <c r="A1355" s="1">
        <v>43974</v>
      </c>
      <c r="B1355" t="s">
        <v>34</v>
      </c>
      <c r="C1355" t="s">
        <v>35</v>
      </c>
      <c r="D1355">
        <v>1</v>
      </c>
      <c r="E1355" t="s">
        <v>21</v>
      </c>
      <c r="F1355">
        <v>55</v>
      </c>
      <c r="G1355">
        <v>48</v>
      </c>
      <c r="H1355">
        <v>2074.2857140000001</v>
      </c>
      <c r="I1355" s="5">
        <v>20.742857140000002</v>
      </c>
      <c r="J1355" t="s">
        <v>33</v>
      </c>
    </row>
    <row r="1356" spans="1:10" x14ac:dyDescent="0.25">
      <c r="A1356" s="1">
        <v>43974</v>
      </c>
      <c r="B1356" t="s">
        <v>34</v>
      </c>
      <c r="C1356" t="s">
        <v>35</v>
      </c>
      <c r="D1356">
        <v>1</v>
      </c>
      <c r="E1356" t="s">
        <v>20</v>
      </c>
      <c r="F1356">
        <v>26</v>
      </c>
      <c r="G1356">
        <v>19</v>
      </c>
      <c r="H1356">
        <v>388.14285710000001</v>
      </c>
      <c r="I1356" s="5">
        <v>3.8814285709999998</v>
      </c>
      <c r="J1356" t="s">
        <v>13</v>
      </c>
    </row>
    <row r="1357" spans="1:10" x14ac:dyDescent="0.25">
      <c r="A1357" s="1">
        <v>43974</v>
      </c>
      <c r="B1357" t="s">
        <v>34</v>
      </c>
      <c r="C1357" t="s">
        <v>35</v>
      </c>
      <c r="D1357">
        <v>1</v>
      </c>
      <c r="E1357" t="s">
        <v>30</v>
      </c>
      <c r="F1357">
        <v>32</v>
      </c>
      <c r="G1357">
        <v>30</v>
      </c>
      <c r="H1357">
        <v>754.2857143</v>
      </c>
      <c r="I1357" s="5">
        <v>7.542857143</v>
      </c>
      <c r="J1357" t="s">
        <v>33</v>
      </c>
    </row>
    <row r="1358" spans="1:10" x14ac:dyDescent="0.25">
      <c r="A1358" s="1">
        <v>43974</v>
      </c>
      <c r="B1358" t="s">
        <v>34</v>
      </c>
      <c r="C1358" t="s">
        <v>35</v>
      </c>
      <c r="D1358">
        <v>1</v>
      </c>
      <c r="E1358" t="s">
        <v>30</v>
      </c>
      <c r="F1358">
        <v>25</v>
      </c>
      <c r="G1358">
        <v>12</v>
      </c>
      <c r="H1358">
        <v>235.7142857</v>
      </c>
      <c r="I1358" s="5">
        <v>2.3571428569999999</v>
      </c>
      <c r="J1358" t="s">
        <v>33</v>
      </c>
    </row>
    <row r="1359" spans="1:10" x14ac:dyDescent="0.25">
      <c r="A1359" s="1">
        <v>43974</v>
      </c>
      <c r="B1359" t="s">
        <v>34</v>
      </c>
      <c r="C1359" t="s">
        <v>35</v>
      </c>
      <c r="D1359">
        <v>1</v>
      </c>
      <c r="E1359" t="s">
        <v>30</v>
      </c>
      <c r="F1359">
        <v>29</v>
      </c>
      <c r="G1359">
        <v>14</v>
      </c>
      <c r="H1359">
        <v>319</v>
      </c>
      <c r="I1359" s="5">
        <v>3.19</v>
      </c>
      <c r="J1359" t="s">
        <v>33</v>
      </c>
    </row>
    <row r="1360" spans="1:10" x14ac:dyDescent="0.25">
      <c r="A1360" s="1">
        <v>43974</v>
      </c>
      <c r="B1360" t="s">
        <v>34</v>
      </c>
      <c r="C1360" t="s">
        <v>35</v>
      </c>
      <c r="D1360">
        <v>1</v>
      </c>
      <c r="E1360" t="s">
        <v>20</v>
      </c>
      <c r="F1360">
        <v>28</v>
      </c>
      <c r="G1360">
        <v>26</v>
      </c>
      <c r="H1360">
        <v>572</v>
      </c>
      <c r="I1360" s="5">
        <v>5.72</v>
      </c>
      <c r="J1360" t="s">
        <v>33</v>
      </c>
    </row>
    <row r="1361" spans="1:10" x14ac:dyDescent="0.25">
      <c r="A1361" s="1">
        <v>43974</v>
      </c>
      <c r="B1361" t="s">
        <v>34</v>
      </c>
      <c r="C1361" t="s">
        <v>35</v>
      </c>
      <c r="D1361">
        <v>1</v>
      </c>
      <c r="E1361" t="s">
        <v>36</v>
      </c>
      <c r="F1361">
        <v>8</v>
      </c>
      <c r="G1361">
        <v>8</v>
      </c>
      <c r="H1361">
        <v>50.285714290000001</v>
      </c>
      <c r="I1361" s="5">
        <v>0.50285714299999995</v>
      </c>
      <c r="J1361" t="s">
        <v>13</v>
      </c>
    </row>
    <row r="1362" spans="1:10" x14ac:dyDescent="0.25">
      <c r="A1362" s="1">
        <v>43974</v>
      </c>
      <c r="B1362" t="s">
        <v>34</v>
      </c>
      <c r="C1362" t="s">
        <v>35</v>
      </c>
      <c r="D1362">
        <v>1</v>
      </c>
      <c r="E1362" t="s">
        <v>36</v>
      </c>
      <c r="F1362">
        <v>9</v>
      </c>
      <c r="G1362">
        <v>9</v>
      </c>
      <c r="H1362">
        <v>63.642857139999997</v>
      </c>
      <c r="I1362" s="5">
        <v>0.63642857100000005</v>
      </c>
      <c r="J1362" t="s">
        <v>13</v>
      </c>
    </row>
    <row r="1363" spans="1:10" x14ac:dyDescent="0.25">
      <c r="A1363" s="1">
        <v>43974</v>
      </c>
      <c r="B1363" t="s">
        <v>34</v>
      </c>
      <c r="C1363" t="s">
        <v>35</v>
      </c>
      <c r="D1363">
        <v>1</v>
      </c>
      <c r="E1363" t="s">
        <v>20</v>
      </c>
      <c r="F1363">
        <v>31</v>
      </c>
      <c r="G1363">
        <v>16</v>
      </c>
      <c r="H1363">
        <v>389.7142857</v>
      </c>
      <c r="I1363" s="5">
        <v>3.897142857</v>
      </c>
      <c r="J1363" t="s">
        <v>13</v>
      </c>
    </row>
    <row r="1364" spans="1:10" x14ac:dyDescent="0.25">
      <c r="A1364" s="1">
        <v>43974</v>
      </c>
      <c r="B1364" t="s">
        <v>34</v>
      </c>
      <c r="C1364" t="s">
        <v>35</v>
      </c>
      <c r="D1364">
        <v>1</v>
      </c>
      <c r="E1364" t="s">
        <v>20</v>
      </c>
      <c r="F1364">
        <v>18</v>
      </c>
      <c r="G1364">
        <v>16</v>
      </c>
      <c r="H1364">
        <v>226.2857143</v>
      </c>
      <c r="I1364" s="5">
        <v>2.2628571430000002</v>
      </c>
      <c r="J1364" t="s">
        <v>33</v>
      </c>
    </row>
    <row r="1365" spans="1:10" x14ac:dyDescent="0.25">
      <c r="A1365" s="1">
        <v>43974</v>
      </c>
      <c r="B1365" t="s">
        <v>34</v>
      </c>
      <c r="C1365" t="s">
        <v>35</v>
      </c>
      <c r="D1365">
        <v>1</v>
      </c>
      <c r="E1365" t="s">
        <v>21</v>
      </c>
      <c r="F1365">
        <v>53</v>
      </c>
      <c r="G1365">
        <v>31</v>
      </c>
      <c r="H1365">
        <v>1290.9285709999999</v>
      </c>
      <c r="I1365" s="5">
        <v>12.909285710000001</v>
      </c>
      <c r="J1365" t="s">
        <v>33</v>
      </c>
    </row>
    <row r="1366" spans="1:10" x14ac:dyDescent="0.25">
      <c r="A1366" s="1">
        <v>43974</v>
      </c>
      <c r="B1366" t="s">
        <v>34</v>
      </c>
      <c r="C1366" t="s">
        <v>35</v>
      </c>
      <c r="D1366">
        <v>1</v>
      </c>
      <c r="E1366" t="s">
        <v>24</v>
      </c>
      <c r="F1366">
        <v>27</v>
      </c>
      <c r="G1366">
        <v>22</v>
      </c>
      <c r="H1366">
        <v>466.7142857</v>
      </c>
      <c r="I1366" s="5">
        <v>4.667142857</v>
      </c>
      <c r="J1366" t="s">
        <v>41</v>
      </c>
    </row>
    <row r="1367" spans="1:10" x14ac:dyDescent="0.25">
      <c r="A1367" s="1">
        <v>43974</v>
      </c>
      <c r="B1367" t="s">
        <v>34</v>
      </c>
      <c r="C1367" t="s">
        <v>35</v>
      </c>
      <c r="D1367">
        <v>1</v>
      </c>
      <c r="E1367" t="s">
        <v>20</v>
      </c>
      <c r="F1367">
        <v>42</v>
      </c>
      <c r="G1367">
        <v>25</v>
      </c>
      <c r="H1367">
        <v>825</v>
      </c>
      <c r="I1367" s="5">
        <v>8.25</v>
      </c>
      <c r="J1367" t="s">
        <v>33</v>
      </c>
    </row>
    <row r="1368" spans="1:10" x14ac:dyDescent="0.25">
      <c r="A1368" s="1">
        <v>43974</v>
      </c>
      <c r="B1368" t="s">
        <v>37</v>
      </c>
      <c r="C1368" t="s">
        <v>35</v>
      </c>
      <c r="D1368">
        <v>1</v>
      </c>
      <c r="E1368" t="s">
        <v>16</v>
      </c>
      <c r="F1368">
        <v>33</v>
      </c>
      <c r="G1368">
        <v>25</v>
      </c>
      <c r="H1368">
        <v>648.2142857</v>
      </c>
      <c r="I1368" s="5">
        <v>6.4821428570000004</v>
      </c>
      <c r="J1368" t="s">
        <v>32</v>
      </c>
    </row>
    <row r="1369" spans="1:10" x14ac:dyDescent="0.25">
      <c r="A1369" s="1">
        <v>43974</v>
      </c>
      <c r="B1369" t="s">
        <v>37</v>
      </c>
      <c r="C1369" t="s">
        <v>35</v>
      </c>
      <c r="D1369">
        <v>1</v>
      </c>
      <c r="E1369" t="s">
        <v>21</v>
      </c>
      <c r="F1369">
        <v>109</v>
      </c>
      <c r="G1369">
        <v>108</v>
      </c>
      <c r="H1369">
        <v>9249.4285710000004</v>
      </c>
      <c r="I1369" s="5">
        <v>92.49428571</v>
      </c>
      <c r="J1369" t="s">
        <v>32</v>
      </c>
    </row>
    <row r="1370" spans="1:10" x14ac:dyDescent="0.25">
      <c r="A1370" s="1">
        <v>43974</v>
      </c>
      <c r="B1370" t="s">
        <v>37</v>
      </c>
      <c r="C1370" t="s">
        <v>35</v>
      </c>
      <c r="D1370">
        <v>1</v>
      </c>
      <c r="E1370" t="s">
        <v>21</v>
      </c>
      <c r="F1370">
        <v>128</v>
      </c>
      <c r="G1370">
        <v>125</v>
      </c>
      <c r="H1370">
        <v>12571.42857</v>
      </c>
      <c r="I1370" s="5">
        <v>125.7142857</v>
      </c>
      <c r="J1370" t="s">
        <v>13</v>
      </c>
    </row>
    <row r="1371" spans="1:10" x14ac:dyDescent="0.25">
      <c r="A1371" s="1">
        <v>43974</v>
      </c>
      <c r="B1371" t="s">
        <v>37</v>
      </c>
      <c r="C1371" t="s">
        <v>35</v>
      </c>
      <c r="D1371">
        <v>1</v>
      </c>
      <c r="E1371" t="s">
        <v>20</v>
      </c>
      <c r="F1371">
        <v>57</v>
      </c>
      <c r="G1371">
        <v>56</v>
      </c>
      <c r="H1371">
        <v>2508</v>
      </c>
      <c r="I1371" s="5">
        <v>25.08</v>
      </c>
      <c r="J1371" t="s">
        <v>13</v>
      </c>
    </row>
    <row r="1372" spans="1:10" x14ac:dyDescent="0.25">
      <c r="A1372" s="1">
        <v>43974</v>
      </c>
      <c r="B1372" t="s">
        <v>37</v>
      </c>
      <c r="C1372" t="s">
        <v>35</v>
      </c>
      <c r="D1372">
        <v>1</v>
      </c>
      <c r="E1372" t="s">
        <v>21</v>
      </c>
      <c r="F1372">
        <v>194</v>
      </c>
      <c r="G1372">
        <v>119</v>
      </c>
      <c r="H1372">
        <v>18139</v>
      </c>
      <c r="I1372" s="5">
        <v>181.39</v>
      </c>
      <c r="J1372" t="s">
        <v>13</v>
      </c>
    </row>
    <row r="1373" spans="1:10" x14ac:dyDescent="0.25">
      <c r="A1373" s="1">
        <v>43974</v>
      </c>
      <c r="B1373" t="s">
        <v>37</v>
      </c>
      <c r="C1373" t="s">
        <v>35</v>
      </c>
      <c r="D1373">
        <v>1</v>
      </c>
      <c r="E1373" t="s">
        <v>12</v>
      </c>
      <c r="F1373">
        <v>43</v>
      </c>
      <c r="G1373">
        <v>43</v>
      </c>
      <c r="H1373">
        <v>1452.7857140000001</v>
      </c>
      <c r="I1373" s="5">
        <v>14.52785714</v>
      </c>
      <c r="J1373" t="s">
        <v>13</v>
      </c>
    </row>
    <row r="1374" spans="1:10" x14ac:dyDescent="0.25">
      <c r="A1374" s="1">
        <v>43974</v>
      </c>
      <c r="B1374" t="s">
        <v>37</v>
      </c>
      <c r="C1374" t="s">
        <v>35</v>
      </c>
      <c r="D1374">
        <v>1</v>
      </c>
      <c r="E1374" t="s">
        <v>21</v>
      </c>
      <c r="F1374">
        <v>140</v>
      </c>
      <c r="G1374">
        <v>135</v>
      </c>
      <c r="H1374">
        <v>14850</v>
      </c>
      <c r="I1374" s="5">
        <v>148.5</v>
      </c>
      <c r="J1374" t="s">
        <v>13</v>
      </c>
    </row>
    <row r="1375" spans="1:10" x14ac:dyDescent="0.25">
      <c r="A1375" s="1">
        <v>43974</v>
      </c>
      <c r="B1375" t="s">
        <v>37</v>
      </c>
      <c r="C1375" t="s">
        <v>35</v>
      </c>
      <c r="D1375">
        <v>1</v>
      </c>
      <c r="E1375" t="s">
        <v>21</v>
      </c>
      <c r="F1375">
        <v>150</v>
      </c>
      <c r="G1375">
        <v>147</v>
      </c>
      <c r="H1375">
        <v>17325</v>
      </c>
      <c r="I1375" s="5">
        <v>173.25</v>
      </c>
      <c r="J1375" t="s">
        <v>13</v>
      </c>
    </row>
    <row r="1376" spans="1:10" x14ac:dyDescent="0.25">
      <c r="A1376" s="1">
        <v>43974</v>
      </c>
      <c r="B1376" t="s">
        <v>37</v>
      </c>
      <c r="C1376" t="s">
        <v>35</v>
      </c>
      <c r="D1376">
        <v>1</v>
      </c>
      <c r="E1376" t="s">
        <v>21</v>
      </c>
      <c r="F1376">
        <v>120</v>
      </c>
      <c r="G1376">
        <v>118</v>
      </c>
      <c r="H1376">
        <v>11125.71429</v>
      </c>
      <c r="I1376" s="5">
        <v>111.25714290000001</v>
      </c>
      <c r="J1376" t="s">
        <v>13</v>
      </c>
    </row>
    <row r="1377" spans="1:10" x14ac:dyDescent="0.25">
      <c r="A1377" s="1">
        <v>43974</v>
      </c>
      <c r="B1377" t="s">
        <v>37</v>
      </c>
      <c r="C1377" t="s">
        <v>35</v>
      </c>
      <c r="D1377">
        <v>1</v>
      </c>
      <c r="E1377" t="s">
        <v>15</v>
      </c>
      <c r="F1377">
        <v>20</v>
      </c>
      <c r="G1377">
        <v>19</v>
      </c>
      <c r="H1377">
        <v>298.57142859999999</v>
      </c>
      <c r="I1377" s="5">
        <v>2.9857142859999999</v>
      </c>
      <c r="J1377" t="s">
        <v>33</v>
      </c>
    </row>
    <row r="1378" spans="1:10" x14ac:dyDescent="0.25">
      <c r="A1378" s="1">
        <v>43974</v>
      </c>
      <c r="B1378" t="s">
        <v>37</v>
      </c>
      <c r="C1378" t="s">
        <v>35</v>
      </c>
      <c r="D1378">
        <v>1</v>
      </c>
      <c r="E1378" t="s">
        <v>21</v>
      </c>
      <c r="F1378">
        <v>146</v>
      </c>
      <c r="G1378">
        <v>138</v>
      </c>
      <c r="H1378">
        <v>15830.57143</v>
      </c>
      <c r="I1378" s="5">
        <v>158.30571430000001</v>
      </c>
      <c r="J1378" t="s">
        <v>13</v>
      </c>
    </row>
    <row r="1379" spans="1:10" x14ac:dyDescent="0.25">
      <c r="A1379" s="1">
        <v>43974</v>
      </c>
      <c r="B1379" t="s">
        <v>37</v>
      </c>
      <c r="C1379" t="s">
        <v>35</v>
      </c>
      <c r="D1379">
        <v>1</v>
      </c>
      <c r="E1379" t="s">
        <v>21</v>
      </c>
      <c r="F1379">
        <v>38</v>
      </c>
      <c r="G1379">
        <v>29</v>
      </c>
      <c r="H1379">
        <v>865.85714289999999</v>
      </c>
      <c r="I1379" s="5">
        <v>8.6585714290000002</v>
      </c>
      <c r="J1379" t="s">
        <v>13</v>
      </c>
    </row>
    <row r="1380" spans="1:10" x14ac:dyDescent="0.25">
      <c r="A1380" s="1">
        <v>43974</v>
      </c>
      <c r="B1380" t="s">
        <v>37</v>
      </c>
      <c r="C1380" t="s">
        <v>35</v>
      </c>
      <c r="D1380">
        <v>1</v>
      </c>
      <c r="E1380" t="s">
        <v>21</v>
      </c>
      <c r="F1380">
        <v>92</v>
      </c>
      <c r="G1380">
        <v>69</v>
      </c>
      <c r="H1380">
        <v>4987.7142860000004</v>
      </c>
      <c r="I1380" s="5">
        <v>49.877142859999999</v>
      </c>
      <c r="J1380" t="s">
        <v>13</v>
      </c>
    </row>
    <row r="1381" spans="1:10" x14ac:dyDescent="0.25">
      <c r="A1381" s="1">
        <v>43974</v>
      </c>
      <c r="B1381" t="s">
        <v>37</v>
      </c>
      <c r="C1381" t="s">
        <v>35</v>
      </c>
      <c r="D1381">
        <v>1</v>
      </c>
      <c r="E1381" t="s">
        <v>24</v>
      </c>
      <c r="F1381">
        <v>9</v>
      </c>
      <c r="G1381">
        <v>9</v>
      </c>
      <c r="H1381">
        <v>63.642857139999997</v>
      </c>
      <c r="I1381" s="5">
        <v>0.63642857100000005</v>
      </c>
      <c r="J1381" t="s">
        <v>41</v>
      </c>
    </row>
    <row r="1382" spans="1:10" x14ac:dyDescent="0.25">
      <c r="A1382" s="1">
        <v>43974</v>
      </c>
      <c r="B1382" t="s">
        <v>37</v>
      </c>
      <c r="C1382" t="s">
        <v>35</v>
      </c>
      <c r="D1382">
        <v>1</v>
      </c>
      <c r="E1382" t="s">
        <v>30</v>
      </c>
      <c r="F1382">
        <v>132</v>
      </c>
      <c r="G1382">
        <v>111</v>
      </c>
      <c r="H1382">
        <v>11512.28571</v>
      </c>
      <c r="I1382" s="5">
        <v>115.1228571</v>
      </c>
      <c r="J1382" t="s">
        <v>32</v>
      </c>
    </row>
    <row r="1383" spans="1:10" x14ac:dyDescent="0.25">
      <c r="A1383" s="1">
        <v>43974</v>
      </c>
      <c r="B1383" t="s">
        <v>37</v>
      </c>
      <c r="C1383" t="s">
        <v>35</v>
      </c>
      <c r="D1383">
        <v>1</v>
      </c>
      <c r="E1383" t="s">
        <v>16</v>
      </c>
      <c r="F1383">
        <v>12</v>
      </c>
      <c r="G1383">
        <v>11</v>
      </c>
      <c r="H1383">
        <v>103.7142857</v>
      </c>
      <c r="I1383" s="5">
        <v>1.0371428570000001</v>
      </c>
      <c r="J1383" t="s">
        <v>41</v>
      </c>
    </row>
    <row r="1384" spans="1:10" x14ac:dyDescent="0.25">
      <c r="A1384" s="1">
        <v>43974</v>
      </c>
      <c r="B1384" t="s">
        <v>37</v>
      </c>
      <c r="C1384" t="s">
        <v>35</v>
      </c>
      <c r="D1384">
        <v>1</v>
      </c>
      <c r="E1384" t="s">
        <v>24</v>
      </c>
      <c r="F1384">
        <v>29</v>
      </c>
      <c r="G1384">
        <v>26</v>
      </c>
      <c r="H1384">
        <v>592.42857140000001</v>
      </c>
      <c r="I1384" s="5">
        <v>5.9242857139999998</v>
      </c>
      <c r="J1384" t="s">
        <v>13</v>
      </c>
    </row>
    <row r="1385" spans="1:10" x14ac:dyDescent="0.25">
      <c r="A1385" s="1">
        <v>43974</v>
      </c>
      <c r="B1385" t="s">
        <v>37</v>
      </c>
      <c r="C1385" t="s">
        <v>35</v>
      </c>
      <c r="D1385">
        <v>1</v>
      </c>
      <c r="E1385" t="s">
        <v>21</v>
      </c>
      <c r="F1385">
        <v>141</v>
      </c>
      <c r="G1385">
        <v>132</v>
      </c>
      <c r="H1385">
        <v>14623.71429</v>
      </c>
      <c r="I1385" s="5">
        <v>146.23714290000001</v>
      </c>
      <c r="J1385" t="s">
        <v>13</v>
      </c>
    </row>
    <row r="1386" spans="1:10" x14ac:dyDescent="0.25">
      <c r="A1386" s="1">
        <v>43974</v>
      </c>
      <c r="B1386" t="s">
        <v>37</v>
      </c>
      <c r="C1386" t="s">
        <v>35</v>
      </c>
      <c r="D1386">
        <v>1</v>
      </c>
      <c r="E1386" t="s">
        <v>21</v>
      </c>
      <c r="F1386">
        <v>32</v>
      </c>
      <c r="G1386">
        <v>31</v>
      </c>
      <c r="H1386">
        <v>779.42857140000001</v>
      </c>
      <c r="I1386" s="5">
        <v>7.7942857139999999</v>
      </c>
      <c r="J1386" t="s">
        <v>13</v>
      </c>
    </row>
    <row r="1387" spans="1:10" x14ac:dyDescent="0.25">
      <c r="A1387" s="1">
        <v>43974</v>
      </c>
      <c r="B1387" t="s">
        <v>37</v>
      </c>
      <c r="C1387" t="s">
        <v>35</v>
      </c>
      <c r="D1387">
        <v>1</v>
      </c>
      <c r="E1387" t="s">
        <v>20</v>
      </c>
      <c r="F1387">
        <v>52</v>
      </c>
      <c r="G1387">
        <v>41</v>
      </c>
      <c r="H1387">
        <v>1675.142857</v>
      </c>
      <c r="I1387" s="5">
        <v>16.751428570000002</v>
      </c>
      <c r="J1387" t="s">
        <v>26</v>
      </c>
    </row>
    <row r="1388" spans="1:10" x14ac:dyDescent="0.25">
      <c r="A1388" s="1">
        <v>43974</v>
      </c>
      <c r="B1388" t="s">
        <v>37</v>
      </c>
      <c r="C1388" t="s">
        <v>35</v>
      </c>
      <c r="D1388">
        <v>1</v>
      </c>
      <c r="E1388" t="s">
        <v>21</v>
      </c>
      <c r="F1388">
        <v>77</v>
      </c>
      <c r="G1388">
        <v>67</v>
      </c>
      <c r="H1388">
        <v>4053.5</v>
      </c>
      <c r="I1388" s="5">
        <v>40.534999999999997</v>
      </c>
      <c r="J1388" t="s">
        <v>13</v>
      </c>
    </row>
    <row r="1389" spans="1:10" x14ac:dyDescent="0.25">
      <c r="A1389" s="1">
        <v>43974</v>
      </c>
      <c r="B1389" t="s">
        <v>37</v>
      </c>
      <c r="C1389" t="s">
        <v>35</v>
      </c>
      <c r="D1389">
        <v>1</v>
      </c>
      <c r="E1389" t="s">
        <v>16</v>
      </c>
      <c r="F1389">
        <v>15</v>
      </c>
      <c r="G1389">
        <v>11</v>
      </c>
      <c r="H1389">
        <v>129.64285709999999</v>
      </c>
      <c r="I1389" s="5">
        <v>1.2964285710000001</v>
      </c>
      <c r="J1389" t="s">
        <v>33</v>
      </c>
    </row>
    <row r="1390" spans="1:10" x14ac:dyDescent="0.25">
      <c r="A1390" s="1">
        <v>43974</v>
      </c>
      <c r="B1390" t="s">
        <v>37</v>
      </c>
      <c r="C1390" t="s">
        <v>35</v>
      </c>
      <c r="D1390">
        <v>1</v>
      </c>
      <c r="E1390" t="s">
        <v>16</v>
      </c>
      <c r="F1390">
        <v>18</v>
      </c>
      <c r="G1390">
        <v>17</v>
      </c>
      <c r="H1390">
        <v>240.42857140000001</v>
      </c>
      <c r="I1390" s="5">
        <v>2.4042857139999998</v>
      </c>
      <c r="J1390" t="s">
        <v>32</v>
      </c>
    </row>
    <row r="1391" spans="1:10" x14ac:dyDescent="0.25">
      <c r="A1391" s="1">
        <v>43974</v>
      </c>
      <c r="B1391" t="s">
        <v>37</v>
      </c>
      <c r="C1391" t="s">
        <v>35</v>
      </c>
      <c r="D1391">
        <v>2</v>
      </c>
      <c r="E1391" t="s">
        <v>16</v>
      </c>
      <c r="F1391">
        <v>12</v>
      </c>
      <c r="G1391">
        <v>11</v>
      </c>
      <c r="H1391">
        <v>103.7142857</v>
      </c>
      <c r="I1391" s="5">
        <v>1.0371428570000001</v>
      </c>
      <c r="J1391" t="s">
        <v>33</v>
      </c>
    </row>
    <row r="1392" spans="1:10" x14ac:dyDescent="0.25">
      <c r="A1392" s="1">
        <v>43974</v>
      </c>
      <c r="B1392" t="s">
        <v>37</v>
      </c>
      <c r="C1392" t="s">
        <v>35</v>
      </c>
      <c r="D1392">
        <v>2</v>
      </c>
      <c r="E1392" t="s">
        <v>20</v>
      </c>
      <c r="F1392">
        <v>18</v>
      </c>
      <c r="G1392">
        <v>15</v>
      </c>
      <c r="H1392">
        <v>212.14285709999999</v>
      </c>
      <c r="I1392" s="5">
        <v>2.121428571</v>
      </c>
      <c r="J1392" t="s">
        <v>13</v>
      </c>
    </row>
    <row r="1393" spans="1:10" x14ac:dyDescent="0.25">
      <c r="A1393" s="1">
        <v>43974</v>
      </c>
      <c r="B1393" t="s">
        <v>37</v>
      </c>
      <c r="C1393" t="s">
        <v>35</v>
      </c>
      <c r="D1393">
        <v>2</v>
      </c>
      <c r="E1393" t="s">
        <v>21</v>
      </c>
      <c r="F1393">
        <v>169</v>
      </c>
      <c r="G1393">
        <v>158</v>
      </c>
      <c r="H1393">
        <v>20980.14286</v>
      </c>
      <c r="I1393" s="5">
        <v>209.80142860000001</v>
      </c>
      <c r="J1393" t="s">
        <v>13</v>
      </c>
    </row>
    <row r="1394" spans="1:10" x14ac:dyDescent="0.25">
      <c r="A1394" s="1">
        <v>43974</v>
      </c>
      <c r="B1394" t="s">
        <v>37</v>
      </c>
      <c r="C1394" t="s">
        <v>35</v>
      </c>
      <c r="D1394">
        <v>2</v>
      </c>
      <c r="E1394" t="s">
        <v>20</v>
      </c>
      <c r="F1394">
        <v>24</v>
      </c>
      <c r="G1394">
        <v>21</v>
      </c>
      <c r="H1394">
        <v>396</v>
      </c>
      <c r="I1394" s="5">
        <v>3.96</v>
      </c>
      <c r="J1394" t="s">
        <v>13</v>
      </c>
    </row>
    <row r="1395" spans="1:10" x14ac:dyDescent="0.25">
      <c r="A1395" s="1">
        <v>43974</v>
      </c>
      <c r="B1395" t="s">
        <v>37</v>
      </c>
      <c r="C1395" t="s">
        <v>35</v>
      </c>
      <c r="D1395">
        <v>2</v>
      </c>
      <c r="E1395" t="s">
        <v>21</v>
      </c>
      <c r="F1395">
        <v>172</v>
      </c>
      <c r="G1395">
        <v>164</v>
      </c>
      <c r="H1395">
        <v>22163.42857</v>
      </c>
      <c r="I1395" s="5">
        <v>221.63428569999999</v>
      </c>
      <c r="J1395" t="s">
        <v>13</v>
      </c>
    </row>
    <row r="1396" spans="1:10" x14ac:dyDescent="0.25">
      <c r="A1396" s="1">
        <v>43974</v>
      </c>
      <c r="B1396" t="s">
        <v>37</v>
      </c>
      <c r="C1396" t="s">
        <v>35</v>
      </c>
      <c r="D1396">
        <v>2</v>
      </c>
      <c r="E1396" t="s">
        <v>24</v>
      </c>
      <c r="F1396">
        <v>14</v>
      </c>
      <c r="G1396">
        <v>12</v>
      </c>
      <c r="H1396">
        <v>132</v>
      </c>
      <c r="I1396" s="5">
        <v>1.32</v>
      </c>
      <c r="J1396" t="s">
        <v>13</v>
      </c>
    </row>
    <row r="1397" spans="1:10" x14ac:dyDescent="0.25">
      <c r="A1397" s="1">
        <v>43974</v>
      </c>
      <c r="B1397" t="s">
        <v>37</v>
      </c>
      <c r="C1397" t="s">
        <v>35</v>
      </c>
      <c r="D1397">
        <v>2</v>
      </c>
      <c r="E1397" t="s">
        <v>18</v>
      </c>
      <c r="F1397">
        <v>31</v>
      </c>
      <c r="G1397">
        <v>19</v>
      </c>
      <c r="H1397">
        <v>462.7857143</v>
      </c>
      <c r="I1397" s="5">
        <v>4.627857143</v>
      </c>
      <c r="J1397" t="s">
        <v>13</v>
      </c>
    </row>
    <row r="1398" spans="1:10" x14ac:dyDescent="0.25">
      <c r="A1398" s="1">
        <v>43974</v>
      </c>
      <c r="B1398" t="s">
        <v>37</v>
      </c>
      <c r="C1398" t="s">
        <v>35</v>
      </c>
      <c r="D1398">
        <v>2</v>
      </c>
      <c r="E1398" t="s">
        <v>20</v>
      </c>
      <c r="F1398">
        <v>21</v>
      </c>
      <c r="G1398">
        <v>19</v>
      </c>
      <c r="H1398">
        <v>313.5</v>
      </c>
      <c r="I1398" s="5">
        <v>3.1349999999999998</v>
      </c>
      <c r="J1398" t="s">
        <v>13</v>
      </c>
    </row>
    <row r="1399" spans="1:10" x14ac:dyDescent="0.25">
      <c r="A1399" s="1">
        <v>43974</v>
      </c>
      <c r="B1399" t="s">
        <v>37</v>
      </c>
      <c r="C1399" t="s">
        <v>35</v>
      </c>
      <c r="D1399">
        <v>2</v>
      </c>
      <c r="E1399" t="s">
        <v>38</v>
      </c>
      <c r="F1399">
        <v>98</v>
      </c>
      <c r="G1399">
        <v>91</v>
      </c>
      <c r="H1399">
        <v>7007</v>
      </c>
      <c r="I1399" s="5">
        <v>70.069999999999993</v>
      </c>
      <c r="J1399" t="s">
        <v>13</v>
      </c>
    </row>
    <row r="1400" spans="1:10" x14ac:dyDescent="0.25">
      <c r="A1400" s="1">
        <v>43974</v>
      </c>
      <c r="B1400" t="s">
        <v>37</v>
      </c>
      <c r="C1400" t="s">
        <v>35</v>
      </c>
      <c r="D1400">
        <v>2</v>
      </c>
      <c r="E1400" t="s">
        <v>21</v>
      </c>
      <c r="F1400">
        <v>142</v>
      </c>
      <c r="G1400">
        <v>132</v>
      </c>
      <c r="H1400">
        <v>14727.42857</v>
      </c>
      <c r="I1400" s="5">
        <v>147.27428570000001</v>
      </c>
      <c r="J1400" t="s">
        <v>13</v>
      </c>
    </row>
    <row r="1401" spans="1:10" x14ac:dyDescent="0.25">
      <c r="A1401" s="1">
        <v>43974</v>
      </c>
      <c r="B1401" t="s">
        <v>37</v>
      </c>
      <c r="C1401" t="s">
        <v>35</v>
      </c>
      <c r="D1401">
        <v>2</v>
      </c>
      <c r="E1401" t="s">
        <v>15</v>
      </c>
      <c r="F1401">
        <v>39</v>
      </c>
      <c r="G1401">
        <v>38</v>
      </c>
      <c r="H1401">
        <v>1164.4285709999999</v>
      </c>
      <c r="I1401" s="5">
        <v>11.64428571</v>
      </c>
      <c r="J1401" t="s">
        <v>13</v>
      </c>
    </row>
    <row r="1402" spans="1:10" x14ac:dyDescent="0.25">
      <c r="A1402" s="1">
        <v>43974</v>
      </c>
      <c r="B1402" t="s">
        <v>37</v>
      </c>
      <c r="C1402" t="s">
        <v>35</v>
      </c>
      <c r="D1402">
        <v>2</v>
      </c>
      <c r="E1402" t="s">
        <v>16</v>
      </c>
      <c r="F1402">
        <v>47</v>
      </c>
      <c r="G1402">
        <v>22</v>
      </c>
      <c r="H1402">
        <v>812.42857140000001</v>
      </c>
      <c r="I1402" s="5">
        <v>8.1242857140000009</v>
      </c>
      <c r="J1402" t="s">
        <v>32</v>
      </c>
    </row>
    <row r="1403" spans="1:10" x14ac:dyDescent="0.25">
      <c r="A1403" s="1">
        <v>43974</v>
      </c>
      <c r="B1403" t="s">
        <v>37</v>
      </c>
      <c r="C1403" t="s">
        <v>35</v>
      </c>
      <c r="D1403">
        <v>2</v>
      </c>
      <c r="E1403" t="s">
        <v>16</v>
      </c>
      <c r="F1403">
        <v>14</v>
      </c>
      <c r="G1403">
        <v>9</v>
      </c>
      <c r="H1403">
        <v>99</v>
      </c>
      <c r="I1403" s="5">
        <v>0.99</v>
      </c>
      <c r="J1403" t="s">
        <v>32</v>
      </c>
    </row>
    <row r="1404" spans="1:10" x14ac:dyDescent="0.25">
      <c r="A1404" s="1">
        <v>43974</v>
      </c>
      <c r="B1404" t="s">
        <v>37</v>
      </c>
      <c r="C1404" t="s">
        <v>35</v>
      </c>
      <c r="D1404">
        <v>2</v>
      </c>
      <c r="E1404" t="s">
        <v>20</v>
      </c>
      <c r="F1404">
        <v>40</v>
      </c>
      <c r="G1404">
        <v>40</v>
      </c>
      <c r="H1404">
        <v>1257.142857</v>
      </c>
      <c r="I1404" s="5">
        <v>12.57142857</v>
      </c>
      <c r="J1404" t="s">
        <v>13</v>
      </c>
    </row>
    <row r="1405" spans="1:10" x14ac:dyDescent="0.25">
      <c r="A1405" s="1">
        <v>43974</v>
      </c>
      <c r="B1405" t="s">
        <v>37</v>
      </c>
      <c r="C1405" t="s">
        <v>35</v>
      </c>
      <c r="D1405">
        <v>2</v>
      </c>
      <c r="E1405" t="s">
        <v>21</v>
      </c>
      <c r="F1405">
        <v>104</v>
      </c>
      <c r="G1405">
        <v>84</v>
      </c>
      <c r="H1405">
        <v>6864</v>
      </c>
      <c r="I1405" s="5">
        <v>68.64</v>
      </c>
      <c r="J1405" t="s">
        <v>13</v>
      </c>
    </row>
    <row r="1406" spans="1:10" x14ac:dyDescent="0.25">
      <c r="A1406" s="1">
        <v>43974</v>
      </c>
      <c r="B1406" t="s">
        <v>37</v>
      </c>
      <c r="C1406" t="s">
        <v>35</v>
      </c>
      <c r="D1406">
        <v>2</v>
      </c>
      <c r="E1406" t="s">
        <v>21</v>
      </c>
      <c r="F1406">
        <v>140</v>
      </c>
      <c r="G1406">
        <v>92</v>
      </c>
      <c r="H1406">
        <v>10120</v>
      </c>
      <c r="I1406" s="5">
        <v>101.2</v>
      </c>
      <c r="J1406" t="s">
        <v>19</v>
      </c>
    </row>
    <row r="1407" spans="1:10" x14ac:dyDescent="0.25">
      <c r="A1407" s="1">
        <v>43974</v>
      </c>
      <c r="B1407" t="s">
        <v>37</v>
      </c>
      <c r="C1407" t="s">
        <v>35</v>
      </c>
      <c r="D1407">
        <v>2</v>
      </c>
      <c r="E1407" t="s">
        <v>21</v>
      </c>
      <c r="F1407">
        <v>201</v>
      </c>
      <c r="G1407">
        <v>120</v>
      </c>
      <c r="H1407">
        <v>18951.42857</v>
      </c>
      <c r="I1407" s="5">
        <v>189.51428569999999</v>
      </c>
      <c r="J1407" t="s">
        <v>13</v>
      </c>
    </row>
    <row r="1408" spans="1:10" x14ac:dyDescent="0.25">
      <c r="A1408" s="1">
        <v>43974</v>
      </c>
      <c r="B1408" t="s">
        <v>37</v>
      </c>
      <c r="C1408" t="s">
        <v>35</v>
      </c>
      <c r="D1408">
        <v>2</v>
      </c>
      <c r="E1408" t="s">
        <v>20</v>
      </c>
      <c r="F1408">
        <v>51</v>
      </c>
      <c r="G1408">
        <v>38</v>
      </c>
      <c r="H1408">
        <v>1522.7142859999999</v>
      </c>
      <c r="I1408" s="5">
        <v>15.227142860000001</v>
      </c>
      <c r="J1408" t="s">
        <v>13</v>
      </c>
    </row>
    <row r="1409" spans="1:10" x14ac:dyDescent="0.25">
      <c r="A1409" s="1">
        <v>43974</v>
      </c>
      <c r="B1409" t="s">
        <v>37</v>
      </c>
      <c r="C1409" t="s">
        <v>35</v>
      </c>
      <c r="D1409">
        <v>2</v>
      </c>
      <c r="E1409" t="s">
        <v>21</v>
      </c>
      <c r="F1409">
        <v>144</v>
      </c>
      <c r="G1409">
        <v>135</v>
      </c>
      <c r="H1409">
        <v>15274.28571</v>
      </c>
      <c r="I1409" s="5">
        <v>152.74285710000001</v>
      </c>
      <c r="J1409" t="s">
        <v>19</v>
      </c>
    </row>
    <row r="1410" spans="1:10" x14ac:dyDescent="0.25">
      <c r="A1410" s="1">
        <v>43974</v>
      </c>
      <c r="B1410" t="s">
        <v>37</v>
      </c>
      <c r="C1410" t="s">
        <v>35</v>
      </c>
      <c r="D1410">
        <v>2</v>
      </c>
      <c r="E1410" t="s">
        <v>21</v>
      </c>
      <c r="F1410">
        <v>44</v>
      </c>
      <c r="G1410">
        <v>37</v>
      </c>
      <c r="H1410">
        <v>1279.142857</v>
      </c>
      <c r="I1410" s="5">
        <v>12.791428570000001</v>
      </c>
      <c r="J1410" t="s">
        <v>19</v>
      </c>
    </row>
    <row r="1411" spans="1:10" x14ac:dyDescent="0.25">
      <c r="A1411" s="1">
        <v>43974</v>
      </c>
      <c r="B1411" t="s">
        <v>37</v>
      </c>
      <c r="C1411" t="s">
        <v>35</v>
      </c>
      <c r="D1411">
        <v>2</v>
      </c>
      <c r="E1411" t="s">
        <v>21</v>
      </c>
      <c r="F1411">
        <v>86</v>
      </c>
      <c r="G1411">
        <v>79</v>
      </c>
      <c r="H1411">
        <v>5338.1428569999998</v>
      </c>
      <c r="I1411" s="5">
        <v>53.381428569999997</v>
      </c>
      <c r="J1411" t="s">
        <v>19</v>
      </c>
    </row>
    <row r="1412" spans="1:10" x14ac:dyDescent="0.25">
      <c r="A1412" s="1">
        <v>43973</v>
      </c>
      <c r="B1412" t="s">
        <v>39</v>
      </c>
      <c r="C1412" t="s">
        <v>40</v>
      </c>
      <c r="D1412">
        <v>1</v>
      </c>
      <c r="E1412" t="s">
        <v>12</v>
      </c>
      <c r="F1412">
        <v>52</v>
      </c>
      <c r="G1412">
        <v>15</v>
      </c>
      <c r="H1412">
        <v>612.85714289999999</v>
      </c>
      <c r="I1412" s="5">
        <v>6.128571429</v>
      </c>
      <c r="J1412" t="s">
        <v>13</v>
      </c>
    </row>
    <row r="1413" spans="1:10" x14ac:dyDescent="0.25">
      <c r="A1413" s="1">
        <v>43973</v>
      </c>
      <c r="B1413" t="s">
        <v>39</v>
      </c>
      <c r="C1413" t="s">
        <v>40</v>
      </c>
      <c r="D1413">
        <v>1</v>
      </c>
      <c r="E1413" t="s">
        <v>24</v>
      </c>
      <c r="F1413">
        <v>21</v>
      </c>
      <c r="G1413">
        <v>19</v>
      </c>
      <c r="H1413">
        <v>313.5</v>
      </c>
      <c r="I1413" s="5">
        <v>3.1349999999999998</v>
      </c>
      <c r="J1413" t="s">
        <v>13</v>
      </c>
    </row>
    <row r="1414" spans="1:10" x14ac:dyDescent="0.25">
      <c r="A1414" s="1">
        <v>43973</v>
      </c>
      <c r="B1414" t="s">
        <v>39</v>
      </c>
      <c r="C1414" t="s">
        <v>40</v>
      </c>
      <c r="D1414">
        <v>1</v>
      </c>
      <c r="E1414" t="s">
        <v>18</v>
      </c>
      <c r="F1414">
        <v>12</v>
      </c>
      <c r="G1414">
        <v>9</v>
      </c>
      <c r="H1414">
        <v>84.857142859999996</v>
      </c>
      <c r="I1414" s="5">
        <v>0.84857142900000004</v>
      </c>
      <c r="J1414" t="s">
        <v>32</v>
      </c>
    </row>
    <row r="1415" spans="1:10" x14ac:dyDescent="0.25">
      <c r="A1415" s="1">
        <v>43973</v>
      </c>
      <c r="B1415" t="s">
        <v>39</v>
      </c>
      <c r="C1415" t="s">
        <v>40</v>
      </c>
      <c r="D1415">
        <v>1</v>
      </c>
      <c r="E1415" t="s">
        <v>21</v>
      </c>
      <c r="F1415">
        <v>71</v>
      </c>
      <c r="G1415">
        <v>52</v>
      </c>
      <c r="H1415">
        <v>2900.8571430000002</v>
      </c>
      <c r="I1415" s="5">
        <v>29.00857143</v>
      </c>
      <c r="J1415" t="s">
        <v>13</v>
      </c>
    </row>
    <row r="1416" spans="1:10" x14ac:dyDescent="0.25">
      <c r="A1416" s="1">
        <v>43973</v>
      </c>
      <c r="B1416" t="s">
        <v>39</v>
      </c>
      <c r="C1416" t="s">
        <v>40</v>
      </c>
      <c r="D1416">
        <v>1</v>
      </c>
      <c r="E1416" t="s">
        <v>17</v>
      </c>
      <c r="F1416">
        <v>29</v>
      </c>
      <c r="G1416">
        <v>25</v>
      </c>
      <c r="H1416">
        <v>569.64285710000001</v>
      </c>
      <c r="I1416" s="5">
        <v>5.6964285710000002</v>
      </c>
      <c r="J1416" t="s">
        <v>13</v>
      </c>
    </row>
    <row r="1417" spans="1:10" x14ac:dyDescent="0.25">
      <c r="A1417" s="1">
        <v>43973</v>
      </c>
      <c r="B1417" t="s">
        <v>39</v>
      </c>
      <c r="C1417" t="s">
        <v>40</v>
      </c>
      <c r="D1417">
        <v>1</v>
      </c>
      <c r="E1417" t="s">
        <v>20</v>
      </c>
      <c r="F1417">
        <v>15</v>
      </c>
      <c r="G1417">
        <v>13</v>
      </c>
      <c r="H1417">
        <v>153.2142857</v>
      </c>
      <c r="I1417" s="5">
        <v>1.532142857</v>
      </c>
      <c r="J1417" t="s">
        <v>19</v>
      </c>
    </row>
    <row r="1418" spans="1:10" x14ac:dyDescent="0.25">
      <c r="A1418" s="1">
        <v>43973</v>
      </c>
      <c r="B1418" t="s">
        <v>39</v>
      </c>
      <c r="C1418" t="s">
        <v>40</v>
      </c>
      <c r="D1418">
        <v>1</v>
      </c>
      <c r="E1418" t="s">
        <v>18</v>
      </c>
      <c r="F1418">
        <v>24</v>
      </c>
      <c r="G1418">
        <v>19</v>
      </c>
      <c r="H1418">
        <v>358.2857143</v>
      </c>
      <c r="I1418" s="5">
        <v>3.582857143</v>
      </c>
      <c r="J1418" t="s">
        <v>32</v>
      </c>
    </row>
    <row r="1419" spans="1:10" x14ac:dyDescent="0.25">
      <c r="A1419" s="1">
        <v>43973</v>
      </c>
      <c r="B1419" t="s">
        <v>39</v>
      </c>
      <c r="C1419" t="s">
        <v>40</v>
      </c>
      <c r="D1419">
        <v>1</v>
      </c>
      <c r="E1419" t="s">
        <v>21</v>
      </c>
      <c r="F1419">
        <v>92</v>
      </c>
      <c r="G1419">
        <v>34</v>
      </c>
      <c r="H1419">
        <v>2457.7142859999999</v>
      </c>
      <c r="I1419" s="5">
        <v>24.577142859999999</v>
      </c>
      <c r="J1419" t="s">
        <v>13</v>
      </c>
    </row>
    <row r="1420" spans="1:10" x14ac:dyDescent="0.25">
      <c r="A1420" s="1">
        <v>43973</v>
      </c>
      <c r="B1420" t="s">
        <v>39</v>
      </c>
      <c r="C1420" t="s">
        <v>40</v>
      </c>
      <c r="D1420">
        <v>1</v>
      </c>
      <c r="E1420" t="s">
        <v>24</v>
      </c>
      <c r="F1420">
        <v>18</v>
      </c>
      <c r="G1420">
        <v>14</v>
      </c>
      <c r="H1420">
        <v>198</v>
      </c>
      <c r="I1420" s="5">
        <v>1.98</v>
      </c>
      <c r="J1420" t="s">
        <v>13</v>
      </c>
    </row>
    <row r="1421" spans="1:10" x14ac:dyDescent="0.25">
      <c r="A1421" s="1">
        <v>43973</v>
      </c>
      <c r="B1421" t="s">
        <v>39</v>
      </c>
      <c r="C1421" t="s">
        <v>40</v>
      </c>
      <c r="D1421">
        <v>1</v>
      </c>
      <c r="E1421" t="s">
        <v>24</v>
      </c>
      <c r="F1421">
        <v>51</v>
      </c>
      <c r="G1421">
        <v>46</v>
      </c>
      <c r="H1421">
        <v>1843.2857140000001</v>
      </c>
      <c r="I1421" s="5">
        <v>18.432857139999999</v>
      </c>
      <c r="J1421" t="s">
        <v>13</v>
      </c>
    </row>
    <row r="1422" spans="1:10" x14ac:dyDescent="0.25">
      <c r="A1422" s="1">
        <v>43973</v>
      </c>
      <c r="B1422" t="s">
        <v>39</v>
      </c>
      <c r="C1422" t="s">
        <v>40</v>
      </c>
      <c r="D1422">
        <v>1</v>
      </c>
      <c r="E1422" t="s">
        <v>18</v>
      </c>
      <c r="F1422">
        <v>22</v>
      </c>
      <c r="G1422">
        <v>21</v>
      </c>
      <c r="H1422">
        <v>363</v>
      </c>
      <c r="I1422" s="5">
        <v>3.63</v>
      </c>
      <c r="J1422" t="s">
        <v>32</v>
      </c>
    </row>
    <row r="1423" spans="1:10" x14ac:dyDescent="0.25">
      <c r="A1423" s="1">
        <v>43973</v>
      </c>
      <c r="B1423" t="s">
        <v>39</v>
      </c>
      <c r="C1423" t="s">
        <v>40</v>
      </c>
      <c r="D1423">
        <v>1</v>
      </c>
      <c r="E1423" t="s">
        <v>18</v>
      </c>
      <c r="F1423">
        <v>25</v>
      </c>
      <c r="G1423">
        <v>15</v>
      </c>
      <c r="H1423">
        <v>294.64285710000001</v>
      </c>
      <c r="I1423" s="5">
        <v>2.9464285710000002</v>
      </c>
      <c r="J1423" t="s">
        <v>13</v>
      </c>
    </row>
    <row r="1424" spans="1:10" x14ac:dyDescent="0.25">
      <c r="A1424" s="1">
        <v>43973</v>
      </c>
      <c r="B1424" t="s">
        <v>39</v>
      </c>
      <c r="C1424" t="s">
        <v>40</v>
      </c>
      <c r="D1424">
        <v>1</v>
      </c>
      <c r="E1424" t="s">
        <v>15</v>
      </c>
      <c r="F1424">
        <v>20</v>
      </c>
      <c r="G1424">
        <v>18</v>
      </c>
      <c r="H1424">
        <v>282.85714289999999</v>
      </c>
      <c r="I1424" s="5">
        <v>2.8285714290000001</v>
      </c>
      <c r="J1424" t="s">
        <v>13</v>
      </c>
    </row>
    <row r="1425" spans="1:10" x14ac:dyDescent="0.25">
      <c r="A1425" s="1">
        <v>43973</v>
      </c>
      <c r="B1425" t="s">
        <v>39</v>
      </c>
      <c r="C1425" t="s">
        <v>40</v>
      </c>
      <c r="D1425">
        <v>1</v>
      </c>
      <c r="E1425" t="s">
        <v>15</v>
      </c>
      <c r="F1425">
        <v>18</v>
      </c>
      <c r="G1425">
        <v>11</v>
      </c>
      <c r="H1425">
        <v>155.57142859999999</v>
      </c>
      <c r="I1425" s="5">
        <v>1.5557142859999999</v>
      </c>
      <c r="J1425" t="s">
        <v>13</v>
      </c>
    </row>
    <row r="1426" spans="1:10" x14ac:dyDescent="0.25">
      <c r="A1426" s="1">
        <v>43973</v>
      </c>
      <c r="B1426" t="s">
        <v>39</v>
      </c>
      <c r="C1426" t="s">
        <v>40</v>
      </c>
      <c r="D1426">
        <v>1</v>
      </c>
      <c r="E1426" t="s">
        <v>21</v>
      </c>
      <c r="F1426">
        <v>69</v>
      </c>
      <c r="G1426">
        <v>43</v>
      </c>
      <c r="H1426">
        <v>2331.2142859999999</v>
      </c>
      <c r="I1426" s="5">
        <v>23.312142860000002</v>
      </c>
      <c r="J1426" t="s">
        <v>19</v>
      </c>
    </row>
    <row r="1427" spans="1:10" x14ac:dyDescent="0.25">
      <c r="A1427" s="1">
        <v>43973</v>
      </c>
      <c r="B1427" t="s">
        <v>39</v>
      </c>
      <c r="C1427" t="s">
        <v>40</v>
      </c>
      <c r="D1427">
        <v>1</v>
      </c>
      <c r="E1427" t="s">
        <v>24</v>
      </c>
      <c r="F1427">
        <v>39</v>
      </c>
      <c r="G1427">
        <v>29</v>
      </c>
      <c r="H1427">
        <v>888.64285710000001</v>
      </c>
      <c r="I1427" s="5">
        <v>8.8864285709999997</v>
      </c>
      <c r="J1427" t="s">
        <v>13</v>
      </c>
    </row>
    <row r="1428" spans="1:10" x14ac:dyDescent="0.25">
      <c r="A1428" s="1">
        <v>43973</v>
      </c>
      <c r="B1428" t="s">
        <v>39</v>
      </c>
      <c r="C1428" t="s">
        <v>40</v>
      </c>
      <c r="D1428">
        <v>1</v>
      </c>
      <c r="E1428" t="s">
        <v>21</v>
      </c>
      <c r="F1428">
        <v>73</v>
      </c>
      <c r="G1428">
        <v>87</v>
      </c>
      <c r="H1428">
        <v>4990.0714289999996</v>
      </c>
      <c r="I1428" s="5">
        <v>49.900714290000003</v>
      </c>
      <c r="J1428" t="s">
        <v>13</v>
      </c>
    </row>
    <row r="1429" spans="1:10" x14ac:dyDescent="0.25">
      <c r="A1429" s="1">
        <v>43973</v>
      </c>
      <c r="B1429" t="s">
        <v>39</v>
      </c>
      <c r="C1429" t="s">
        <v>40</v>
      </c>
      <c r="D1429">
        <v>1</v>
      </c>
      <c r="E1429" t="s">
        <v>24</v>
      </c>
      <c r="F1429">
        <v>23</v>
      </c>
      <c r="G1429">
        <v>18</v>
      </c>
      <c r="H1429">
        <v>325.2857143</v>
      </c>
      <c r="I1429" s="5">
        <v>3.252857143</v>
      </c>
      <c r="J1429" t="s">
        <v>41</v>
      </c>
    </row>
    <row r="1430" spans="1:10" x14ac:dyDescent="0.25">
      <c r="A1430" s="1">
        <v>43973</v>
      </c>
      <c r="B1430" t="s">
        <v>39</v>
      </c>
      <c r="C1430" t="s">
        <v>40</v>
      </c>
      <c r="D1430">
        <v>1</v>
      </c>
      <c r="E1430" t="s">
        <v>21</v>
      </c>
      <c r="F1430">
        <v>108</v>
      </c>
      <c r="G1430">
        <v>91</v>
      </c>
      <c r="H1430">
        <v>7722</v>
      </c>
      <c r="I1430" s="5">
        <v>77.22</v>
      </c>
      <c r="J1430" t="s">
        <v>19</v>
      </c>
    </row>
    <row r="1431" spans="1:10" x14ac:dyDescent="0.25">
      <c r="A1431" s="1">
        <v>43973</v>
      </c>
      <c r="B1431" t="s">
        <v>39</v>
      </c>
      <c r="C1431" t="s">
        <v>40</v>
      </c>
      <c r="D1431">
        <v>1</v>
      </c>
      <c r="E1431" t="s">
        <v>16</v>
      </c>
      <c r="F1431">
        <v>21</v>
      </c>
      <c r="G1431">
        <v>16</v>
      </c>
      <c r="H1431">
        <v>264</v>
      </c>
      <c r="I1431" s="5">
        <v>2.64</v>
      </c>
      <c r="J1431" t="s">
        <v>13</v>
      </c>
    </row>
    <row r="1432" spans="1:10" x14ac:dyDescent="0.25">
      <c r="A1432" s="1">
        <v>43973</v>
      </c>
      <c r="B1432" t="s">
        <v>39</v>
      </c>
      <c r="C1432" t="s">
        <v>40</v>
      </c>
      <c r="D1432">
        <v>1</v>
      </c>
      <c r="E1432" t="s">
        <v>18</v>
      </c>
      <c r="F1432">
        <v>42</v>
      </c>
      <c r="G1432">
        <v>23</v>
      </c>
      <c r="H1432">
        <v>759</v>
      </c>
      <c r="I1432" s="5">
        <v>7.59</v>
      </c>
      <c r="J1432" t="s">
        <v>32</v>
      </c>
    </row>
    <row r="1433" spans="1:10" x14ac:dyDescent="0.25">
      <c r="A1433" s="1">
        <v>43973</v>
      </c>
      <c r="B1433" t="s">
        <v>39</v>
      </c>
      <c r="C1433" t="s">
        <v>40</v>
      </c>
      <c r="D1433">
        <v>1</v>
      </c>
      <c r="E1433" t="s">
        <v>24</v>
      </c>
      <c r="F1433">
        <v>24</v>
      </c>
      <c r="G1433">
        <v>17</v>
      </c>
      <c r="H1433">
        <v>320.57142859999999</v>
      </c>
      <c r="I1433" s="5">
        <v>3.2057142860000001</v>
      </c>
      <c r="J1433" t="s">
        <v>32</v>
      </c>
    </row>
    <row r="1434" spans="1:10" x14ac:dyDescent="0.25">
      <c r="A1434" s="1">
        <v>43973</v>
      </c>
      <c r="B1434" t="s">
        <v>39</v>
      </c>
      <c r="C1434" t="s">
        <v>40</v>
      </c>
      <c r="D1434">
        <v>1</v>
      </c>
      <c r="E1434" t="s">
        <v>18</v>
      </c>
      <c r="F1434">
        <v>9</v>
      </c>
      <c r="G1434">
        <v>7</v>
      </c>
      <c r="H1434">
        <v>49.5</v>
      </c>
      <c r="I1434" s="5">
        <v>0.495</v>
      </c>
      <c r="J1434" t="s">
        <v>25</v>
      </c>
    </row>
    <row r="1435" spans="1:10" x14ac:dyDescent="0.25">
      <c r="A1435" s="1">
        <v>43973</v>
      </c>
      <c r="B1435" t="s">
        <v>39</v>
      </c>
      <c r="C1435" t="s">
        <v>40</v>
      </c>
      <c r="D1435">
        <v>1</v>
      </c>
      <c r="E1435" t="s">
        <v>24</v>
      </c>
      <c r="F1435">
        <v>28</v>
      </c>
      <c r="G1435">
        <v>23</v>
      </c>
      <c r="H1435">
        <v>506</v>
      </c>
      <c r="I1435" s="5">
        <v>5.0599999999999996</v>
      </c>
      <c r="J1435" t="s">
        <v>13</v>
      </c>
    </row>
    <row r="1436" spans="1:10" x14ac:dyDescent="0.25">
      <c r="A1436" s="1">
        <v>43973</v>
      </c>
      <c r="B1436" t="s">
        <v>39</v>
      </c>
      <c r="C1436" t="s">
        <v>40</v>
      </c>
      <c r="D1436">
        <v>1</v>
      </c>
      <c r="E1436" t="s">
        <v>18</v>
      </c>
      <c r="F1436">
        <v>25</v>
      </c>
      <c r="G1436">
        <v>14</v>
      </c>
      <c r="H1436">
        <v>275</v>
      </c>
      <c r="I1436" s="5">
        <v>2.75</v>
      </c>
      <c r="J1436" t="s">
        <v>32</v>
      </c>
    </row>
    <row r="1437" spans="1:10" x14ac:dyDescent="0.25">
      <c r="A1437" s="1">
        <v>43973</v>
      </c>
      <c r="B1437" t="s">
        <v>39</v>
      </c>
      <c r="C1437" t="s">
        <v>40</v>
      </c>
      <c r="D1437">
        <v>1</v>
      </c>
      <c r="E1437" t="s">
        <v>21</v>
      </c>
      <c r="F1437">
        <v>37</v>
      </c>
      <c r="G1437">
        <v>17</v>
      </c>
      <c r="H1437">
        <v>494.2142857</v>
      </c>
      <c r="I1437" s="5">
        <v>4.9421428570000003</v>
      </c>
      <c r="J1437" t="s">
        <v>32</v>
      </c>
    </row>
    <row r="1438" spans="1:10" x14ac:dyDescent="0.25">
      <c r="A1438" s="1">
        <v>43973</v>
      </c>
      <c r="B1438" t="s">
        <v>39</v>
      </c>
      <c r="C1438" t="s">
        <v>40</v>
      </c>
      <c r="D1438">
        <v>1</v>
      </c>
      <c r="E1438" t="s">
        <v>17</v>
      </c>
      <c r="F1438">
        <v>19</v>
      </c>
      <c r="G1438">
        <v>13</v>
      </c>
      <c r="H1438">
        <v>194.07142859999999</v>
      </c>
      <c r="I1438" s="5">
        <v>1.940714286</v>
      </c>
      <c r="J1438" t="s">
        <v>13</v>
      </c>
    </row>
    <row r="1439" spans="1:10" x14ac:dyDescent="0.25">
      <c r="A1439" s="1">
        <v>43973</v>
      </c>
      <c r="B1439" t="s">
        <v>39</v>
      </c>
      <c r="C1439" t="s">
        <v>40</v>
      </c>
      <c r="D1439">
        <v>1</v>
      </c>
      <c r="E1439" t="s">
        <v>18</v>
      </c>
      <c r="F1439">
        <v>71</v>
      </c>
      <c r="G1439">
        <v>64</v>
      </c>
      <c r="H1439">
        <v>3570.2857140000001</v>
      </c>
      <c r="I1439" s="5">
        <v>35.702857139999999</v>
      </c>
      <c r="J1439" t="s">
        <v>13</v>
      </c>
    </row>
    <row r="1440" spans="1:10" x14ac:dyDescent="0.25">
      <c r="A1440" s="1">
        <v>43973</v>
      </c>
      <c r="B1440" t="s">
        <v>39</v>
      </c>
      <c r="C1440" t="s">
        <v>40</v>
      </c>
      <c r="D1440">
        <v>1</v>
      </c>
      <c r="E1440" t="s">
        <v>20</v>
      </c>
      <c r="F1440">
        <v>26</v>
      </c>
      <c r="G1440">
        <v>12</v>
      </c>
      <c r="H1440">
        <v>245.14285709999999</v>
      </c>
      <c r="I1440" s="5">
        <v>2.4514285710000001</v>
      </c>
      <c r="J1440" t="s">
        <v>22</v>
      </c>
    </row>
    <row r="1441" spans="1:10" x14ac:dyDescent="0.25">
      <c r="A1441" s="1">
        <v>43973</v>
      </c>
      <c r="B1441" t="s">
        <v>39</v>
      </c>
      <c r="C1441" t="s">
        <v>40</v>
      </c>
      <c r="D1441">
        <v>1</v>
      </c>
      <c r="E1441" t="s">
        <v>16</v>
      </c>
      <c r="F1441">
        <v>31</v>
      </c>
      <c r="G1441">
        <v>22</v>
      </c>
      <c r="H1441">
        <v>535.85714289999999</v>
      </c>
      <c r="I1441" s="5">
        <v>5.3585714290000004</v>
      </c>
      <c r="J1441" t="s">
        <v>13</v>
      </c>
    </row>
    <row r="1442" spans="1:10" x14ac:dyDescent="0.25">
      <c r="A1442" s="1">
        <v>43973</v>
      </c>
      <c r="B1442" t="s">
        <v>39</v>
      </c>
      <c r="C1442" t="s">
        <v>40</v>
      </c>
      <c r="D1442">
        <v>1</v>
      </c>
      <c r="E1442" t="s">
        <v>24</v>
      </c>
      <c r="F1442">
        <v>15</v>
      </c>
      <c r="G1442">
        <v>15</v>
      </c>
      <c r="H1442">
        <v>176.7857143</v>
      </c>
      <c r="I1442" s="5">
        <v>1.7678571430000001</v>
      </c>
      <c r="J1442" t="s">
        <v>41</v>
      </c>
    </row>
    <row r="1443" spans="1:10" x14ac:dyDescent="0.25">
      <c r="A1443" s="1">
        <v>43973</v>
      </c>
      <c r="B1443" t="s">
        <v>39</v>
      </c>
      <c r="C1443" t="s">
        <v>40</v>
      </c>
      <c r="D1443">
        <v>1</v>
      </c>
      <c r="E1443" t="s">
        <v>18</v>
      </c>
      <c r="F1443">
        <v>22</v>
      </c>
      <c r="G1443">
        <v>12</v>
      </c>
      <c r="H1443">
        <v>207.42857140000001</v>
      </c>
      <c r="I1443" s="5">
        <v>2.0742857140000002</v>
      </c>
      <c r="J1443" t="s">
        <v>13</v>
      </c>
    </row>
    <row r="1444" spans="1:10" x14ac:dyDescent="0.25">
      <c r="A1444" s="1">
        <v>43973</v>
      </c>
      <c r="B1444" t="s">
        <v>39</v>
      </c>
      <c r="C1444" t="s">
        <v>40</v>
      </c>
      <c r="D1444">
        <v>1</v>
      </c>
      <c r="E1444" t="s">
        <v>24</v>
      </c>
      <c r="F1444">
        <v>18</v>
      </c>
      <c r="G1444">
        <v>15</v>
      </c>
      <c r="H1444">
        <v>212.14285709999999</v>
      </c>
      <c r="I1444" s="5">
        <v>2.121428571</v>
      </c>
      <c r="J1444" t="s">
        <v>32</v>
      </c>
    </row>
    <row r="1445" spans="1:10" x14ac:dyDescent="0.25">
      <c r="A1445" s="1">
        <v>43973</v>
      </c>
      <c r="B1445" t="s">
        <v>39</v>
      </c>
      <c r="C1445" t="s">
        <v>40</v>
      </c>
      <c r="D1445">
        <v>1</v>
      </c>
      <c r="E1445" t="s">
        <v>20</v>
      </c>
      <c r="F1445">
        <v>60</v>
      </c>
      <c r="G1445">
        <v>15</v>
      </c>
      <c r="H1445">
        <v>707.14285710000001</v>
      </c>
      <c r="I1445" s="5">
        <v>7.0714285710000002</v>
      </c>
      <c r="J1445" t="s">
        <v>32</v>
      </c>
    </row>
    <row r="1446" spans="1:10" x14ac:dyDescent="0.25">
      <c r="A1446" s="1">
        <v>43973</v>
      </c>
      <c r="B1446" t="s">
        <v>39</v>
      </c>
      <c r="C1446" t="s">
        <v>40</v>
      </c>
      <c r="D1446">
        <v>1</v>
      </c>
      <c r="E1446" t="s">
        <v>21</v>
      </c>
      <c r="F1446">
        <v>196</v>
      </c>
      <c r="G1446">
        <v>164</v>
      </c>
      <c r="H1446">
        <v>25256</v>
      </c>
      <c r="I1446" s="5">
        <v>252.56</v>
      </c>
      <c r="J1446" t="s">
        <v>13</v>
      </c>
    </row>
    <row r="1447" spans="1:10" x14ac:dyDescent="0.25">
      <c r="A1447" s="1">
        <v>43973</v>
      </c>
      <c r="B1447" t="s">
        <v>39</v>
      </c>
      <c r="C1447" t="s">
        <v>40</v>
      </c>
      <c r="D1447">
        <v>1</v>
      </c>
      <c r="E1447" t="s">
        <v>24</v>
      </c>
      <c r="F1447">
        <v>22</v>
      </c>
      <c r="G1447">
        <v>17</v>
      </c>
      <c r="H1447">
        <v>293.85714289999999</v>
      </c>
      <c r="I1447" s="5">
        <v>2.938571429</v>
      </c>
      <c r="J1447" t="s">
        <v>13</v>
      </c>
    </row>
    <row r="1448" spans="1:10" x14ac:dyDescent="0.25">
      <c r="A1448" s="1">
        <v>43973</v>
      </c>
      <c r="B1448" t="s">
        <v>39</v>
      </c>
      <c r="C1448" t="s">
        <v>40</v>
      </c>
      <c r="D1448">
        <v>1</v>
      </c>
      <c r="E1448" t="s">
        <v>21</v>
      </c>
      <c r="F1448">
        <v>83</v>
      </c>
      <c r="G1448">
        <v>52</v>
      </c>
      <c r="H1448">
        <v>3391.1428569999998</v>
      </c>
      <c r="I1448" s="5">
        <v>33.911428569999998</v>
      </c>
      <c r="J1448" t="s">
        <v>13</v>
      </c>
    </row>
    <row r="1449" spans="1:10" x14ac:dyDescent="0.25">
      <c r="A1449" s="1">
        <v>43973</v>
      </c>
      <c r="B1449" t="s">
        <v>39</v>
      </c>
      <c r="C1449" t="s">
        <v>40</v>
      </c>
      <c r="D1449">
        <v>1</v>
      </c>
      <c r="E1449" t="s">
        <v>18</v>
      </c>
      <c r="F1449">
        <v>21</v>
      </c>
      <c r="G1449">
        <v>17</v>
      </c>
      <c r="H1449">
        <v>280.5</v>
      </c>
      <c r="I1449" s="5">
        <v>2.8050000000000002</v>
      </c>
      <c r="J1449" t="s">
        <v>32</v>
      </c>
    </row>
    <row r="1450" spans="1:10" x14ac:dyDescent="0.25">
      <c r="A1450" s="1">
        <v>43973</v>
      </c>
      <c r="B1450" t="s">
        <v>39</v>
      </c>
      <c r="C1450" t="s">
        <v>40</v>
      </c>
      <c r="D1450">
        <v>1</v>
      </c>
      <c r="E1450" t="s">
        <v>21</v>
      </c>
      <c r="F1450">
        <v>37</v>
      </c>
      <c r="G1450">
        <v>30</v>
      </c>
      <c r="H1450">
        <v>872.14285710000001</v>
      </c>
      <c r="I1450" s="5">
        <v>8.7214285710000006</v>
      </c>
      <c r="J1450" t="s">
        <v>13</v>
      </c>
    </row>
    <row r="1451" spans="1:10" x14ac:dyDescent="0.25">
      <c r="A1451" s="1">
        <v>43973</v>
      </c>
      <c r="B1451" t="s">
        <v>39</v>
      </c>
      <c r="C1451" t="s">
        <v>40</v>
      </c>
      <c r="D1451">
        <v>1</v>
      </c>
      <c r="E1451" t="s">
        <v>21</v>
      </c>
      <c r="F1451">
        <v>125</v>
      </c>
      <c r="G1451">
        <v>113</v>
      </c>
      <c r="H1451">
        <v>11098.21429</v>
      </c>
      <c r="I1451" s="5">
        <v>110.9821429</v>
      </c>
      <c r="J1451" t="s">
        <v>13</v>
      </c>
    </row>
    <row r="1452" spans="1:10" x14ac:dyDescent="0.25">
      <c r="A1452" s="1">
        <v>43973</v>
      </c>
      <c r="B1452" t="s">
        <v>39</v>
      </c>
      <c r="C1452" t="s">
        <v>40</v>
      </c>
      <c r="D1452">
        <v>1</v>
      </c>
      <c r="E1452" t="s">
        <v>18</v>
      </c>
      <c r="F1452">
        <v>41</v>
      </c>
      <c r="G1452">
        <v>30</v>
      </c>
      <c r="H1452">
        <v>966.42857140000001</v>
      </c>
      <c r="I1452" s="5">
        <v>9.664285714</v>
      </c>
      <c r="J1452" t="s">
        <v>19</v>
      </c>
    </row>
    <row r="1453" spans="1:10" x14ac:dyDescent="0.25">
      <c r="A1453" s="1">
        <v>43973</v>
      </c>
      <c r="B1453" t="s">
        <v>39</v>
      </c>
      <c r="C1453" t="s">
        <v>40</v>
      </c>
      <c r="D1453">
        <v>1</v>
      </c>
      <c r="E1453" t="s">
        <v>16</v>
      </c>
      <c r="F1453">
        <v>18</v>
      </c>
      <c r="G1453">
        <v>17</v>
      </c>
      <c r="H1453">
        <v>240.42857140000001</v>
      </c>
      <c r="I1453" s="5">
        <v>2.4042857139999998</v>
      </c>
      <c r="J1453" t="s">
        <v>32</v>
      </c>
    </row>
    <row r="1454" spans="1:10" x14ac:dyDescent="0.25">
      <c r="A1454" s="1">
        <v>43973</v>
      </c>
      <c r="B1454" t="s">
        <v>39</v>
      </c>
      <c r="C1454" t="s">
        <v>40</v>
      </c>
      <c r="D1454">
        <v>1</v>
      </c>
      <c r="E1454" t="s">
        <v>20</v>
      </c>
      <c r="F1454">
        <v>55</v>
      </c>
      <c r="G1454">
        <v>54</v>
      </c>
      <c r="H1454">
        <v>2333.5714290000001</v>
      </c>
      <c r="I1454" s="5">
        <v>23.335714289999999</v>
      </c>
      <c r="J1454" t="s">
        <v>22</v>
      </c>
    </row>
    <row r="1455" spans="1:10" x14ac:dyDescent="0.25">
      <c r="A1455" s="1">
        <v>43973</v>
      </c>
      <c r="B1455" t="s">
        <v>39</v>
      </c>
      <c r="C1455" t="s">
        <v>40</v>
      </c>
      <c r="D1455">
        <v>3</v>
      </c>
      <c r="E1455" t="s">
        <v>24</v>
      </c>
      <c r="F1455">
        <v>50</v>
      </c>
      <c r="G1455">
        <v>46</v>
      </c>
      <c r="H1455">
        <v>1807.142857</v>
      </c>
      <c r="I1455" s="5">
        <v>18.071428569999998</v>
      </c>
      <c r="J1455" t="s">
        <v>13</v>
      </c>
    </row>
    <row r="1456" spans="1:10" x14ac:dyDescent="0.25">
      <c r="A1456" s="1">
        <v>43973</v>
      </c>
      <c r="B1456" t="s">
        <v>39</v>
      </c>
      <c r="C1456" t="s">
        <v>40</v>
      </c>
      <c r="D1456">
        <v>3</v>
      </c>
      <c r="E1456" t="s">
        <v>20</v>
      </c>
      <c r="F1456">
        <v>141</v>
      </c>
      <c r="G1456">
        <v>60</v>
      </c>
      <c r="H1456">
        <v>6647.1428569999998</v>
      </c>
      <c r="I1456" s="5">
        <v>66.47142857</v>
      </c>
      <c r="J1456" t="s">
        <v>13</v>
      </c>
    </row>
    <row r="1457" spans="1:10" x14ac:dyDescent="0.25">
      <c r="A1457" s="1">
        <v>43973</v>
      </c>
      <c r="B1457" t="s">
        <v>39</v>
      </c>
      <c r="C1457" t="s">
        <v>40</v>
      </c>
      <c r="D1457">
        <v>3</v>
      </c>
      <c r="E1457" t="s">
        <v>18</v>
      </c>
      <c r="F1457">
        <v>19</v>
      </c>
      <c r="G1457">
        <v>18</v>
      </c>
      <c r="H1457">
        <v>268.7142857</v>
      </c>
      <c r="I1457" s="5">
        <v>2.687142857</v>
      </c>
      <c r="J1457" t="s">
        <v>32</v>
      </c>
    </row>
    <row r="1458" spans="1:10" x14ac:dyDescent="0.25">
      <c r="A1458" s="1">
        <v>43973</v>
      </c>
      <c r="B1458" t="s">
        <v>39</v>
      </c>
      <c r="C1458" t="s">
        <v>40</v>
      </c>
      <c r="D1458">
        <v>3</v>
      </c>
      <c r="E1458" t="s">
        <v>16</v>
      </c>
      <c r="F1458">
        <v>87</v>
      </c>
      <c r="G1458">
        <v>37</v>
      </c>
      <c r="H1458">
        <v>2529.2142859999999</v>
      </c>
      <c r="I1458" s="5">
        <v>25.292142859999998</v>
      </c>
      <c r="J1458" t="s">
        <v>19</v>
      </c>
    </row>
    <row r="1459" spans="1:10" x14ac:dyDescent="0.25">
      <c r="A1459" s="1">
        <v>43973</v>
      </c>
      <c r="B1459" t="s">
        <v>39</v>
      </c>
      <c r="C1459" t="s">
        <v>40</v>
      </c>
      <c r="D1459">
        <v>3</v>
      </c>
      <c r="E1459" t="s">
        <v>30</v>
      </c>
      <c r="F1459">
        <v>24</v>
      </c>
      <c r="G1459">
        <v>21</v>
      </c>
      <c r="H1459">
        <v>396</v>
      </c>
      <c r="I1459" s="5">
        <v>3.96</v>
      </c>
      <c r="J1459" t="s">
        <v>33</v>
      </c>
    </row>
    <row r="1460" spans="1:10" x14ac:dyDescent="0.25">
      <c r="A1460" s="1">
        <v>43973</v>
      </c>
      <c r="B1460" t="s">
        <v>39</v>
      </c>
      <c r="C1460" t="s">
        <v>40</v>
      </c>
      <c r="D1460">
        <v>3</v>
      </c>
      <c r="E1460" t="s">
        <v>21</v>
      </c>
      <c r="F1460">
        <v>33</v>
      </c>
      <c r="G1460">
        <v>18</v>
      </c>
      <c r="H1460">
        <v>466.7142857</v>
      </c>
      <c r="I1460" s="5">
        <v>4.667142857</v>
      </c>
      <c r="J1460" t="s">
        <v>13</v>
      </c>
    </row>
    <row r="1461" spans="1:10" x14ac:dyDescent="0.25">
      <c r="A1461" s="1">
        <v>43973</v>
      </c>
      <c r="B1461" t="s">
        <v>39</v>
      </c>
      <c r="C1461" t="s">
        <v>40</v>
      </c>
      <c r="D1461">
        <v>3</v>
      </c>
      <c r="E1461" t="s">
        <v>24</v>
      </c>
      <c r="F1461">
        <v>25</v>
      </c>
      <c r="G1461">
        <v>23</v>
      </c>
      <c r="H1461">
        <v>451.7857143</v>
      </c>
      <c r="I1461" s="5">
        <v>4.5178571429999996</v>
      </c>
      <c r="J1461" t="s">
        <v>41</v>
      </c>
    </row>
    <row r="1462" spans="1:10" x14ac:dyDescent="0.25">
      <c r="A1462" s="1">
        <v>43973</v>
      </c>
      <c r="B1462" t="s">
        <v>39</v>
      </c>
      <c r="C1462" t="s">
        <v>40</v>
      </c>
      <c r="D1462">
        <v>3</v>
      </c>
      <c r="E1462" t="s">
        <v>15</v>
      </c>
      <c r="F1462">
        <v>23</v>
      </c>
      <c r="G1462">
        <v>17</v>
      </c>
      <c r="H1462">
        <v>307.2142857</v>
      </c>
      <c r="I1462" s="5">
        <v>3.0721428569999998</v>
      </c>
      <c r="J1462" t="s">
        <v>13</v>
      </c>
    </row>
    <row r="1463" spans="1:10" x14ac:dyDescent="0.25">
      <c r="A1463" s="1">
        <v>43973</v>
      </c>
      <c r="B1463" t="s">
        <v>39</v>
      </c>
      <c r="C1463" t="s">
        <v>40</v>
      </c>
      <c r="D1463">
        <v>3</v>
      </c>
      <c r="E1463" t="s">
        <v>18</v>
      </c>
      <c r="F1463">
        <v>26</v>
      </c>
      <c r="G1463">
        <v>17</v>
      </c>
      <c r="H1463">
        <v>347.2857143</v>
      </c>
      <c r="I1463" s="5">
        <v>3.4728571430000001</v>
      </c>
      <c r="J1463" t="s">
        <v>41</v>
      </c>
    </row>
    <row r="1464" spans="1:10" x14ac:dyDescent="0.25">
      <c r="A1464" s="1">
        <v>43973</v>
      </c>
      <c r="B1464" t="s">
        <v>39</v>
      </c>
      <c r="C1464" t="s">
        <v>40</v>
      </c>
      <c r="D1464">
        <v>3</v>
      </c>
      <c r="E1464" t="s">
        <v>16</v>
      </c>
      <c r="F1464">
        <v>23</v>
      </c>
      <c r="G1464">
        <v>21</v>
      </c>
      <c r="H1464">
        <v>379.5</v>
      </c>
      <c r="I1464" s="5">
        <v>3.7949999999999999</v>
      </c>
      <c r="J1464" t="s">
        <v>32</v>
      </c>
    </row>
    <row r="1465" spans="1:10" x14ac:dyDescent="0.25">
      <c r="A1465" s="1">
        <v>43973</v>
      </c>
      <c r="B1465" t="s">
        <v>39</v>
      </c>
      <c r="C1465" t="s">
        <v>40</v>
      </c>
      <c r="D1465">
        <v>3</v>
      </c>
      <c r="E1465" t="s">
        <v>18</v>
      </c>
      <c r="F1465">
        <v>38</v>
      </c>
      <c r="G1465">
        <v>26</v>
      </c>
      <c r="H1465">
        <v>776.2857143</v>
      </c>
      <c r="I1465" s="5">
        <v>7.7628571429999997</v>
      </c>
      <c r="J1465" t="s">
        <v>33</v>
      </c>
    </row>
    <row r="1466" spans="1:10" x14ac:dyDescent="0.25">
      <c r="A1466" s="1">
        <v>43973</v>
      </c>
      <c r="B1466" t="s">
        <v>39</v>
      </c>
      <c r="C1466" t="s">
        <v>40</v>
      </c>
      <c r="D1466">
        <v>3</v>
      </c>
      <c r="E1466" t="s">
        <v>24</v>
      </c>
      <c r="F1466">
        <v>28</v>
      </c>
      <c r="G1466">
        <v>16</v>
      </c>
      <c r="H1466">
        <v>352</v>
      </c>
      <c r="I1466" s="5">
        <v>3.52</v>
      </c>
      <c r="J1466" t="s">
        <v>13</v>
      </c>
    </row>
    <row r="1467" spans="1:10" x14ac:dyDescent="0.25">
      <c r="A1467" s="1">
        <v>43973</v>
      </c>
      <c r="B1467" t="s">
        <v>39</v>
      </c>
      <c r="C1467" t="s">
        <v>40</v>
      </c>
      <c r="D1467">
        <v>3</v>
      </c>
      <c r="E1467" t="s">
        <v>18</v>
      </c>
      <c r="F1467">
        <v>32</v>
      </c>
      <c r="G1467">
        <v>29</v>
      </c>
      <c r="H1467">
        <v>729.14285710000001</v>
      </c>
      <c r="I1467" s="5">
        <v>7.291428571</v>
      </c>
      <c r="J1467" t="s">
        <v>32</v>
      </c>
    </row>
    <row r="1468" spans="1:10" x14ac:dyDescent="0.25">
      <c r="A1468" s="1">
        <v>43973</v>
      </c>
      <c r="B1468" t="s">
        <v>39</v>
      </c>
      <c r="C1468" t="s">
        <v>40</v>
      </c>
      <c r="D1468">
        <v>3</v>
      </c>
      <c r="E1468" t="s">
        <v>18</v>
      </c>
      <c r="F1468">
        <v>30</v>
      </c>
      <c r="G1468">
        <v>27</v>
      </c>
      <c r="H1468">
        <v>636.42857140000001</v>
      </c>
      <c r="I1468" s="5">
        <v>6.3642857140000002</v>
      </c>
      <c r="J1468" t="s">
        <v>32</v>
      </c>
    </row>
    <row r="1469" spans="1:10" x14ac:dyDescent="0.25">
      <c r="A1469" s="1">
        <v>43973</v>
      </c>
      <c r="B1469" t="s">
        <v>39</v>
      </c>
      <c r="C1469" t="s">
        <v>40</v>
      </c>
      <c r="D1469">
        <v>3</v>
      </c>
      <c r="E1469" t="s">
        <v>16</v>
      </c>
      <c r="F1469">
        <v>26</v>
      </c>
      <c r="G1469">
        <v>16</v>
      </c>
      <c r="H1469">
        <v>326.85714289999999</v>
      </c>
      <c r="I1469" s="5">
        <v>3.2685714290000001</v>
      </c>
      <c r="J1469" t="s">
        <v>32</v>
      </c>
    </row>
    <row r="1470" spans="1:10" x14ac:dyDescent="0.25">
      <c r="A1470" s="1">
        <v>43973</v>
      </c>
      <c r="B1470" t="s">
        <v>39</v>
      </c>
      <c r="C1470" t="s">
        <v>40</v>
      </c>
      <c r="D1470">
        <v>3</v>
      </c>
      <c r="E1470" t="s">
        <v>24</v>
      </c>
      <c r="F1470">
        <v>30</v>
      </c>
      <c r="G1470">
        <v>23</v>
      </c>
      <c r="H1470">
        <v>542.14285710000001</v>
      </c>
      <c r="I1470" s="5">
        <v>5.4214285709999999</v>
      </c>
      <c r="J1470" t="s">
        <v>32</v>
      </c>
    </row>
    <row r="1471" spans="1:10" x14ac:dyDescent="0.25">
      <c r="A1471" s="1">
        <v>43973</v>
      </c>
      <c r="B1471" t="s">
        <v>39</v>
      </c>
      <c r="C1471" t="s">
        <v>40</v>
      </c>
      <c r="D1471">
        <v>3</v>
      </c>
      <c r="E1471" t="s">
        <v>12</v>
      </c>
      <c r="F1471">
        <v>65</v>
      </c>
      <c r="G1471">
        <v>53</v>
      </c>
      <c r="H1471">
        <v>2706.7857140000001</v>
      </c>
      <c r="I1471" s="5">
        <v>27.067857140000001</v>
      </c>
      <c r="J1471" t="s">
        <v>32</v>
      </c>
    </row>
    <row r="1472" spans="1:10" x14ac:dyDescent="0.25">
      <c r="A1472" s="1">
        <v>43973</v>
      </c>
      <c r="B1472" t="s">
        <v>39</v>
      </c>
      <c r="C1472" t="s">
        <v>40</v>
      </c>
      <c r="D1472">
        <v>3</v>
      </c>
      <c r="E1472" t="s">
        <v>21</v>
      </c>
      <c r="F1472">
        <v>194</v>
      </c>
      <c r="G1472">
        <v>179</v>
      </c>
      <c r="H1472">
        <v>27284.71429</v>
      </c>
      <c r="I1472" s="5">
        <v>272.84714289999999</v>
      </c>
      <c r="J1472" t="s">
        <v>13</v>
      </c>
    </row>
    <row r="1473" spans="1:10" x14ac:dyDescent="0.25">
      <c r="A1473" s="1">
        <v>43973</v>
      </c>
      <c r="B1473" t="s">
        <v>39</v>
      </c>
      <c r="C1473" t="s">
        <v>40</v>
      </c>
      <c r="D1473">
        <v>3</v>
      </c>
      <c r="E1473" t="s">
        <v>24</v>
      </c>
      <c r="F1473">
        <v>53</v>
      </c>
      <c r="G1473">
        <v>27</v>
      </c>
      <c r="H1473">
        <v>1124.357143</v>
      </c>
      <c r="I1473" s="5">
        <v>11.243571429999999</v>
      </c>
      <c r="J1473" t="s">
        <v>25</v>
      </c>
    </row>
    <row r="1474" spans="1:10" x14ac:dyDescent="0.25">
      <c r="A1474" s="1">
        <v>43973</v>
      </c>
      <c r="B1474" t="s">
        <v>39</v>
      </c>
      <c r="C1474" t="s">
        <v>40</v>
      </c>
      <c r="D1474">
        <v>3</v>
      </c>
      <c r="E1474" t="s">
        <v>16</v>
      </c>
      <c r="F1474">
        <v>25</v>
      </c>
      <c r="G1474">
        <v>21</v>
      </c>
      <c r="H1474">
        <v>412.5</v>
      </c>
      <c r="I1474" s="5">
        <v>4.125</v>
      </c>
      <c r="J1474" t="s">
        <v>41</v>
      </c>
    </row>
    <row r="1475" spans="1:10" x14ac:dyDescent="0.25">
      <c r="A1475" s="1">
        <v>43973</v>
      </c>
      <c r="B1475" t="s">
        <v>39</v>
      </c>
      <c r="C1475" t="s">
        <v>40</v>
      </c>
      <c r="D1475">
        <v>3</v>
      </c>
      <c r="E1475" t="s">
        <v>15</v>
      </c>
      <c r="F1475">
        <v>56</v>
      </c>
      <c r="G1475">
        <v>24</v>
      </c>
      <c r="H1475">
        <v>1056</v>
      </c>
      <c r="I1475" s="5">
        <v>10.56</v>
      </c>
      <c r="J1475" t="s">
        <v>13</v>
      </c>
    </row>
    <row r="1476" spans="1:10" x14ac:dyDescent="0.25">
      <c r="A1476" s="1">
        <v>43973</v>
      </c>
      <c r="B1476" t="s">
        <v>39</v>
      </c>
      <c r="C1476" t="s">
        <v>40</v>
      </c>
      <c r="D1476">
        <v>3</v>
      </c>
      <c r="E1476" t="s">
        <v>21</v>
      </c>
      <c r="F1476">
        <v>65</v>
      </c>
      <c r="G1476">
        <v>59</v>
      </c>
      <c r="H1476">
        <v>3013.2142859999999</v>
      </c>
      <c r="I1476" s="5">
        <v>30.132142859999998</v>
      </c>
      <c r="J1476" t="s">
        <v>13</v>
      </c>
    </row>
    <row r="1477" spans="1:10" x14ac:dyDescent="0.25">
      <c r="A1477" s="1">
        <v>43973</v>
      </c>
      <c r="B1477" t="s">
        <v>39</v>
      </c>
      <c r="C1477" t="s">
        <v>40</v>
      </c>
      <c r="D1477">
        <v>3</v>
      </c>
      <c r="E1477" t="s">
        <v>16</v>
      </c>
      <c r="F1477">
        <v>38</v>
      </c>
      <c r="G1477">
        <v>23</v>
      </c>
      <c r="H1477">
        <v>686.7142857</v>
      </c>
      <c r="I1477" s="5">
        <v>6.8671428570000002</v>
      </c>
      <c r="J1477" t="s">
        <v>32</v>
      </c>
    </row>
    <row r="1478" spans="1:10" x14ac:dyDescent="0.25">
      <c r="A1478" s="1">
        <v>43973</v>
      </c>
      <c r="B1478" t="s">
        <v>39</v>
      </c>
      <c r="C1478" t="s">
        <v>40</v>
      </c>
      <c r="D1478">
        <v>3</v>
      </c>
      <c r="E1478" t="s">
        <v>16</v>
      </c>
      <c r="F1478">
        <v>34</v>
      </c>
      <c r="G1478">
        <v>25</v>
      </c>
      <c r="H1478">
        <v>667.85714289999999</v>
      </c>
      <c r="I1478" s="5">
        <v>6.6785714289999998</v>
      </c>
      <c r="J1478" t="s">
        <v>33</v>
      </c>
    </row>
    <row r="1479" spans="1:10" x14ac:dyDescent="0.25">
      <c r="A1479" s="1">
        <v>43973</v>
      </c>
      <c r="B1479" t="s">
        <v>39</v>
      </c>
      <c r="C1479" t="s">
        <v>40</v>
      </c>
      <c r="D1479">
        <v>3</v>
      </c>
      <c r="E1479" t="s">
        <v>24</v>
      </c>
      <c r="F1479">
        <v>63</v>
      </c>
      <c r="G1479">
        <v>25</v>
      </c>
      <c r="H1479">
        <v>1237.5</v>
      </c>
      <c r="I1479" s="5">
        <v>12.375</v>
      </c>
      <c r="J1479" t="s">
        <v>13</v>
      </c>
    </row>
    <row r="1480" spans="1:10" x14ac:dyDescent="0.25">
      <c r="A1480" s="1">
        <v>43973</v>
      </c>
      <c r="B1480" t="s">
        <v>39</v>
      </c>
      <c r="C1480" t="s">
        <v>40</v>
      </c>
      <c r="D1480">
        <v>3</v>
      </c>
      <c r="E1480" t="s">
        <v>16</v>
      </c>
      <c r="F1480">
        <v>23</v>
      </c>
      <c r="G1480">
        <v>19</v>
      </c>
      <c r="H1480">
        <v>343.35714289999999</v>
      </c>
      <c r="I1480" s="5">
        <v>3.4335714290000001</v>
      </c>
      <c r="J1480" t="s">
        <v>33</v>
      </c>
    </row>
    <row r="1481" spans="1:10" x14ac:dyDescent="0.25">
      <c r="A1481" s="1">
        <v>43973</v>
      </c>
      <c r="B1481" t="s">
        <v>39</v>
      </c>
      <c r="C1481" t="s">
        <v>40</v>
      </c>
      <c r="D1481">
        <v>3</v>
      </c>
      <c r="E1481" t="s">
        <v>38</v>
      </c>
      <c r="F1481">
        <v>133</v>
      </c>
      <c r="G1481">
        <v>83</v>
      </c>
      <c r="H1481">
        <v>8673.5</v>
      </c>
      <c r="I1481" s="5">
        <v>86.734999999999999</v>
      </c>
      <c r="J1481" t="s">
        <v>33</v>
      </c>
    </row>
    <row r="1482" spans="1:10" x14ac:dyDescent="0.25">
      <c r="A1482" s="1">
        <v>43973</v>
      </c>
      <c r="B1482" t="s">
        <v>39</v>
      </c>
      <c r="C1482" t="s">
        <v>40</v>
      </c>
      <c r="D1482">
        <v>3</v>
      </c>
      <c r="E1482" t="s">
        <v>16</v>
      </c>
      <c r="F1482">
        <v>20</v>
      </c>
      <c r="G1482">
        <v>25</v>
      </c>
      <c r="H1482">
        <v>392.85714289999999</v>
      </c>
      <c r="I1482" s="5">
        <v>3.9285714289999998</v>
      </c>
      <c r="J1482" t="s">
        <v>32</v>
      </c>
    </row>
    <row r="1483" spans="1:10" x14ac:dyDescent="0.25">
      <c r="A1483" s="1">
        <v>43973</v>
      </c>
      <c r="B1483" t="s">
        <v>39</v>
      </c>
      <c r="C1483" t="s">
        <v>40</v>
      </c>
      <c r="D1483">
        <v>3</v>
      </c>
      <c r="E1483" t="s">
        <v>21</v>
      </c>
      <c r="F1483">
        <v>29</v>
      </c>
      <c r="G1483">
        <v>15</v>
      </c>
      <c r="H1483">
        <v>341.7857143</v>
      </c>
      <c r="I1483" s="5">
        <v>3.417857143</v>
      </c>
      <c r="J1483" t="s">
        <v>32</v>
      </c>
    </row>
    <row r="1484" spans="1:10" x14ac:dyDescent="0.25">
      <c r="A1484" s="1">
        <v>43973</v>
      </c>
      <c r="B1484" t="s">
        <v>39</v>
      </c>
      <c r="C1484" t="s">
        <v>40</v>
      </c>
      <c r="D1484">
        <v>3</v>
      </c>
      <c r="E1484" t="s">
        <v>16</v>
      </c>
      <c r="F1484">
        <v>32</v>
      </c>
      <c r="G1484">
        <v>27</v>
      </c>
      <c r="H1484">
        <v>678.85714289999999</v>
      </c>
      <c r="I1484" s="5">
        <v>6.7885714290000001</v>
      </c>
      <c r="J1484" t="s">
        <v>32</v>
      </c>
    </row>
    <row r="1485" spans="1:10" x14ac:dyDescent="0.25">
      <c r="A1485" s="1">
        <v>43973</v>
      </c>
      <c r="B1485" t="s">
        <v>39</v>
      </c>
      <c r="C1485" t="s">
        <v>40</v>
      </c>
      <c r="D1485">
        <v>3</v>
      </c>
      <c r="E1485" t="s">
        <v>20</v>
      </c>
      <c r="F1485">
        <v>58</v>
      </c>
      <c r="G1485">
        <v>54</v>
      </c>
      <c r="H1485">
        <v>2460.8571430000002</v>
      </c>
      <c r="I1485" s="5">
        <v>24.608571430000001</v>
      </c>
      <c r="J1485" t="s">
        <v>13</v>
      </c>
    </row>
    <row r="1486" spans="1:10" x14ac:dyDescent="0.25">
      <c r="A1486" s="1">
        <v>43973</v>
      </c>
      <c r="B1486" t="s">
        <v>39</v>
      </c>
      <c r="C1486" t="s">
        <v>40</v>
      </c>
      <c r="D1486">
        <v>3</v>
      </c>
      <c r="E1486" t="s">
        <v>16</v>
      </c>
      <c r="F1486">
        <v>26</v>
      </c>
      <c r="G1486">
        <v>21</v>
      </c>
      <c r="H1486">
        <v>429</v>
      </c>
      <c r="I1486" s="5">
        <v>4.29</v>
      </c>
      <c r="J1486" t="s">
        <v>33</v>
      </c>
    </row>
    <row r="1487" spans="1:10" x14ac:dyDescent="0.25">
      <c r="A1487" s="1">
        <v>43973</v>
      </c>
      <c r="B1487" t="s">
        <v>39</v>
      </c>
      <c r="C1487" t="s">
        <v>40</v>
      </c>
      <c r="D1487">
        <v>3</v>
      </c>
      <c r="E1487" t="s">
        <v>24</v>
      </c>
      <c r="F1487">
        <v>18</v>
      </c>
      <c r="G1487">
        <v>16</v>
      </c>
      <c r="H1487">
        <v>226.2857143</v>
      </c>
      <c r="I1487" s="5">
        <v>2.2628571430000002</v>
      </c>
      <c r="J1487" t="s">
        <v>13</v>
      </c>
    </row>
    <row r="1488" spans="1:10" x14ac:dyDescent="0.25">
      <c r="A1488" s="1">
        <v>43973</v>
      </c>
      <c r="B1488" t="s">
        <v>39</v>
      </c>
      <c r="C1488" t="s">
        <v>40</v>
      </c>
      <c r="D1488">
        <v>3</v>
      </c>
      <c r="E1488" t="s">
        <v>15</v>
      </c>
      <c r="F1488">
        <v>17</v>
      </c>
      <c r="G1488">
        <v>13</v>
      </c>
      <c r="H1488">
        <v>173.64285709999999</v>
      </c>
      <c r="I1488" s="5">
        <v>1.736428571</v>
      </c>
      <c r="J1488" t="s">
        <v>22</v>
      </c>
    </row>
    <row r="1489" spans="1:10" x14ac:dyDescent="0.25">
      <c r="A1489" s="1">
        <v>43973</v>
      </c>
      <c r="B1489" t="s">
        <v>39</v>
      </c>
      <c r="C1489" t="s">
        <v>40</v>
      </c>
      <c r="D1489">
        <v>3</v>
      </c>
      <c r="E1489" t="s">
        <v>16</v>
      </c>
      <c r="F1489">
        <v>13</v>
      </c>
      <c r="G1489">
        <v>12</v>
      </c>
      <c r="H1489">
        <v>122.5714286</v>
      </c>
      <c r="I1489" s="5">
        <v>1.2257142860000001</v>
      </c>
      <c r="J1489" t="s">
        <v>32</v>
      </c>
    </row>
    <row r="1490" spans="1:10" x14ac:dyDescent="0.25">
      <c r="A1490" s="1">
        <v>43973</v>
      </c>
      <c r="B1490" t="s">
        <v>39</v>
      </c>
      <c r="C1490" t="s">
        <v>40</v>
      </c>
      <c r="D1490">
        <v>3</v>
      </c>
      <c r="E1490" t="s">
        <v>16</v>
      </c>
      <c r="F1490">
        <v>16</v>
      </c>
      <c r="G1490">
        <v>17</v>
      </c>
      <c r="H1490">
        <v>213.7142857</v>
      </c>
      <c r="I1490" s="5">
        <v>2.1371428570000002</v>
      </c>
      <c r="J1490" t="s">
        <v>33</v>
      </c>
    </row>
    <row r="1491" spans="1:10" x14ac:dyDescent="0.25">
      <c r="A1491" s="1">
        <v>43973</v>
      </c>
      <c r="B1491" t="s">
        <v>39</v>
      </c>
      <c r="C1491" t="s">
        <v>40</v>
      </c>
      <c r="D1491">
        <v>3</v>
      </c>
      <c r="E1491" t="s">
        <v>16</v>
      </c>
      <c r="F1491">
        <v>17</v>
      </c>
      <c r="G1491">
        <v>11</v>
      </c>
      <c r="H1491">
        <v>146.92857140000001</v>
      </c>
      <c r="I1491" s="5">
        <v>1.469285714</v>
      </c>
      <c r="J1491" t="s">
        <v>32</v>
      </c>
    </row>
    <row r="1492" spans="1:10" x14ac:dyDescent="0.25">
      <c r="A1492" s="1">
        <v>43973</v>
      </c>
      <c r="B1492" t="s">
        <v>39</v>
      </c>
      <c r="C1492" t="s">
        <v>40</v>
      </c>
      <c r="D1492">
        <v>3</v>
      </c>
      <c r="E1492" t="s">
        <v>16</v>
      </c>
      <c r="F1492">
        <v>13</v>
      </c>
      <c r="G1492">
        <v>11</v>
      </c>
      <c r="H1492">
        <v>112.3571429</v>
      </c>
      <c r="I1492" s="5">
        <v>1.1235714290000001</v>
      </c>
      <c r="J1492" t="s">
        <v>32</v>
      </c>
    </row>
    <row r="1493" spans="1:10" x14ac:dyDescent="0.25">
      <c r="A1493" s="1">
        <v>43973</v>
      </c>
      <c r="B1493" t="s">
        <v>39</v>
      </c>
      <c r="C1493" t="s">
        <v>40</v>
      </c>
      <c r="D1493">
        <v>3</v>
      </c>
      <c r="E1493" t="s">
        <v>16</v>
      </c>
      <c r="F1493">
        <v>17</v>
      </c>
      <c r="G1493">
        <v>12</v>
      </c>
      <c r="H1493">
        <v>160.2857143</v>
      </c>
      <c r="I1493" s="5">
        <v>1.602857143</v>
      </c>
      <c r="J1493" t="s">
        <v>32</v>
      </c>
    </row>
    <row r="1494" spans="1:10" x14ac:dyDescent="0.25">
      <c r="A1494" s="1">
        <v>43973</v>
      </c>
      <c r="B1494" t="s">
        <v>39</v>
      </c>
      <c r="C1494" t="s">
        <v>40</v>
      </c>
      <c r="D1494">
        <v>3</v>
      </c>
      <c r="E1494" t="s">
        <v>16</v>
      </c>
      <c r="F1494">
        <v>11</v>
      </c>
      <c r="G1494">
        <v>10</v>
      </c>
      <c r="H1494">
        <v>86.428571430000005</v>
      </c>
      <c r="I1494" s="5">
        <v>0.86428571399999998</v>
      </c>
      <c r="J1494" t="s">
        <v>32</v>
      </c>
    </row>
    <row r="1495" spans="1:10" x14ac:dyDescent="0.25">
      <c r="A1495" s="1">
        <v>43973</v>
      </c>
      <c r="B1495" t="s">
        <v>39</v>
      </c>
      <c r="C1495" t="s">
        <v>40</v>
      </c>
      <c r="D1495">
        <v>3</v>
      </c>
      <c r="E1495" t="s">
        <v>24</v>
      </c>
      <c r="F1495">
        <v>17</v>
      </c>
      <c r="G1495">
        <v>13</v>
      </c>
      <c r="H1495">
        <v>173.64285709999999</v>
      </c>
      <c r="I1495" s="5">
        <v>1.736428571</v>
      </c>
      <c r="J1495" t="s">
        <v>13</v>
      </c>
    </row>
    <row r="1496" spans="1:10" x14ac:dyDescent="0.25">
      <c r="A1496" s="1">
        <v>43973</v>
      </c>
      <c r="B1496" t="s">
        <v>39</v>
      </c>
      <c r="C1496" t="s">
        <v>40</v>
      </c>
      <c r="D1496">
        <v>3</v>
      </c>
      <c r="E1496" t="s">
        <v>21</v>
      </c>
      <c r="F1496">
        <v>98</v>
      </c>
      <c r="G1496">
        <v>55</v>
      </c>
      <c r="H1496">
        <v>4235</v>
      </c>
      <c r="I1496" s="5">
        <v>42.35</v>
      </c>
      <c r="J1496" t="s">
        <v>13</v>
      </c>
    </row>
    <row r="1497" spans="1:10" x14ac:dyDescent="0.25">
      <c r="A1497" s="1">
        <v>43973</v>
      </c>
      <c r="B1497" t="s">
        <v>39</v>
      </c>
      <c r="C1497" t="s">
        <v>40</v>
      </c>
      <c r="D1497">
        <v>3</v>
      </c>
      <c r="E1497" t="s">
        <v>16</v>
      </c>
      <c r="F1497">
        <v>32</v>
      </c>
      <c r="G1497">
        <v>14</v>
      </c>
      <c r="H1497">
        <v>352</v>
      </c>
      <c r="I1497" s="5">
        <v>3.52</v>
      </c>
      <c r="J1497" t="s">
        <v>13</v>
      </c>
    </row>
    <row r="1498" spans="1:10" x14ac:dyDescent="0.25">
      <c r="A1498" s="1">
        <v>43973</v>
      </c>
      <c r="B1498" t="s">
        <v>39</v>
      </c>
      <c r="C1498" t="s">
        <v>40</v>
      </c>
      <c r="D1498">
        <v>3</v>
      </c>
      <c r="E1498" t="s">
        <v>21</v>
      </c>
      <c r="F1498">
        <v>200</v>
      </c>
      <c r="G1498">
        <v>200</v>
      </c>
      <c r="H1498">
        <v>31428.57143</v>
      </c>
      <c r="I1498" s="5">
        <v>314.2857143</v>
      </c>
      <c r="J1498" t="s">
        <v>13</v>
      </c>
    </row>
    <row r="1499" spans="1:10" x14ac:dyDescent="0.25">
      <c r="A1499" s="1">
        <v>43973</v>
      </c>
      <c r="B1499" t="s">
        <v>39</v>
      </c>
      <c r="C1499" t="s">
        <v>40</v>
      </c>
      <c r="D1499">
        <v>3</v>
      </c>
      <c r="E1499" t="s">
        <v>24</v>
      </c>
      <c r="F1499">
        <v>38</v>
      </c>
      <c r="G1499">
        <v>30</v>
      </c>
      <c r="H1499">
        <v>895.7142857</v>
      </c>
      <c r="I1499" s="5">
        <v>8.9571428569999991</v>
      </c>
      <c r="J1499" t="s">
        <v>13</v>
      </c>
    </row>
    <row r="1500" spans="1:10" x14ac:dyDescent="0.25">
      <c r="A1500" s="1">
        <v>43973</v>
      </c>
      <c r="B1500" t="s">
        <v>39</v>
      </c>
      <c r="C1500" t="s">
        <v>40</v>
      </c>
      <c r="D1500">
        <v>3</v>
      </c>
      <c r="E1500" t="s">
        <v>20</v>
      </c>
      <c r="F1500">
        <v>91</v>
      </c>
      <c r="G1500">
        <v>62</v>
      </c>
      <c r="H1500">
        <v>4433</v>
      </c>
      <c r="I1500" s="5">
        <v>44.33</v>
      </c>
      <c r="J1500" t="s">
        <v>22</v>
      </c>
    </row>
    <row r="1501" spans="1:10" x14ac:dyDescent="0.25">
      <c r="A1501" s="1">
        <v>43973</v>
      </c>
      <c r="B1501" t="s">
        <v>39</v>
      </c>
      <c r="C1501" t="s">
        <v>40</v>
      </c>
      <c r="D1501">
        <v>3</v>
      </c>
      <c r="E1501" t="s">
        <v>16</v>
      </c>
      <c r="F1501">
        <v>21</v>
      </c>
      <c r="G1501">
        <v>12</v>
      </c>
      <c r="H1501">
        <v>198</v>
      </c>
      <c r="I1501" s="5">
        <v>1.98</v>
      </c>
      <c r="J1501" t="s">
        <v>32</v>
      </c>
    </row>
    <row r="1502" spans="1:10" x14ac:dyDescent="0.25">
      <c r="A1502" s="1">
        <v>43973</v>
      </c>
      <c r="B1502" t="s">
        <v>39</v>
      </c>
      <c r="C1502" t="s">
        <v>40</v>
      </c>
      <c r="D1502">
        <v>3</v>
      </c>
      <c r="E1502" t="s">
        <v>16</v>
      </c>
      <c r="F1502">
        <v>37</v>
      </c>
      <c r="G1502">
        <v>34</v>
      </c>
      <c r="H1502">
        <v>988.42857140000001</v>
      </c>
      <c r="I1502" s="5">
        <v>9.8842857140000007</v>
      </c>
      <c r="J1502" t="s">
        <v>25</v>
      </c>
    </row>
    <row r="1503" spans="1:10" x14ac:dyDescent="0.25">
      <c r="A1503" s="1">
        <v>43973</v>
      </c>
      <c r="B1503" t="s">
        <v>39</v>
      </c>
      <c r="C1503" t="s">
        <v>40</v>
      </c>
      <c r="D1503">
        <v>3</v>
      </c>
      <c r="E1503" t="s">
        <v>15</v>
      </c>
      <c r="F1503">
        <v>30</v>
      </c>
      <c r="G1503">
        <v>18</v>
      </c>
      <c r="H1503">
        <v>424.2857143</v>
      </c>
      <c r="I1503" s="5">
        <v>4.2428571430000002</v>
      </c>
      <c r="J1503" t="s">
        <v>13</v>
      </c>
    </row>
    <row r="1504" spans="1:10" x14ac:dyDescent="0.25">
      <c r="A1504" s="1">
        <v>43973</v>
      </c>
      <c r="B1504" t="s">
        <v>39</v>
      </c>
      <c r="C1504" t="s">
        <v>40</v>
      </c>
      <c r="D1504">
        <v>3</v>
      </c>
      <c r="E1504" t="s">
        <v>18</v>
      </c>
      <c r="F1504">
        <v>32</v>
      </c>
      <c r="G1504">
        <v>25</v>
      </c>
      <c r="H1504">
        <v>628.57142859999999</v>
      </c>
      <c r="I1504" s="5">
        <v>6.2857142860000002</v>
      </c>
      <c r="J1504" t="s">
        <v>33</v>
      </c>
    </row>
    <row r="1505" spans="1:10" x14ac:dyDescent="0.25">
      <c r="A1505" s="1">
        <v>43988</v>
      </c>
      <c r="B1505" t="s">
        <v>34</v>
      </c>
      <c r="C1505" t="s">
        <v>35</v>
      </c>
      <c r="D1505">
        <v>1</v>
      </c>
      <c r="E1505" t="s">
        <v>24</v>
      </c>
      <c r="F1505">
        <v>37</v>
      </c>
      <c r="G1505">
        <v>30</v>
      </c>
      <c r="H1505">
        <v>872.14285710000001</v>
      </c>
      <c r="I1505" s="5">
        <v>8.7214285710000006</v>
      </c>
      <c r="J1505" t="s">
        <v>41</v>
      </c>
    </row>
    <row r="1506" spans="1:10" x14ac:dyDescent="0.25">
      <c r="A1506" s="1">
        <v>43988</v>
      </c>
      <c r="B1506" t="s">
        <v>34</v>
      </c>
      <c r="C1506" t="s">
        <v>35</v>
      </c>
      <c r="D1506">
        <v>1</v>
      </c>
      <c r="E1506" t="s">
        <v>20</v>
      </c>
      <c r="F1506">
        <v>59</v>
      </c>
      <c r="G1506">
        <v>44</v>
      </c>
      <c r="H1506">
        <v>2039.7142859999999</v>
      </c>
      <c r="I1506" s="5">
        <v>20.397142859999999</v>
      </c>
      <c r="J1506" t="s">
        <v>33</v>
      </c>
    </row>
    <row r="1507" spans="1:10" x14ac:dyDescent="0.25">
      <c r="A1507" s="1">
        <v>43988</v>
      </c>
      <c r="B1507" t="s">
        <v>34</v>
      </c>
      <c r="C1507" t="s">
        <v>35</v>
      </c>
      <c r="D1507">
        <v>1</v>
      </c>
      <c r="E1507" t="s">
        <v>20</v>
      </c>
      <c r="F1507">
        <v>59</v>
      </c>
      <c r="G1507">
        <v>30</v>
      </c>
      <c r="H1507">
        <v>1390.7142859999999</v>
      </c>
      <c r="I1507" s="5">
        <v>13.90714286</v>
      </c>
      <c r="J1507" t="s">
        <v>31</v>
      </c>
    </row>
    <row r="1508" spans="1:10" x14ac:dyDescent="0.25">
      <c r="A1508" s="1">
        <v>43988</v>
      </c>
      <c r="B1508" t="s">
        <v>34</v>
      </c>
      <c r="C1508" t="s">
        <v>35</v>
      </c>
      <c r="D1508">
        <v>1</v>
      </c>
      <c r="E1508" t="s">
        <v>20</v>
      </c>
      <c r="F1508">
        <v>74</v>
      </c>
      <c r="G1508">
        <v>25</v>
      </c>
      <c r="H1508">
        <v>1453.5714290000001</v>
      </c>
      <c r="I1508" s="5">
        <v>14.53571429</v>
      </c>
      <c r="J1508" t="s">
        <v>33</v>
      </c>
    </row>
    <row r="1509" spans="1:10" x14ac:dyDescent="0.25">
      <c r="A1509" s="1">
        <v>43988</v>
      </c>
      <c r="B1509" t="s">
        <v>34</v>
      </c>
      <c r="C1509" t="s">
        <v>35</v>
      </c>
      <c r="D1509">
        <v>1</v>
      </c>
      <c r="E1509" t="s">
        <v>21</v>
      </c>
      <c r="F1509">
        <v>47</v>
      </c>
      <c r="G1509">
        <v>34</v>
      </c>
      <c r="H1509">
        <v>1255.5714290000001</v>
      </c>
      <c r="I1509" s="5">
        <v>12.555714289999999</v>
      </c>
      <c r="J1509" t="s">
        <v>32</v>
      </c>
    </row>
    <row r="1510" spans="1:10" x14ac:dyDescent="0.25">
      <c r="A1510" s="1">
        <v>43988</v>
      </c>
      <c r="B1510" t="s">
        <v>34</v>
      </c>
      <c r="C1510" t="s">
        <v>35</v>
      </c>
      <c r="D1510">
        <v>1</v>
      </c>
      <c r="E1510" t="s">
        <v>16</v>
      </c>
      <c r="F1510">
        <v>9</v>
      </c>
      <c r="G1510">
        <v>8</v>
      </c>
      <c r="H1510">
        <v>56.571428570000002</v>
      </c>
      <c r="I1510" s="5">
        <v>0.56571428599999996</v>
      </c>
      <c r="J1510" t="s">
        <v>41</v>
      </c>
    </row>
    <row r="1511" spans="1:10" x14ac:dyDescent="0.25">
      <c r="A1511" s="1">
        <v>43988</v>
      </c>
      <c r="B1511" t="s">
        <v>34</v>
      </c>
      <c r="C1511" t="s">
        <v>35</v>
      </c>
      <c r="D1511">
        <v>1</v>
      </c>
      <c r="E1511" t="s">
        <v>21</v>
      </c>
      <c r="F1511">
        <v>79</v>
      </c>
      <c r="G1511">
        <v>67</v>
      </c>
      <c r="H1511">
        <v>4158.7857139999996</v>
      </c>
      <c r="I1511" s="5">
        <v>41.587857139999997</v>
      </c>
      <c r="J1511" t="s">
        <v>19</v>
      </c>
    </row>
    <row r="1512" spans="1:10" x14ac:dyDescent="0.25">
      <c r="A1512" s="1">
        <v>43988</v>
      </c>
      <c r="B1512" t="s">
        <v>34</v>
      </c>
      <c r="C1512" t="s">
        <v>35</v>
      </c>
      <c r="D1512">
        <v>1</v>
      </c>
      <c r="E1512" t="s">
        <v>12</v>
      </c>
      <c r="F1512">
        <v>62</v>
      </c>
      <c r="G1512">
        <v>42</v>
      </c>
      <c r="H1512">
        <v>2046</v>
      </c>
      <c r="I1512" s="5">
        <v>20.46</v>
      </c>
      <c r="J1512" t="s">
        <v>33</v>
      </c>
    </row>
    <row r="1513" spans="1:10" x14ac:dyDescent="0.25">
      <c r="A1513" s="1">
        <v>43988</v>
      </c>
      <c r="B1513" t="s">
        <v>34</v>
      </c>
      <c r="C1513" t="s">
        <v>35</v>
      </c>
      <c r="D1513">
        <v>1</v>
      </c>
      <c r="E1513" t="s">
        <v>21</v>
      </c>
      <c r="F1513">
        <v>55</v>
      </c>
      <c r="G1513">
        <v>48</v>
      </c>
      <c r="H1513">
        <v>2074.2857140000001</v>
      </c>
      <c r="I1513" s="5">
        <v>20.742857140000002</v>
      </c>
      <c r="J1513" t="s">
        <v>32</v>
      </c>
    </row>
    <row r="1514" spans="1:10" x14ac:dyDescent="0.25">
      <c r="A1514" s="1">
        <v>43988</v>
      </c>
      <c r="B1514" t="s">
        <v>34</v>
      </c>
      <c r="C1514" t="s">
        <v>35</v>
      </c>
      <c r="D1514">
        <v>1</v>
      </c>
      <c r="E1514" t="s">
        <v>20</v>
      </c>
      <c r="F1514">
        <v>26</v>
      </c>
      <c r="G1514">
        <v>19</v>
      </c>
      <c r="H1514">
        <v>388.14285710000001</v>
      </c>
      <c r="I1514" s="5">
        <v>3.8814285709999998</v>
      </c>
      <c r="J1514" t="s">
        <v>33</v>
      </c>
    </row>
    <row r="1515" spans="1:10" x14ac:dyDescent="0.25">
      <c r="A1515" s="1">
        <v>43988</v>
      </c>
      <c r="B1515" t="s">
        <v>34</v>
      </c>
      <c r="C1515" t="s">
        <v>35</v>
      </c>
      <c r="D1515">
        <v>1</v>
      </c>
      <c r="E1515" t="s">
        <v>30</v>
      </c>
      <c r="F1515">
        <v>32</v>
      </c>
      <c r="G1515">
        <v>30</v>
      </c>
      <c r="H1515">
        <v>754.2857143</v>
      </c>
      <c r="I1515" s="5">
        <v>7.542857143</v>
      </c>
      <c r="J1515" t="s">
        <v>41</v>
      </c>
    </row>
    <row r="1516" spans="1:10" x14ac:dyDescent="0.25">
      <c r="A1516" s="1">
        <v>43988</v>
      </c>
      <c r="B1516" t="s">
        <v>34</v>
      </c>
      <c r="C1516" t="s">
        <v>35</v>
      </c>
      <c r="D1516">
        <v>1</v>
      </c>
      <c r="E1516" t="s">
        <v>30</v>
      </c>
      <c r="F1516">
        <v>25</v>
      </c>
      <c r="G1516">
        <v>12</v>
      </c>
      <c r="H1516">
        <v>235.7142857</v>
      </c>
      <c r="I1516" s="5">
        <v>2.3571428569999999</v>
      </c>
      <c r="J1516" t="s">
        <v>41</v>
      </c>
    </row>
    <row r="1517" spans="1:10" x14ac:dyDescent="0.25">
      <c r="A1517" s="1">
        <v>43988</v>
      </c>
      <c r="B1517" t="s">
        <v>34</v>
      </c>
      <c r="C1517" t="s">
        <v>35</v>
      </c>
      <c r="D1517">
        <v>1</v>
      </c>
      <c r="E1517" t="s">
        <v>30</v>
      </c>
      <c r="F1517">
        <v>29</v>
      </c>
      <c r="G1517">
        <v>14</v>
      </c>
      <c r="H1517">
        <v>319</v>
      </c>
      <c r="I1517" s="5">
        <v>3.19</v>
      </c>
      <c r="J1517" t="s">
        <v>41</v>
      </c>
    </row>
    <row r="1518" spans="1:10" x14ac:dyDescent="0.25">
      <c r="A1518" s="1">
        <v>43988</v>
      </c>
      <c r="B1518" t="s">
        <v>34</v>
      </c>
      <c r="C1518" t="s">
        <v>35</v>
      </c>
      <c r="D1518">
        <v>1</v>
      </c>
      <c r="E1518" t="s">
        <v>20</v>
      </c>
      <c r="F1518">
        <v>28</v>
      </c>
      <c r="G1518">
        <v>26</v>
      </c>
      <c r="H1518">
        <v>572</v>
      </c>
      <c r="I1518" s="5">
        <v>5.72</v>
      </c>
      <c r="J1518" t="s">
        <v>33</v>
      </c>
    </row>
    <row r="1519" spans="1:10" x14ac:dyDescent="0.25">
      <c r="A1519" s="1">
        <v>43988</v>
      </c>
      <c r="B1519" t="s">
        <v>34</v>
      </c>
      <c r="C1519" t="s">
        <v>35</v>
      </c>
      <c r="D1519">
        <v>1</v>
      </c>
      <c r="E1519" t="s">
        <v>36</v>
      </c>
      <c r="F1519">
        <v>8</v>
      </c>
      <c r="G1519">
        <v>8</v>
      </c>
      <c r="H1519">
        <v>50.285714290000001</v>
      </c>
      <c r="I1519" s="5">
        <v>0.50285714299999995</v>
      </c>
      <c r="J1519" t="s">
        <v>13</v>
      </c>
    </row>
    <row r="1520" spans="1:10" x14ac:dyDescent="0.25">
      <c r="A1520" s="1">
        <v>43988</v>
      </c>
      <c r="B1520" t="s">
        <v>34</v>
      </c>
      <c r="C1520" t="s">
        <v>35</v>
      </c>
      <c r="D1520">
        <v>1</v>
      </c>
      <c r="E1520" t="s">
        <v>36</v>
      </c>
      <c r="F1520">
        <v>9</v>
      </c>
      <c r="G1520">
        <v>9</v>
      </c>
      <c r="H1520">
        <v>63.642857139999997</v>
      </c>
      <c r="I1520" s="5">
        <v>0.63642857100000005</v>
      </c>
      <c r="J1520" t="s">
        <v>13</v>
      </c>
    </row>
    <row r="1521" spans="1:10" x14ac:dyDescent="0.25">
      <c r="A1521" s="1">
        <v>43988</v>
      </c>
      <c r="B1521" t="s">
        <v>34</v>
      </c>
      <c r="C1521" t="s">
        <v>35</v>
      </c>
      <c r="D1521">
        <v>1</v>
      </c>
      <c r="E1521" t="s">
        <v>20</v>
      </c>
      <c r="F1521">
        <v>31</v>
      </c>
      <c r="G1521">
        <v>16</v>
      </c>
      <c r="H1521">
        <v>389.7142857</v>
      </c>
      <c r="I1521" s="5">
        <v>3.897142857</v>
      </c>
      <c r="J1521" t="s">
        <v>33</v>
      </c>
    </row>
    <row r="1522" spans="1:10" x14ac:dyDescent="0.25">
      <c r="A1522" s="1">
        <v>43988</v>
      </c>
      <c r="B1522" t="s">
        <v>34</v>
      </c>
      <c r="C1522" t="s">
        <v>35</v>
      </c>
      <c r="D1522">
        <v>1</v>
      </c>
      <c r="E1522" t="s">
        <v>20</v>
      </c>
      <c r="F1522">
        <v>18</v>
      </c>
      <c r="G1522">
        <v>16</v>
      </c>
      <c r="H1522">
        <v>226.2857143</v>
      </c>
      <c r="I1522" s="5">
        <v>2.2628571430000002</v>
      </c>
      <c r="J1522" t="s">
        <v>33</v>
      </c>
    </row>
    <row r="1523" spans="1:10" x14ac:dyDescent="0.25">
      <c r="A1523" s="1">
        <v>43988</v>
      </c>
      <c r="B1523" t="s">
        <v>34</v>
      </c>
      <c r="C1523" t="s">
        <v>35</v>
      </c>
      <c r="D1523">
        <v>1</v>
      </c>
      <c r="E1523" t="s">
        <v>21</v>
      </c>
      <c r="F1523">
        <v>53</v>
      </c>
      <c r="G1523">
        <v>31</v>
      </c>
      <c r="H1523">
        <v>1290.9285709999999</v>
      </c>
      <c r="I1523" s="5">
        <v>12.909285710000001</v>
      </c>
      <c r="J1523" t="s">
        <v>33</v>
      </c>
    </row>
    <row r="1524" spans="1:10" x14ac:dyDescent="0.25">
      <c r="A1524" s="1">
        <v>43988</v>
      </c>
      <c r="B1524" t="s">
        <v>34</v>
      </c>
      <c r="C1524" t="s">
        <v>35</v>
      </c>
      <c r="D1524">
        <v>1</v>
      </c>
      <c r="E1524" t="s">
        <v>24</v>
      </c>
      <c r="F1524">
        <v>27</v>
      </c>
      <c r="G1524">
        <v>22</v>
      </c>
      <c r="H1524">
        <v>466.7142857</v>
      </c>
      <c r="I1524" s="5">
        <v>4.667142857</v>
      </c>
      <c r="J1524" t="s">
        <v>41</v>
      </c>
    </row>
    <row r="1525" spans="1:10" x14ac:dyDescent="0.25">
      <c r="A1525" s="1">
        <v>43988</v>
      </c>
      <c r="B1525" t="s">
        <v>34</v>
      </c>
      <c r="C1525" t="s">
        <v>35</v>
      </c>
      <c r="D1525">
        <v>1</v>
      </c>
      <c r="E1525" t="s">
        <v>20</v>
      </c>
      <c r="F1525">
        <v>42</v>
      </c>
      <c r="G1525">
        <v>25</v>
      </c>
      <c r="H1525">
        <v>825</v>
      </c>
      <c r="I1525" s="5">
        <v>8.25</v>
      </c>
      <c r="J1525" t="s">
        <v>33</v>
      </c>
    </row>
    <row r="1526" spans="1:10" x14ac:dyDescent="0.25">
      <c r="A1526" s="1">
        <v>43988</v>
      </c>
      <c r="B1526" t="s">
        <v>37</v>
      </c>
      <c r="C1526" t="s">
        <v>35</v>
      </c>
      <c r="D1526">
        <v>1</v>
      </c>
      <c r="E1526" t="s">
        <v>16</v>
      </c>
      <c r="F1526">
        <v>33</v>
      </c>
      <c r="G1526">
        <v>25</v>
      </c>
      <c r="H1526">
        <v>648.2142857</v>
      </c>
      <c r="I1526" s="5">
        <v>6.4821428570000004</v>
      </c>
      <c r="J1526" t="s">
        <v>32</v>
      </c>
    </row>
    <row r="1527" spans="1:10" x14ac:dyDescent="0.25">
      <c r="A1527" s="1">
        <v>43988</v>
      </c>
      <c r="B1527" t="s">
        <v>37</v>
      </c>
      <c r="C1527" t="s">
        <v>35</v>
      </c>
      <c r="D1527">
        <v>1</v>
      </c>
      <c r="E1527" t="s">
        <v>21</v>
      </c>
      <c r="F1527">
        <v>109</v>
      </c>
      <c r="G1527">
        <v>108</v>
      </c>
      <c r="H1527">
        <v>9249.4285710000004</v>
      </c>
      <c r="I1527" s="5">
        <v>92.49428571</v>
      </c>
      <c r="J1527" t="s">
        <v>19</v>
      </c>
    </row>
    <row r="1528" spans="1:10" x14ac:dyDescent="0.25">
      <c r="A1528" s="1">
        <v>43988</v>
      </c>
      <c r="B1528" t="s">
        <v>37</v>
      </c>
      <c r="C1528" t="s">
        <v>35</v>
      </c>
      <c r="D1528">
        <v>1</v>
      </c>
      <c r="E1528" t="s">
        <v>21</v>
      </c>
      <c r="F1528">
        <v>128</v>
      </c>
      <c r="G1528">
        <v>125</v>
      </c>
      <c r="H1528">
        <v>12571.42857</v>
      </c>
      <c r="I1528" s="5">
        <v>125.7142857</v>
      </c>
      <c r="J1528" t="s">
        <v>13</v>
      </c>
    </row>
    <row r="1529" spans="1:10" x14ac:dyDescent="0.25">
      <c r="A1529" s="1">
        <v>43988</v>
      </c>
      <c r="B1529" t="s">
        <v>37</v>
      </c>
      <c r="C1529" t="s">
        <v>35</v>
      </c>
      <c r="D1529">
        <v>1</v>
      </c>
      <c r="E1529" t="s">
        <v>20</v>
      </c>
      <c r="F1529">
        <v>57</v>
      </c>
      <c r="G1529">
        <v>56</v>
      </c>
      <c r="H1529">
        <v>2508</v>
      </c>
      <c r="I1529" s="5">
        <v>25.08</v>
      </c>
      <c r="J1529" t="s">
        <v>13</v>
      </c>
    </row>
    <row r="1530" spans="1:10" x14ac:dyDescent="0.25">
      <c r="A1530" s="1">
        <v>43988</v>
      </c>
      <c r="B1530" t="s">
        <v>37</v>
      </c>
      <c r="C1530" t="s">
        <v>35</v>
      </c>
      <c r="D1530">
        <v>1</v>
      </c>
      <c r="E1530" t="s">
        <v>21</v>
      </c>
      <c r="F1530">
        <v>194</v>
      </c>
      <c r="G1530">
        <v>119</v>
      </c>
      <c r="H1530">
        <v>18139</v>
      </c>
      <c r="I1530" s="5">
        <v>181.39</v>
      </c>
      <c r="J1530" t="s">
        <v>13</v>
      </c>
    </row>
    <row r="1531" spans="1:10" x14ac:dyDescent="0.25">
      <c r="A1531" s="1">
        <v>43988</v>
      </c>
      <c r="B1531" t="s">
        <v>37</v>
      </c>
      <c r="C1531" t="s">
        <v>35</v>
      </c>
      <c r="D1531">
        <v>1</v>
      </c>
      <c r="E1531" t="s">
        <v>12</v>
      </c>
      <c r="F1531">
        <v>43</v>
      </c>
      <c r="G1531">
        <v>43</v>
      </c>
      <c r="H1531">
        <v>1452.7857140000001</v>
      </c>
      <c r="I1531" s="5">
        <v>14.52785714</v>
      </c>
      <c r="J1531" t="s">
        <v>13</v>
      </c>
    </row>
    <row r="1532" spans="1:10" x14ac:dyDescent="0.25">
      <c r="A1532" s="1">
        <v>43988</v>
      </c>
      <c r="B1532" t="s">
        <v>37</v>
      </c>
      <c r="C1532" t="s">
        <v>35</v>
      </c>
      <c r="D1532">
        <v>1</v>
      </c>
      <c r="E1532" t="s">
        <v>21</v>
      </c>
      <c r="F1532">
        <v>140</v>
      </c>
      <c r="G1532">
        <v>135</v>
      </c>
      <c r="H1532">
        <v>14850</v>
      </c>
      <c r="I1532" s="5">
        <v>148.5</v>
      </c>
      <c r="J1532" t="s">
        <v>13</v>
      </c>
    </row>
    <row r="1533" spans="1:10" x14ac:dyDescent="0.25">
      <c r="A1533" s="1">
        <v>43988</v>
      </c>
      <c r="B1533" t="s">
        <v>37</v>
      </c>
      <c r="C1533" t="s">
        <v>35</v>
      </c>
      <c r="D1533">
        <v>1</v>
      </c>
      <c r="E1533" t="s">
        <v>21</v>
      </c>
      <c r="F1533">
        <v>150</v>
      </c>
      <c r="G1533">
        <v>147</v>
      </c>
      <c r="H1533">
        <v>17325</v>
      </c>
      <c r="I1533" s="5">
        <v>173.25</v>
      </c>
      <c r="J1533" t="s">
        <v>13</v>
      </c>
    </row>
    <row r="1534" spans="1:10" x14ac:dyDescent="0.25">
      <c r="A1534" s="1">
        <v>43988</v>
      </c>
      <c r="B1534" t="s">
        <v>37</v>
      </c>
      <c r="C1534" t="s">
        <v>35</v>
      </c>
      <c r="D1534">
        <v>1</v>
      </c>
      <c r="E1534" t="s">
        <v>21</v>
      </c>
      <c r="F1534">
        <v>120</v>
      </c>
      <c r="G1534">
        <v>118</v>
      </c>
      <c r="H1534">
        <v>11125.71429</v>
      </c>
      <c r="I1534" s="5">
        <v>111.25714290000001</v>
      </c>
      <c r="J1534" t="s">
        <v>13</v>
      </c>
    </row>
    <row r="1535" spans="1:10" x14ac:dyDescent="0.25">
      <c r="A1535" s="1">
        <v>43988</v>
      </c>
      <c r="B1535" t="s">
        <v>37</v>
      </c>
      <c r="C1535" t="s">
        <v>35</v>
      </c>
      <c r="D1535">
        <v>1</v>
      </c>
      <c r="E1535" t="s">
        <v>15</v>
      </c>
      <c r="F1535">
        <v>20</v>
      </c>
      <c r="G1535">
        <v>19</v>
      </c>
      <c r="H1535">
        <v>298.57142859999999</v>
      </c>
      <c r="I1535" s="5">
        <v>2.9857142859999999</v>
      </c>
      <c r="J1535" t="s">
        <v>33</v>
      </c>
    </row>
    <row r="1536" spans="1:10" x14ac:dyDescent="0.25">
      <c r="A1536" s="1">
        <v>43988</v>
      </c>
      <c r="B1536" t="s">
        <v>37</v>
      </c>
      <c r="C1536" t="s">
        <v>35</v>
      </c>
      <c r="D1536">
        <v>1</v>
      </c>
      <c r="E1536" t="s">
        <v>21</v>
      </c>
      <c r="F1536">
        <v>146</v>
      </c>
      <c r="G1536">
        <v>138</v>
      </c>
      <c r="H1536">
        <v>15830.57143</v>
      </c>
      <c r="I1536" s="5">
        <v>158.30571430000001</v>
      </c>
      <c r="J1536" t="s">
        <v>13</v>
      </c>
    </row>
    <row r="1537" spans="1:10" x14ac:dyDescent="0.25">
      <c r="A1537" s="1">
        <v>43988</v>
      </c>
      <c r="B1537" t="s">
        <v>37</v>
      </c>
      <c r="C1537" t="s">
        <v>35</v>
      </c>
      <c r="D1537">
        <v>1</v>
      </c>
      <c r="E1537" t="s">
        <v>21</v>
      </c>
      <c r="F1537">
        <v>38</v>
      </c>
      <c r="G1537">
        <v>29</v>
      </c>
      <c r="H1537">
        <v>865.85714289999999</v>
      </c>
      <c r="I1537" s="5">
        <v>8.6585714290000002</v>
      </c>
      <c r="J1537" t="s">
        <v>13</v>
      </c>
    </row>
    <row r="1538" spans="1:10" x14ac:dyDescent="0.25">
      <c r="A1538" s="1">
        <v>43988</v>
      </c>
      <c r="B1538" t="s">
        <v>37</v>
      </c>
      <c r="C1538" t="s">
        <v>35</v>
      </c>
      <c r="D1538">
        <v>1</v>
      </c>
      <c r="E1538" t="s">
        <v>21</v>
      </c>
      <c r="F1538">
        <v>92</v>
      </c>
      <c r="G1538">
        <v>69</v>
      </c>
      <c r="H1538">
        <v>4987.7142860000004</v>
      </c>
      <c r="I1538" s="5">
        <v>49.877142859999999</v>
      </c>
      <c r="J1538" t="s">
        <v>13</v>
      </c>
    </row>
    <row r="1539" spans="1:10" x14ac:dyDescent="0.25">
      <c r="A1539" s="1">
        <v>43988</v>
      </c>
      <c r="B1539" t="s">
        <v>37</v>
      </c>
      <c r="C1539" t="s">
        <v>35</v>
      </c>
      <c r="D1539">
        <v>1</v>
      </c>
      <c r="E1539" t="s">
        <v>24</v>
      </c>
      <c r="F1539">
        <v>9</v>
      </c>
      <c r="G1539">
        <v>9</v>
      </c>
      <c r="H1539">
        <v>63.642857139999997</v>
      </c>
      <c r="I1539" s="5">
        <v>0.63642857100000005</v>
      </c>
      <c r="J1539" t="s">
        <v>22</v>
      </c>
    </row>
    <row r="1540" spans="1:10" x14ac:dyDescent="0.25">
      <c r="A1540" s="1">
        <v>43988</v>
      </c>
      <c r="B1540" t="s">
        <v>37</v>
      </c>
      <c r="C1540" t="s">
        <v>35</v>
      </c>
      <c r="D1540">
        <v>1</v>
      </c>
      <c r="E1540" t="s">
        <v>30</v>
      </c>
      <c r="F1540">
        <v>132</v>
      </c>
      <c r="G1540">
        <v>111</v>
      </c>
      <c r="H1540">
        <v>11512.28571</v>
      </c>
      <c r="I1540" s="5">
        <v>115.1228571</v>
      </c>
      <c r="J1540" t="s">
        <v>22</v>
      </c>
    </row>
    <row r="1541" spans="1:10" x14ac:dyDescent="0.25">
      <c r="A1541" s="1">
        <v>43988</v>
      </c>
      <c r="B1541" t="s">
        <v>37</v>
      </c>
      <c r="C1541" t="s">
        <v>35</v>
      </c>
      <c r="D1541">
        <v>1</v>
      </c>
      <c r="E1541" t="s">
        <v>16</v>
      </c>
      <c r="F1541">
        <v>12</v>
      </c>
      <c r="G1541">
        <v>11</v>
      </c>
      <c r="H1541">
        <v>103.7142857</v>
      </c>
      <c r="I1541" s="5">
        <v>1.0371428570000001</v>
      </c>
      <c r="J1541" t="s">
        <v>41</v>
      </c>
    </row>
    <row r="1542" spans="1:10" x14ac:dyDescent="0.25">
      <c r="A1542" s="1">
        <v>43988</v>
      </c>
      <c r="B1542" t="s">
        <v>37</v>
      </c>
      <c r="C1542" t="s">
        <v>35</v>
      </c>
      <c r="D1542">
        <v>1</v>
      </c>
      <c r="E1542" t="s">
        <v>24</v>
      </c>
      <c r="F1542">
        <v>29</v>
      </c>
      <c r="G1542">
        <v>26</v>
      </c>
      <c r="H1542">
        <v>592.42857140000001</v>
      </c>
      <c r="I1542" s="5">
        <v>5.9242857139999998</v>
      </c>
      <c r="J1542" t="s">
        <v>13</v>
      </c>
    </row>
    <row r="1543" spans="1:10" x14ac:dyDescent="0.25">
      <c r="A1543" s="1">
        <v>43988</v>
      </c>
      <c r="B1543" t="s">
        <v>37</v>
      </c>
      <c r="C1543" t="s">
        <v>35</v>
      </c>
      <c r="D1543">
        <v>1</v>
      </c>
      <c r="E1543" t="s">
        <v>21</v>
      </c>
      <c r="F1543">
        <v>141</v>
      </c>
      <c r="G1543">
        <v>132</v>
      </c>
      <c r="H1543">
        <v>14623.71429</v>
      </c>
      <c r="I1543" s="5">
        <v>146.23714290000001</v>
      </c>
      <c r="J1543" t="s">
        <v>13</v>
      </c>
    </row>
    <row r="1544" spans="1:10" x14ac:dyDescent="0.25">
      <c r="A1544" s="1">
        <v>43988</v>
      </c>
      <c r="B1544" t="s">
        <v>37</v>
      </c>
      <c r="C1544" t="s">
        <v>35</v>
      </c>
      <c r="D1544">
        <v>1</v>
      </c>
      <c r="E1544" t="s">
        <v>21</v>
      </c>
      <c r="F1544">
        <v>32</v>
      </c>
      <c r="G1544">
        <v>31</v>
      </c>
      <c r="H1544">
        <v>779.42857140000001</v>
      </c>
      <c r="I1544" s="5">
        <v>7.7942857139999999</v>
      </c>
      <c r="J1544" t="s">
        <v>13</v>
      </c>
    </row>
    <row r="1545" spans="1:10" x14ac:dyDescent="0.25">
      <c r="A1545" s="1">
        <v>43988</v>
      </c>
      <c r="B1545" t="s">
        <v>37</v>
      </c>
      <c r="C1545" t="s">
        <v>35</v>
      </c>
      <c r="D1545">
        <v>1</v>
      </c>
      <c r="E1545" t="s">
        <v>20</v>
      </c>
      <c r="F1545">
        <v>52</v>
      </c>
      <c r="G1545">
        <v>41</v>
      </c>
      <c r="H1545">
        <v>1675.142857</v>
      </c>
      <c r="I1545" s="5">
        <v>16.751428570000002</v>
      </c>
      <c r="J1545" t="s">
        <v>33</v>
      </c>
    </row>
    <row r="1546" spans="1:10" x14ac:dyDescent="0.25">
      <c r="A1546" s="1">
        <v>43988</v>
      </c>
      <c r="B1546" t="s">
        <v>37</v>
      </c>
      <c r="C1546" t="s">
        <v>35</v>
      </c>
      <c r="D1546">
        <v>1</v>
      </c>
      <c r="E1546" t="s">
        <v>21</v>
      </c>
      <c r="F1546">
        <v>77</v>
      </c>
      <c r="G1546">
        <v>67</v>
      </c>
      <c r="H1546">
        <v>4053.5</v>
      </c>
      <c r="I1546" s="5">
        <v>40.534999999999997</v>
      </c>
      <c r="J1546" t="s">
        <v>13</v>
      </c>
    </row>
    <row r="1547" spans="1:10" x14ac:dyDescent="0.25">
      <c r="A1547" s="1">
        <v>43988</v>
      </c>
      <c r="B1547" t="s">
        <v>37</v>
      </c>
      <c r="C1547" t="s">
        <v>35</v>
      </c>
      <c r="D1547">
        <v>1</v>
      </c>
      <c r="E1547" t="s">
        <v>16</v>
      </c>
      <c r="F1547">
        <v>15</v>
      </c>
      <c r="G1547">
        <v>11</v>
      </c>
      <c r="H1547">
        <v>129.64285709999999</v>
      </c>
      <c r="I1547" s="5">
        <v>1.2964285710000001</v>
      </c>
      <c r="J1547" t="s">
        <v>33</v>
      </c>
    </row>
    <row r="1548" spans="1:10" x14ac:dyDescent="0.25">
      <c r="A1548" s="1">
        <v>43988</v>
      </c>
      <c r="B1548" t="s">
        <v>37</v>
      </c>
      <c r="C1548" t="s">
        <v>35</v>
      </c>
      <c r="D1548">
        <v>1</v>
      </c>
      <c r="E1548" t="s">
        <v>16</v>
      </c>
      <c r="F1548">
        <v>18</v>
      </c>
      <c r="G1548">
        <v>17</v>
      </c>
      <c r="H1548">
        <v>240.42857140000001</v>
      </c>
      <c r="I1548" s="5">
        <v>2.4042857139999998</v>
      </c>
      <c r="J1548" t="s">
        <v>33</v>
      </c>
    </row>
    <row r="1549" spans="1:10" x14ac:dyDescent="0.25">
      <c r="A1549" s="1">
        <v>43988</v>
      </c>
      <c r="B1549" t="s">
        <v>37</v>
      </c>
      <c r="C1549" t="s">
        <v>35</v>
      </c>
      <c r="D1549">
        <v>2</v>
      </c>
      <c r="E1549" t="s">
        <v>16</v>
      </c>
      <c r="F1549">
        <v>12</v>
      </c>
      <c r="G1549">
        <v>11</v>
      </c>
      <c r="H1549">
        <v>103.7142857</v>
      </c>
      <c r="I1549" s="5">
        <v>1.0371428570000001</v>
      </c>
      <c r="J1549" t="s">
        <v>31</v>
      </c>
    </row>
    <row r="1550" spans="1:10" x14ac:dyDescent="0.25">
      <c r="A1550" s="1">
        <v>43988</v>
      </c>
      <c r="B1550" t="s">
        <v>37</v>
      </c>
      <c r="C1550" t="s">
        <v>35</v>
      </c>
      <c r="D1550">
        <v>2</v>
      </c>
      <c r="E1550" t="s">
        <v>20</v>
      </c>
      <c r="F1550">
        <v>18</v>
      </c>
      <c r="G1550">
        <v>15</v>
      </c>
      <c r="H1550">
        <v>212.14285709999999</v>
      </c>
      <c r="I1550" s="5">
        <v>2.121428571</v>
      </c>
      <c r="J1550" t="s">
        <v>13</v>
      </c>
    </row>
    <row r="1551" spans="1:10" x14ac:dyDescent="0.25">
      <c r="A1551" s="1">
        <v>43988</v>
      </c>
      <c r="B1551" t="s">
        <v>37</v>
      </c>
      <c r="C1551" t="s">
        <v>35</v>
      </c>
      <c r="D1551">
        <v>2</v>
      </c>
      <c r="E1551" t="s">
        <v>21</v>
      </c>
      <c r="F1551">
        <v>169</v>
      </c>
      <c r="G1551">
        <v>158</v>
      </c>
      <c r="H1551">
        <v>20980.14286</v>
      </c>
      <c r="I1551" s="5">
        <v>209.80142860000001</v>
      </c>
      <c r="J1551" t="s">
        <v>13</v>
      </c>
    </row>
    <row r="1552" spans="1:10" x14ac:dyDescent="0.25">
      <c r="A1552" s="1">
        <v>43988</v>
      </c>
      <c r="B1552" t="s">
        <v>37</v>
      </c>
      <c r="C1552" t="s">
        <v>35</v>
      </c>
      <c r="D1552">
        <v>2</v>
      </c>
      <c r="E1552" t="s">
        <v>20</v>
      </c>
      <c r="F1552">
        <v>24</v>
      </c>
      <c r="G1552">
        <v>21</v>
      </c>
      <c r="H1552">
        <v>396</v>
      </c>
      <c r="I1552" s="5">
        <v>3.96</v>
      </c>
      <c r="J1552" t="s">
        <v>13</v>
      </c>
    </row>
    <row r="1553" spans="1:10" x14ac:dyDescent="0.25">
      <c r="A1553" s="1">
        <v>43988</v>
      </c>
      <c r="B1553" t="s">
        <v>37</v>
      </c>
      <c r="C1553" t="s">
        <v>35</v>
      </c>
      <c r="D1553">
        <v>2</v>
      </c>
      <c r="E1553" t="s">
        <v>21</v>
      </c>
      <c r="F1553">
        <v>172</v>
      </c>
      <c r="G1553">
        <v>164</v>
      </c>
      <c r="H1553">
        <v>22163.42857</v>
      </c>
      <c r="I1553" s="5">
        <v>221.63428569999999</v>
      </c>
      <c r="J1553" t="s">
        <v>13</v>
      </c>
    </row>
    <row r="1554" spans="1:10" x14ac:dyDescent="0.25">
      <c r="A1554" s="1">
        <v>43988</v>
      </c>
      <c r="B1554" t="s">
        <v>37</v>
      </c>
      <c r="C1554" t="s">
        <v>35</v>
      </c>
      <c r="D1554">
        <v>2</v>
      </c>
      <c r="E1554" t="s">
        <v>24</v>
      </c>
      <c r="F1554">
        <v>14</v>
      </c>
      <c r="G1554">
        <v>12</v>
      </c>
      <c r="H1554">
        <v>132</v>
      </c>
      <c r="I1554" s="5">
        <v>1.32</v>
      </c>
      <c r="J1554" t="s">
        <v>13</v>
      </c>
    </row>
    <row r="1555" spans="1:10" x14ac:dyDescent="0.25">
      <c r="A1555" s="1">
        <v>43988</v>
      </c>
      <c r="B1555" t="s">
        <v>37</v>
      </c>
      <c r="C1555" t="s">
        <v>35</v>
      </c>
      <c r="D1555">
        <v>2</v>
      </c>
      <c r="E1555" t="s">
        <v>18</v>
      </c>
      <c r="F1555">
        <v>31</v>
      </c>
      <c r="G1555">
        <v>19</v>
      </c>
      <c r="H1555">
        <v>462.7857143</v>
      </c>
      <c r="I1555" s="5">
        <v>4.627857143</v>
      </c>
      <c r="J1555" t="s">
        <v>33</v>
      </c>
    </row>
    <row r="1556" spans="1:10" x14ac:dyDescent="0.25">
      <c r="A1556" s="1">
        <v>43988</v>
      </c>
      <c r="B1556" t="s">
        <v>37</v>
      </c>
      <c r="C1556" t="s">
        <v>35</v>
      </c>
      <c r="D1556">
        <v>2</v>
      </c>
      <c r="E1556" t="s">
        <v>20</v>
      </c>
      <c r="F1556">
        <v>21</v>
      </c>
      <c r="G1556">
        <v>19</v>
      </c>
      <c r="H1556">
        <v>313.5</v>
      </c>
      <c r="I1556" s="5">
        <v>3.1349999999999998</v>
      </c>
      <c r="J1556" t="s">
        <v>13</v>
      </c>
    </row>
    <row r="1557" spans="1:10" x14ac:dyDescent="0.25">
      <c r="A1557" s="1">
        <v>43988</v>
      </c>
      <c r="B1557" t="s">
        <v>37</v>
      </c>
      <c r="C1557" t="s">
        <v>35</v>
      </c>
      <c r="D1557">
        <v>2</v>
      </c>
      <c r="E1557" t="s">
        <v>38</v>
      </c>
      <c r="F1557">
        <v>98</v>
      </c>
      <c r="G1557">
        <v>91</v>
      </c>
      <c r="H1557">
        <v>7007</v>
      </c>
      <c r="I1557" s="5">
        <v>70.069999999999993</v>
      </c>
      <c r="J1557" t="s">
        <v>13</v>
      </c>
    </row>
    <row r="1558" spans="1:10" x14ac:dyDescent="0.25">
      <c r="A1558" s="1">
        <v>43988</v>
      </c>
      <c r="B1558" t="s">
        <v>37</v>
      </c>
      <c r="C1558" t="s">
        <v>35</v>
      </c>
      <c r="D1558">
        <v>2</v>
      </c>
      <c r="E1558" t="s">
        <v>21</v>
      </c>
      <c r="F1558">
        <v>142</v>
      </c>
      <c r="G1558">
        <v>132</v>
      </c>
      <c r="H1558">
        <v>14727.42857</v>
      </c>
      <c r="I1558" s="5">
        <v>147.27428570000001</v>
      </c>
      <c r="J1558" t="s">
        <v>13</v>
      </c>
    </row>
    <row r="1559" spans="1:10" x14ac:dyDescent="0.25">
      <c r="A1559" s="1">
        <v>43988</v>
      </c>
      <c r="B1559" t="s">
        <v>37</v>
      </c>
      <c r="C1559" t="s">
        <v>35</v>
      </c>
      <c r="D1559">
        <v>2</v>
      </c>
      <c r="E1559" t="s">
        <v>15</v>
      </c>
      <c r="F1559">
        <v>39</v>
      </c>
      <c r="G1559">
        <v>38</v>
      </c>
      <c r="H1559">
        <v>1164.4285709999999</v>
      </c>
      <c r="I1559" s="5">
        <v>11.64428571</v>
      </c>
      <c r="J1559" t="s">
        <v>13</v>
      </c>
    </row>
    <row r="1560" spans="1:10" x14ac:dyDescent="0.25">
      <c r="A1560" s="1">
        <v>43988</v>
      </c>
      <c r="B1560" t="s">
        <v>37</v>
      </c>
      <c r="C1560" t="s">
        <v>35</v>
      </c>
      <c r="D1560">
        <v>2</v>
      </c>
      <c r="E1560" t="s">
        <v>16</v>
      </c>
      <c r="F1560">
        <v>47</v>
      </c>
      <c r="G1560">
        <v>22</v>
      </c>
      <c r="H1560">
        <v>812.42857140000001</v>
      </c>
      <c r="I1560" s="5">
        <v>8.1242857140000009</v>
      </c>
      <c r="J1560" t="s">
        <v>22</v>
      </c>
    </row>
    <row r="1561" spans="1:10" x14ac:dyDescent="0.25">
      <c r="A1561" s="1">
        <v>43988</v>
      </c>
      <c r="B1561" t="s">
        <v>37</v>
      </c>
      <c r="C1561" t="s">
        <v>35</v>
      </c>
      <c r="D1561">
        <v>2</v>
      </c>
      <c r="E1561" t="s">
        <v>16</v>
      </c>
      <c r="F1561">
        <v>14</v>
      </c>
      <c r="G1561">
        <v>9</v>
      </c>
      <c r="H1561">
        <v>99</v>
      </c>
      <c r="I1561" s="5">
        <v>0.99</v>
      </c>
      <c r="J1561" t="s">
        <v>32</v>
      </c>
    </row>
    <row r="1562" spans="1:10" x14ac:dyDescent="0.25">
      <c r="A1562" s="1">
        <v>43988</v>
      </c>
      <c r="B1562" t="s">
        <v>37</v>
      </c>
      <c r="C1562" t="s">
        <v>35</v>
      </c>
      <c r="D1562">
        <v>2</v>
      </c>
      <c r="E1562" t="s">
        <v>20</v>
      </c>
      <c r="F1562">
        <v>40</v>
      </c>
      <c r="G1562">
        <v>40</v>
      </c>
      <c r="H1562">
        <v>1257.142857</v>
      </c>
      <c r="I1562" s="5">
        <v>12.57142857</v>
      </c>
      <c r="J1562" t="s">
        <v>13</v>
      </c>
    </row>
    <row r="1563" spans="1:10" x14ac:dyDescent="0.25">
      <c r="A1563" s="1">
        <v>43988</v>
      </c>
      <c r="B1563" t="s">
        <v>37</v>
      </c>
      <c r="C1563" t="s">
        <v>35</v>
      </c>
      <c r="D1563">
        <v>2</v>
      </c>
      <c r="E1563" t="s">
        <v>21</v>
      </c>
      <c r="F1563">
        <v>104</v>
      </c>
      <c r="G1563">
        <v>84</v>
      </c>
      <c r="H1563">
        <v>6864</v>
      </c>
      <c r="I1563" s="5">
        <v>68.64</v>
      </c>
      <c r="J1563" t="s">
        <v>13</v>
      </c>
    </row>
    <row r="1564" spans="1:10" x14ac:dyDescent="0.25">
      <c r="A1564" s="1">
        <v>43988</v>
      </c>
      <c r="B1564" t="s">
        <v>37</v>
      </c>
      <c r="C1564" t="s">
        <v>35</v>
      </c>
      <c r="D1564">
        <v>2</v>
      </c>
      <c r="E1564" t="s">
        <v>21</v>
      </c>
      <c r="F1564">
        <v>140</v>
      </c>
      <c r="G1564">
        <v>92</v>
      </c>
      <c r="H1564">
        <v>10120</v>
      </c>
      <c r="I1564" s="5">
        <v>101.2</v>
      </c>
      <c r="J1564" t="s">
        <v>13</v>
      </c>
    </row>
    <row r="1565" spans="1:10" x14ac:dyDescent="0.25">
      <c r="A1565" s="1">
        <v>43988</v>
      </c>
      <c r="B1565" t="s">
        <v>37</v>
      </c>
      <c r="C1565" t="s">
        <v>35</v>
      </c>
      <c r="D1565">
        <v>2</v>
      </c>
      <c r="E1565" t="s">
        <v>21</v>
      </c>
      <c r="F1565">
        <v>201</v>
      </c>
      <c r="G1565">
        <v>120</v>
      </c>
      <c r="H1565">
        <v>18951.42857</v>
      </c>
      <c r="I1565" s="5">
        <v>189.51428569999999</v>
      </c>
      <c r="J1565" t="s">
        <v>13</v>
      </c>
    </row>
    <row r="1566" spans="1:10" x14ac:dyDescent="0.25">
      <c r="A1566" s="1">
        <v>43988</v>
      </c>
      <c r="B1566" t="s">
        <v>37</v>
      </c>
      <c r="C1566" t="s">
        <v>35</v>
      </c>
      <c r="D1566">
        <v>2</v>
      </c>
      <c r="E1566" t="s">
        <v>20</v>
      </c>
      <c r="F1566">
        <v>51</v>
      </c>
      <c r="G1566">
        <v>38</v>
      </c>
      <c r="H1566">
        <v>1522.7142859999999</v>
      </c>
      <c r="I1566" s="5">
        <v>15.227142860000001</v>
      </c>
      <c r="J1566" t="s">
        <v>13</v>
      </c>
    </row>
    <row r="1567" spans="1:10" x14ac:dyDescent="0.25">
      <c r="A1567" s="1">
        <v>43988</v>
      </c>
      <c r="B1567" t="s">
        <v>37</v>
      </c>
      <c r="C1567" t="s">
        <v>35</v>
      </c>
      <c r="D1567">
        <v>2</v>
      </c>
      <c r="E1567" t="s">
        <v>21</v>
      </c>
      <c r="F1567">
        <v>144</v>
      </c>
      <c r="G1567">
        <v>135</v>
      </c>
      <c r="H1567">
        <v>15274.28571</v>
      </c>
      <c r="I1567" s="5">
        <v>152.74285710000001</v>
      </c>
      <c r="J1567" t="s">
        <v>13</v>
      </c>
    </row>
    <row r="1568" spans="1:10" x14ac:dyDescent="0.25">
      <c r="A1568" s="1">
        <v>43988</v>
      </c>
      <c r="B1568" t="s">
        <v>37</v>
      </c>
      <c r="C1568" t="s">
        <v>35</v>
      </c>
      <c r="D1568">
        <v>2</v>
      </c>
      <c r="E1568" t="s">
        <v>21</v>
      </c>
      <c r="F1568">
        <v>44</v>
      </c>
      <c r="G1568">
        <v>37</v>
      </c>
      <c r="H1568">
        <v>1279.142857</v>
      </c>
      <c r="I1568" s="5">
        <v>12.791428570000001</v>
      </c>
      <c r="J1568" t="s">
        <v>19</v>
      </c>
    </row>
    <row r="1569" spans="1:10" x14ac:dyDescent="0.25">
      <c r="A1569" s="1">
        <v>43988</v>
      </c>
      <c r="B1569" t="s">
        <v>37</v>
      </c>
      <c r="C1569" t="s">
        <v>35</v>
      </c>
      <c r="D1569">
        <v>2</v>
      </c>
      <c r="E1569" t="s">
        <v>21</v>
      </c>
      <c r="F1569">
        <v>86</v>
      </c>
      <c r="G1569">
        <v>79</v>
      </c>
      <c r="H1569">
        <v>5338.1428569999998</v>
      </c>
      <c r="I1569" s="5">
        <v>53.381428569999997</v>
      </c>
      <c r="J1569" t="s">
        <v>19</v>
      </c>
    </row>
    <row r="1570" spans="1:10" x14ac:dyDescent="0.25">
      <c r="A1570" s="1">
        <v>43987</v>
      </c>
      <c r="B1570" t="s">
        <v>39</v>
      </c>
      <c r="C1570" t="s">
        <v>40</v>
      </c>
      <c r="D1570">
        <v>1</v>
      </c>
      <c r="E1570" t="s">
        <v>12</v>
      </c>
      <c r="F1570">
        <v>52</v>
      </c>
      <c r="G1570">
        <v>15</v>
      </c>
      <c r="H1570">
        <v>612.85714289999999</v>
      </c>
      <c r="I1570" s="5">
        <v>6.128571429</v>
      </c>
      <c r="J1570" t="s">
        <v>13</v>
      </c>
    </row>
    <row r="1571" spans="1:10" x14ac:dyDescent="0.25">
      <c r="A1571" s="1">
        <v>43987</v>
      </c>
      <c r="B1571" t="s">
        <v>39</v>
      </c>
      <c r="C1571" t="s">
        <v>40</v>
      </c>
      <c r="D1571">
        <v>1</v>
      </c>
      <c r="E1571" t="s">
        <v>24</v>
      </c>
      <c r="F1571">
        <v>21</v>
      </c>
      <c r="G1571">
        <v>19</v>
      </c>
      <c r="H1571">
        <v>313.5</v>
      </c>
      <c r="I1571" s="5">
        <v>3.1349999999999998</v>
      </c>
      <c r="J1571" t="s">
        <v>13</v>
      </c>
    </row>
    <row r="1572" spans="1:10" x14ac:dyDescent="0.25">
      <c r="A1572" s="1">
        <v>43987</v>
      </c>
      <c r="B1572" t="s">
        <v>39</v>
      </c>
      <c r="C1572" t="s">
        <v>40</v>
      </c>
      <c r="D1572">
        <v>1</v>
      </c>
      <c r="E1572" t="s">
        <v>18</v>
      </c>
      <c r="F1572">
        <v>12</v>
      </c>
      <c r="G1572">
        <v>9</v>
      </c>
      <c r="H1572">
        <v>84.857142859999996</v>
      </c>
      <c r="I1572" s="5">
        <v>0.84857142900000004</v>
      </c>
      <c r="J1572" t="s">
        <v>32</v>
      </c>
    </row>
    <row r="1573" spans="1:10" x14ac:dyDescent="0.25">
      <c r="A1573" s="1">
        <v>43987</v>
      </c>
      <c r="B1573" t="s">
        <v>39</v>
      </c>
      <c r="C1573" t="s">
        <v>40</v>
      </c>
      <c r="D1573">
        <v>1</v>
      </c>
      <c r="E1573" t="s">
        <v>21</v>
      </c>
      <c r="F1573">
        <v>71</v>
      </c>
      <c r="G1573">
        <v>52</v>
      </c>
      <c r="H1573">
        <v>2900.8571430000002</v>
      </c>
      <c r="I1573" s="5">
        <v>29.00857143</v>
      </c>
      <c r="J1573" t="s">
        <v>13</v>
      </c>
    </row>
    <row r="1574" spans="1:10" x14ac:dyDescent="0.25">
      <c r="A1574" s="1">
        <v>43987</v>
      </c>
      <c r="B1574" t="s">
        <v>39</v>
      </c>
      <c r="C1574" t="s">
        <v>40</v>
      </c>
      <c r="D1574">
        <v>1</v>
      </c>
      <c r="E1574" t="s">
        <v>17</v>
      </c>
      <c r="F1574">
        <v>29</v>
      </c>
      <c r="G1574">
        <v>25</v>
      </c>
      <c r="H1574">
        <v>569.64285710000001</v>
      </c>
      <c r="I1574" s="5">
        <v>5.6964285710000002</v>
      </c>
      <c r="J1574" t="s">
        <v>13</v>
      </c>
    </row>
    <row r="1575" spans="1:10" x14ac:dyDescent="0.25">
      <c r="A1575" s="1">
        <v>43987</v>
      </c>
      <c r="B1575" t="s">
        <v>39</v>
      </c>
      <c r="C1575" t="s">
        <v>40</v>
      </c>
      <c r="D1575">
        <v>1</v>
      </c>
      <c r="E1575" t="s">
        <v>20</v>
      </c>
      <c r="F1575">
        <v>15</v>
      </c>
      <c r="G1575">
        <v>13</v>
      </c>
      <c r="H1575">
        <v>153.2142857</v>
      </c>
      <c r="I1575" s="5">
        <v>1.532142857</v>
      </c>
      <c r="J1575" t="s">
        <v>31</v>
      </c>
    </row>
    <row r="1576" spans="1:10" x14ac:dyDescent="0.25">
      <c r="A1576" s="1">
        <v>43987</v>
      </c>
      <c r="B1576" t="s">
        <v>39</v>
      </c>
      <c r="C1576" t="s">
        <v>40</v>
      </c>
      <c r="D1576">
        <v>1</v>
      </c>
      <c r="E1576" t="s">
        <v>18</v>
      </c>
      <c r="F1576">
        <v>24</v>
      </c>
      <c r="G1576">
        <v>19</v>
      </c>
      <c r="H1576">
        <v>358.2857143</v>
      </c>
      <c r="I1576" s="5">
        <v>3.582857143</v>
      </c>
      <c r="J1576" t="s">
        <v>33</v>
      </c>
    </row>
    <row r="1577" spans="1:10" x14ac:dyDescent="0.25">
      <c r="A1577" s="1">
        <v>43987</v>
      </c>
      <c r="B1577" t="s">
        <v>39</v>
      </c>
      <c r="C1577" t="s">
        <v>40</v>
      </c>
      <c r="D1577">
        <v>1</v>
      </c>
      <c r="E1577" t="s">
        <v>21</v>
      </c>
      <c r="F1577">
        <v>92</v>
      </c>
      <c r="G1577">
        <v>34</v>
      </c>
      <c r="H1577">
        <v>2457.7142859999999</v>
      </c>
      <c r="I1577" s="5">
        <v>24.577142859999999</v>
      </c>
      <c r="J1577" t="s">
        <v>13</v>
      </c>
    </row>
    <row r="1578" spans="1:10" x14ac:dyDescent="0.25">
      <c r="A1578" s="1">
        <v>43987</v>
      </c>
      <c r="B1578" t="s">
        <v>39</v>
      </c>
      <c r="C1578" t="s">
        <v>40</v>
      </c>
      <c r="D1578">
        <v>1</v>
      </c>
      <c r="E1578" t="s">
        <v>24</v>
      </c>
      <c r="F1578">
        <v>18</v>
      </c>
      <c r="G1578">
        <v>14</v>
      </c>
      <c r="H1578">
        <v>198</v>
      </c>
      <c r="I1578" s="5">
        <v>1.98</v>
      </c>
      <c r="J1578" t="s">
        <v>13</v>
      </c>
    </row>
    <row r="1579" spans="1:10" x14ac:dyDescent="0.25">
      <c r="A1579" s="1">
        <v>43987</v>
      </c>
      <c r="B1579" t="s">
        <v>39</v>
      </c>
      <c r="C1579" t="s">
        <v>40</v>
      </c>
      <c r="D1579">
        <v>1</v>
      </c>
      <c r="E1579" t="s">
        <v>24</v>
      </c>
      <c r="F1579">
        <v>51</v>
      </c>
      <c r="G1579">
        <v>46</v>
      </c>
      <c r="H1579">
        <v>1843.2857140000001</v>
      </c>
      <c r="I1579" s="5">
        <v>18.432857139999999</v>
      </c>
      <c r="J1579" t="s">
        <v>13</v>
      </c>
    </row>
    <row r="1580" spans="1:10" x14ac:dyDescent="0.25">
      <c r="A1580" s="1">
        <v>43987</v>
      </c>
      <c r="B1580" t="s">
        <v>39</v>
      </c>
      <c r="C1580" t="s">
        <v>40</v>
      </c>
      <c r="D1580">
        <v>1</v>
      </c>
      <c r="E1580" t="s">
        <v>18</v>
      </c>
      <c r="F1580">
        <v>22</v>
      </c>
      <c r="G1580">
        <v>21</v>
      </c>
      <c r="H1580">
        <v>363</v>
      </c>
      <c r="I1580" s="5">
        <v>3.63</v>
      </c>
      <c r="J1580" t="s">
        <v>32</v>
      </c>
    </row>
    <row r="1581" spans="1:10" x14ac:dyDescent="0.25">
      <c r="A1581" s="1">
        <v>43987</v>
      </c>
      <c r="B1581" t="s">
        <v>39</v>
      </c>
      <c r="C1581" t="s">
        <v>40</v>
      </c>
      <c r="D1581">
        <v>1</v>
      </c>
      <c r="E1581" t="s">
        <v>18</v>
      </c>
      <c r="F1581">
        <v>25</v>
      </c>
      <c r="G1581">
        <v>15</v>
      </c>
      <c r="H1581">
        <v>294.64285710000001</v>
      </c>
      <c r="I1581" s="5">
        <v>2.9464285710000002</v>
      </c>
      <c r="J1581" t="s">
        <v>13</v>
      </c>
    </row>
    <row r="1582" spans="1:10" x14ac:dyDescent="0.25">
      <c r="A1582" s="1">
        <v>43987</v>
      </c>
      <c r="B1582" t="s">
        <v>39</v>
      </c>
      <c r="C1582" t="s">
        <v>40</v>
      </c>
      <c r="D1582">
        <v>1</v>
      </c>
      <c r="E1582" t="s">
        <v>15</v>
      </c>
      <c r="F1582">
        <v>20</v>
      </c>
      <c r="G1582">
        <v>18</v>
      </c>
      <c r="H1582">
        <v>282.85714289999999</v>
      </c>
      <c r="I1582" s="5">
        <v>2.8285714290000001</v>
      </c>
      <c r="J1582" t="s">
        <v>13</v>
      </c>
    </row>
    <row r="1583" spans="1:10" x14ac:dyDescent="0.25">
      <c r="A1583" s="1">
        <v>43987</v>
      </c>
      <c r="B1583" t="s">
        <v>39</v>
      </c>
      <c r="C1583" t="s">
        <v>40</v>
      </c>
      <c r="D1583">
        <v>1</v>
      </c>
      <c r="E1583" t="s">
        <v>15</v>
      </c>
      <c r="F1583">
        <v>18</v>
      </c>
      <c r="G1583">
        <v>11</v>
      </c>
      <c r="H1583">
        <v>155.57142859999999</v>
      </c>
      <c r="I1583" s="5">
        <v>1.5557142859999999</v>
      </c>
      <c r="J1583" t="s">
        <v>13</v>
      </c>
    </row>
    <row r="1584" spans="1:10" x14ac:dyDescent="0.25">
      <c r="A1584" s="1">
        <v>43987</v>
      </c>
      <c r="B1584" t="s">
        <v>39</v>
      </c>
      <c r="C1584" t="s">
        <v>40</v>
      </c>
      <c r="D1584">
        <v>1</v>
      </c>
      <c r="E1584" t="s">
        <v>21</v>
      </c>
      <c r="F1584">
        <v>69</v>
      </c>
      <c r="G1584">
        <v>43</v>
      </c>
      <c r="H1584">
        <v>2331.2142859999999</v>
      </c>
      <c r="I1584" s="5">
        <v>23.312142860000002</v>
      </c>
      <c r="J1584" t="s">
        <v>32</v>
      </c>
    </row>
    <row r="1585" spans="1:10" x14ac:dyDescent="0.25">
      <c r="A1585" s="1">
        <v>43987</v>
      </c>
      <c r="B1585" t="s">
        <v>39</v>
      </c>
      <c r="C1585" t="s">
        <v>40</v>
      </c>
      <c r="D1585">
        <v>1</v>
      </c>
      <c r="E1585" t="s">
        <v>24</v>
      </c>
      <c r="F1585">
        <v>39</v>
      </c>
      <c r="G1585">
        <v>29</v>
      </c>
      <c r="H1585">
        <v>888.64285710000001</v>
      </c>
      <c r="I1585" s="5">
        <v>8.8864285709999997</v>
      </c>
      <c r="J1585" t="s">
        <v>19</v>
      </c>
    </row>
    <row r="1586" spans="1:10" x14ac:dyDescent="0.25">
      <c r="A1586" s="1">
        <v>43987</v>
      </c>
      <c r="B1586" t="s">
        <v>39</v>
      </c>
      <c r="C1586" t="s">
        <v>40</v>
      </c>
      <c r="D1586">
        <v>1</v>
      </c>
      <c r="E1586" t="s">
        <v>21</v>
      </c>
      <c r="F1586">
        <v>73</v>
      </c>
      <c r="G1586">
        <v>87</v>
      </c>
      <c r="H1586">
        <v>4990.0714289999996</v>
      </c>
      <c r="I1586" s="5">
        <v>49.900714290000003</v>
      </c>
      <c r="J1586" t="s">
        <v>13</v>
      </c>
    </row>
    <row r="1587" spans="1:10" x14ac:dyDescent="0.25">
      <c r="A1587" s="1">
        <v>43987</v>
      </c>
      <c r="B1587" t="s">
        <v>39</v>
      </c>
      <c r="C1587" t="s">
        <v>40</v>
      </c>
      <c r="D1587">
        <v>1</v>
      </c>
      <c r="E1587" t="s">
        <v>24</v>
      </c>
      <c r="F1587">
        <v>23</v>
      </c>
      <c r="G1587">
        <v>18</v>
      </c>
      <c r="H1587">
        <v>325.2857143</v>
      </c>
      <c r="I1587" s="5">
        <v>3.252857143</v>
      </c>
      <c r="J1587" t="s">
        <v>41</v>
      </c>
    </row>
    <row r="1588" spans="1:10" x14ac:dyDescent="0.25">
      <c r="A1588" s="1">
        <v>43987</v>
      </c>
      <c r="B1588" t="s">
        <v>39</v>
      </c>
      <c r="C1588" t="s">
        <v>40</v>
      </c>
      <c r="D1588">
        <v>1</v>
      </c>
      <c r="E1588" t="s">
        <v>21</v>
      </c>
      <c r="F1588">
        <v>108</v>
      </c>
      <c r="G1588">
        <v>91</v>
      </c>
      <c r="H1588">
        <v>7722</v>
      </c>
      <c r="I1588" s="5">
        <v>77.22</v>
      </c>
      <c r="J1588" t="s">
        <v>13</v>
      </c>
    </row>
    <row r="1589" spans="1:10" x14ac:dyDescent="0.25">
      <c r="A1589" s="1">
        <v>43987</v>
      </c>
      <c r="B1589" t="s">
        <v>39</v>
      </c>
      <c r="C1589" t="s">
        <v>40</v>
      </c>
      <c r="D1589">
        <v>1</v>
      </c>
      <c r="E1589" t="s">
        <v>16</v>
      </c>
      <c r="F1589">
        <v>21</v>
      </c>
      <c r="G1589">
        <v>16</v>
      </c>
      <c r="H1589">
        <v>264</v>
      </c>
      <c r="I1589" s="5">
        <v>2.64</v>
      </c>
      <c r="J1589" t="s">
        <v>13</v>
      </c>
    </row>
    <row r="1590" spans="1:10" x14ac:dyDescent="0.25">
      <c r="A1590" s="1">
        <v>43987</v>
      </c>
      <c r="B1590" t="s">
        <v>39</v>
      </c>
      <c r="C1590" t="s">
        <v>40</v>
      </c>
      <c r="D1590">
        <v>1</v>
      </c>
      <c r="E1590" t="s">
        <v>18</v>
      </c>
      <c r="F1590">
        <v>42</v>
      </c>
      <c r="G1590">
        <v>23</v>
      </c>
      <c r="H1590">
        <v>759</v>
      </c>
      <c r="I1590" s="5">
        <v>7.59</v>
      </c>
      <c r="J1590" t="s">
        <v>32</v>
      </c>
    </row>
    <row r="1591" spans="1:10" x14ac:dyDescent="0.25">
      <c r="A1591" s="1">
        <v>43987</v>
      </c>
      <c r="B1591" t="s">
        <v>39</v>
      </c>
      <c r="C1591" t="s">
        <v>40</v>
      </c>
      <c r="D1591">
        <v>1</v>
      </c>
      <c r="E1591" t="s">
        <v>24</v>
      </c>
      <c r="F1591">
        <v>24</v>
      </c>
      <c r="G1591">
        <v>17</v>
      </c>
      <c r="H1591">
        <v>320.57142859999999</v>
      </c>
      <c r="I1591" s="5">
        <v>3.2057142860000001</v>
      </c>
      <c r="J1591" t="s">
        <v>32</v>
      </c>
    </row>
    <row r="1592" spans="1:10" x14ac:dyDescent="0.25">
      <c r="A1592" s="1">
        <v>43987</v>
      </c>
      <c r="B1592" t="s">
        <v>39</v>
      </c>
      <c r="C1592" t="s">
        <v>40</v>
      </c>
      <c r="D1592">
        <v>1</v>
      </c>
      <c r="E1592" t="s">
        <v>18</v>
      </c>
      <c r="F1592">
        <v>9</v>
      </c>
      <c r="G1592">
        <v>7</v>
      </c>
      <c r="H1592">
        <v>49.5</v>
      </c>
      <c r="I1592" s="5">
        <v>0.495</v>
      </c>
      <c r="J1592" t="s">
        <v>22</v>
      </c>
    </row>
    <row r="1593" spans="1:10" x14ac:dyDescent="0.25">
      <c r="A1593" s="1">
        <v>43987</v>
      </c>
      <c r="B1593" t="s">
        <v>39</v>
      </c>
      <c r="C1593" t="s">
        <v>40</v>
      </c>
      <c r="D1593">
        <v>1</v>
      </c>
      <c r="E1593" t="s">
        <v>24</v>
      </c>
      <c r="F1593">
        <v>28</v>
      </c>
      <c r="G1593">
        <v>23</v>
      </c>
      <c r="H1593">
        <v>506</v>
      </c>
      <c r="I1593" s="5">
        <v>5.0599999999999996</v>
      </c>
      <c r="J1593" t="s">
        <v>13</v>
      </c>
    </row>
    <row r="1594" spans="1:10" x14ac:dyDescent="0.25">
      <c r="A1594" s="1">
        <v>43987</v>
      </c>
      <c r="B1594" t="s">
        <v>39</v>
      </c>
      <c r="C1594" t="s">
        <v>40</v>
      </c>
      <c r="D1594">
        <v>1</v>
      </c>
      <c r="E1594" t="s">
        <v>18</v>
      </c>
      <c r="F1594">
        <v>25</v>
      </c>
      <c r="G1594">
        <v>14</v>
      </c>
      <c r="H1594">
        <v>275</v>
      </c>
      <c r="I1594" s="5">
        <v>2.75</v>
      </c>
      <c r="J1594" t="s">
        <v>33</v>
      </c>
    </row>
    <row r="1595" spans="1:10" x14ac:dyDescent="0.25">
      <c r="A1595" s="1">
        <v>43987</v>
      </c>
      <c r="B1595" t="s">
        <v>39</v>
      </c>
      <c r="C1595" t="s">
        <v>40</v>
      </c>
      <c r="D1595">
        <v>1</v>
      </c>
      <c r="E1595" t="s">
        <v>21</v>
      </c>
      <c r="F1595">
        <v>37</v>
      </c>
      <c r="G1595">
        <v>17</v>
      </c>
      <c r="H1595">
        <v>494.2142857</v>
      </c>
      <c r="I1595" s="5">
        <v>4.9421428570000003</v>
      </c>
      <c r="J1595" t="s">
        <v>13</v>
      </c>
    </row>
    <row r="1596" spans="1:10" x14ac:dyDescent="0.25">
      <c r="A1596" s="1">
        <v>43987</v>
      </c>
      <c r="B1596" t="s">
        <v>39</v>
      </c>
      <c r="C1596" t="s">
        <v>40</v>
      </c>
      <c r="D1596">
        <v>1</v>
      </c>
      <c r="E1596" t="s">
        <v>17</v>
      </c>
      <c r="F1596">
        <v>19</v>
      </c>
      <c r="G1596">
        <v>13</v>
      </c>
      <c r="H1596">
        <v>194.07142859999999</v>
      </c>
      <c r="I1596" s="5">
        <v>1.940714286</v>
      </c>
      <c r="J1596" t="s">
        <v>13</v>
      </c>
    </row>
    <row r="1597" spans="1:10" x14ac:dyDescent="0.25">
      <c r="A1597" s="1">
        <v>43987</v>
      </c>
      <c r="B1597" t="s">
        <v>39</v>
      </c>
      <c r="C1597" t="s">
        <v>40</v>
      </c>
      <c r="D1597">
        <v>1</v>
      </c>
      <c r="E1597" t="s">
        <v>18</v>
      </c>
      <c r="F1597">
        <v>71</v>
      </c>
      <c r="G1597">
        <v>64</v>
      </c>
      <c r="H1597">
        <v>3570.2857140000001</v>
      </c>
      <c r="I1597" s="5">
        <v>35.702857139999999</v>
      </c>
      <c r="J1597" t="s">
        <v>13</v>
      </c>
    </row>
    <row r="1598" spans="1:10" x14ac:dyDescent="0.25">
      <c r="A1598" s="1">
        <v>43987</v>
      </c>
      <c r="B1598" t="s">
        <v>39</v>
      </c>
      <c r="C1598" t="s">
        <v>40</v>
      </c>
      <c r="D1598">
        <v>1</v>
      </c>
      <c r="E1598" t="s">
        <v>20</v>
      </c>
      <c r="F1598">
        <v>26</v>
      </c>
      <c r="G1598">
        <v>12</v>
      </c>
      <c r="H1598">
        <v>245.14285709999999</v>
      </c>
      <c r="I1598" s="5">
        <v>2.4514285710000001</v>
      </c>
      <c r="J1598" t="s">
        <v>22</v>
      </c>
    </row>
    <row r="1599" spans="1:10" x14ac:dyDescent="0.25">
      <c r="A1599" s="1">
        <v>43987</v>
      </c>
      <c r="B1599" t="s">
        <v>39</v>
      </c>
      <c r="C1599" t="s">
        <v>40</v>
      </c>
      <c r="D1599">
        <v>1</v>
      </c>
      <c r="E1599" t="s">
        <v>16</v>
      </c>
      <c r="F1599">
        <v>31</v>
      </c>
      <c r="G1599">
        <v>22</v>
      </c>
      <c r="H1599">
        <v>535.85714289999999</v>
      </c>
      <c r="I1599" s="5">
        <v>5.3585714290000004</v>
      </c>
      <c r="J1599" t="s">
        <v>33</v>
      </c>
    </row>
    <row r="1600" spans="1:10" x14ac:dyDescent="0.25">
      <c r="A1600" s="1">
        <v>43987</v>
      </c>
      <c r="B1600" t="s">
        <v>39</v>
      </c>
      <c r="C1600" t="s">
        <v>40</v>
      </c>
      <c r="D1600">
        <v>1</v>
      </c>
      <c r="E1600" t="s">
        <v>24</v>
      </c>
      <c r="F1600">
        <v>15</v>
      </c>
      <c r="G1600">
        <v>15</v>
      </c>
      <c r="H1600">
        <v>176.7857143</v>
      </c>
      <c r="I1600" s="5">
        <v>1.7678571430000001</v>
      </c>
      <c r="J1600" t="s">
        <v>41</v>
      </c>
    </row>
    <row r="1601" spans="1:10" x14ac:dyDescent="0.25">
      <c r="A1601" s="1">
        <v>43987</v>
      </c>
      <c r="B1601" t="s">
        <v>39</v>
      </c>
      <c r="C1601" t="s">
        <v>40</v>
      </c>
      <c r="D1601">
        <v>1</v>
      </c>
      <c r="E1601" t="s">
        <v>18</v>
      </c>
      <c r="F1601">
        <v>22</v>
      </c>
      <c r="G1601">
        <v>12</v>
      </c>
      <c r="H1601">
        <v>207.42857140000001</v>
      </c>
      <c r="I1601" s="5">
        <v>2.0742857140000002</v>
      </c>
      <c r="J1601" t="s">
        <v>33</v>
      </c>
    </row>
    <row r="1602" spans="1:10" x14ac:dyDescent="0.25">
      <c r="A1602" s="1">
        <v>43987</v>
      </c>
      <c r="B1602" t="s">
        <v>39</v>
      </c>
      <c r="C1602" t="s">
        <v>40</v>
      </c>
      <c r="D1602">
        <v>1</v>
      </c>
      <c r="E1602" t="s">
        <v>24</v>
      </c>
      <c r="F1602">
        <v>18</v>
      </c>
      <c r="G1602">
        <v>15</v>
      </c>
      <c r="H1602">
        <v>212.14285709999999</v>
      </c>
      <c r="I1602" s="5">
        <v>2.121428571</v>
      </c>
      <c r="J1602" t="s">
        <v>32</v>
      </c>
    </row>
    <row r="1603" spans="1:10" x14ac:dyDescent="0.25">
      <c r="A1603" s="1">
        <v>43987</v>
      </c>
      <c r="B1603" t="s">
        <v>39</v>
      </c>
      <c r="C1603" t="s">
        <v>40</v>
      </c>
      <c r="D1603">
        <v>1</v>
      </c>
      <c r="E1603" t="s">
        <v>20</v>
      </c>
      <c r="F1603">
        <v>60</v>
      </c>
      <c r="G1603">
        <v>15</v>
      </c>
      <c r="H1603">
        <v>707.14285710000001</v>
      </c>
      <c r="I1603" s="5">
        <v>7.0714285710000002</v>
      </c>
      <c r="J1603" t="s">
        <v>33</v>
      </c>
    </row>
    <row r="1604" spans="1:10" x14ac:dyDescent="0.25">
      <c r="A1604" s="1">
        <v>43987</v>
      </c>
      <c r="B1604" t="s">
        <v>39</v>
      </c>
      <c r="C1604" t="s">
        <v>40</v>
      </c>
      <c r="D1604">
        <v>1</v>
      </c>
      <c r="E1604" t="s">
        <v>21</v>
      </c>
      <c r="F1604">
        <v>196</v>
      </c>
      <c r="G1604">
        <v>164</v>
      </c>
      <c r="H1604">
        <v>25256</v>
      </c>
      <c r="I1604" s="5">
        <v>252.56</v>
      </c>
      <c r="J1604" t="s">
        <v>13</v>
      </c>
    </row>
    <row r="1605" spans="1:10" x14ac:dyDescent="0.25">
      <c r="A1605" s="1">
        <v>43987</v>
      </c>
      <c r="B1605" t="s">
        <v>39</v>
      </c>
      <c r="C1605" t="s">
        <v>40</v>
      </c>
      <c r="D1605">
        <v>1</v>
      </c>
      <c r="E1605" t="s">
        <v>24</v>
      </c>
      <c r="F1605">
        <v>22</v>
      </c>
      <c r="G1605">
        <v>17</v>
      </c>
      <c r="H1605">
        <v>293.85714289999999</v>
      </c>
      <c r="I1605" s="5">
        <v>2.938571429</v>
      </c>
      <c r="J1605" t="s">
        <v>13</v>
      </c>
    </row>
    <row r="1606" spans="1:10" x14ac:dyDescent="0.25">
      <c r="A1606" s="1">
        <v>43987</v>
      </c>
      <c r="B1606" t="s">
        <v>39</v>
      </c>
      <c r="C1606" t="s">
        <v>40</v>
      </c>
      <c r="D1606">
        <v>1</v>
      </c>
      <c r="E1606" t="s">
        <v>21</v>
      </c>
      <c r="F1606">
        <v>83</v>
      </c>
      <c r="G1606">
        <v>52</v>
      </c>
      <c r="H1606">
        <v>3391.1428569999998</v>
      </c>
      <c r="I1606" s="5">
        <v>33.911428569999998</v>
      </c>
      <c r="J1606" t="s">
        <v>13</v>
      </c>
    </row>
    <row r="1607" spans="1:10" x14ac:dyDescent="0.25">
      <c r="A1607" s="1">
        <v>43987</v>
      </c>
      <c r="B1607" t="s">
        <v>39</v>
      </c>
      <c r="C1607" t="s">
        <v>40</v>
      </c>
      <c r="D1607">
        <v>1</v>
      </c>
      <c r="E1607" t="s">
        <v>18</v>
      </c>
      <c r="F1607">
        <v>21</v>
      </c>
      <c r="G1607">
        <v>17</v>
      </c>
      <c r="H1607">
        <v>280.5</v>
      </c>
      <c r="I1607" s="5">
        <v>2.8050000000000002</v>
      </c>
      <c r="J1607" t="s">
        <v>32</v>
      </c>
    </row>
    <row r="1608" spans="1:10" x14ac:dyDescent="0.25">
      <c r="A1608" s="1">
        <v>43987</v>
      </c>
      <c r="B1608" t="s">
        <v>39</v>
      </c>
      <c r="C1608" t="s">
        <v>40</v>
      </c>
      <c r="D1608">
        <v>1</v>
      </c>
      <c r="E1608" t="s">
        <v>21</v>
      </c>
      <c r="F1608">
        <v>37</v>
      </c>
      <c r="G1608">
        <v>30</v>
      </c>
      <c r="H1608">
        <v>872.14285710000001</v>
      </c>
      <c r="I1608" s="5">
        <v>8.7214285710000006</v>
      </c>
      <c r="J1608" t="s">
        <v>13</v>
      </c>
    </row>
    <row r="1609" spans="1:10" x14ac:dyDescent="0.25">
      <c r="A1609" s="1">
        <v>43987</v>
      </c>
      <c r="B1609" t="s">
        <v>39</v>
      </c>
      <c r="C1609" t="s">
        <v>40</v>
      </c>
      <c r="D1609">
        <v>1</v>
      </c>
      <c r="E1609" t="s">
        <v>21</v>
      </c>
      <c r="F1609">
        <v>125</v>
      </c>
      <c r="G1609">
        <v>113</v>
      </c>
      <c r="H1609">
        <v>11098.21429</v>
      </c>
      <c r="I1609" s="5">
        <v>110.9821429</v>
      </c>
      <c r="J1609" t="s">
        <v>13</v>
      </c>
    </row>
    <row r="1610" spans="1:10" x14ac:dyDescent="0.25">
      <c r="A1610" s="1">
        <v>43987</v>
      </c>
      <c r="B1610" t="s">
        <v>39</v>
      </c>
      <c r="C1610" t="s">
        <v>40</v>
      </c>
      <c r="D1610">
        <v>1</v>
      </c>
      <c r="E1610" t="s">
        <v>18</v>
      </c>
      <c r="F1610">
        <v>41</v>
      </c>
      <c r="G1610">
        <v>30</v>
      </c>
      <c r="H1610">
        <v>966.42857140000001</v>
      </c>
      <c r="I1610" s="5">
        <v>9.664285714</v>
      </c>
      <c r="J1610" t="s">
        <v>19</v>
      </c>
    </row>
    <row r="1611" spans="1:10" x14ac:dyDescent="0.25">
      <c r="A1611" s="1">
        <v>43987</v>
      </c>
      <c r="B1611" t="s">
        <v>39</v>
      </c>
      <c r="C1611" t="s">
        <v>40</v>
      </c>
      <c r="D1611">
        <v>1</v>
      </c>
      <c r="E1611" t="s">
        <v>16</v>
      </c>
      <c r="F1611">
        <v>18</v>
      </c>
      <c r="G1611">
        <v>17</v>
      </c>
      <c r="H1611">
        <v>240.42857140000001</v>
      </c>
      <c r="I1611" s="5">
        <v>2.4042857139999998</v>
      </c>
      <c r="J1611" t="s">
        <v>32</v>
      </c>
    </row>
    <row r="1612" spans="1:10" x14ac:dyDescent="0.25">
      <c r="A1612" s="1">
        <v>43987</v>
      </c>
      <c r="B1612" t="s">
        <v>39</v>
      </c>
      <c r="C1612" t="s">
        <v>40</v>
      </c>
      <c r="D1612">
        <v>1</v>
      </c>
      <c r="E1612" t="s">
        <v>20</v>
      </c>
      <c r="F1612">
        <v>55</v>
      </c>
      <c r="G1612">
        <v>54</v>
      </c>
      <c r="H1612">
        <v>2333.5714290000001</v>
      </c>
      <c r="I1612" s="5">
        <v>23.335714289999999</v>
      </c>
      <c r="J1612" t="s">
        <v>22</v>
      </c>
    </row>
    <row r="1613" spans="1:10" x14ac:dyDescent="0.25">
      <c r="A1613" s="1">
        <v>43987</v>
      </c>
      <c r="B1613" t="s">
        <v>39</v>
      </c>
      <c r="C1613" t="s">
        <v>40</v>
      </c>
      <c r="D1613">
        <v>3</v>
      </c>
      <c r="E1613" t="s">
        <v>24</v>
      </c>
      <c r="F1613">
        <v>50</v>
      </c>
      <c r="G1613">
        <v>46</v>
      </c>
      <c r="H1613">
        <v>1807.142857</v>
      </c>
      <c r="I1613" s="5">
        <v>18.071428569999998</v>
      </c>
      <c r="J1613" t="s">
        <v>13</v>
      </c>
    </row>
    <row r="1614" spans="1:10" x14ac:dyDescent="0.25">
      <c r="A1614" s="1">
        <v>43987</v>
      </c>
      <c r="B1614" t="s">
        <v>39</v>
      </c>
      <c r="C1614" t="s">
        <v>40</v>
      </c>
      <c r="D1614">
        <v>3</v>
      </c>
      <c r="E1614" t="s">
        <v>20</v>
      </c>
      <c r="F1614">
        <v>141</v>
      </c>
      <c r="G1614">
        <v>60</v>
      </c>
      <c r="H1614">
        <v>6647.1428569999998</v>
      </c>
      <c r="I1614" s="5">
        <v>66.47142857</v>
      </c>
      <c r="J1614" t="s">
        <v>13</v>
      </c>
    </row>
    <row r="1615" spans="1:10" x14ac:dyDescent="0.25">
      <c r="A1615" s="1">
        <v>43987</v>
      </c>
      <c r="B1615" t="s">
        <v>39</v>
      </c>
      <c r="C1615" t="s">
        <v>40</v>
      </c>
      <c r="D1615">
        <v>3</v>
      </c>
      <c r="E1615" t="s">
        <v>18</v>
      </c>
      <c r="F1615">
        <v>19</v>
      </c>
      <c r="G1615">
        <v>18</v>
      </c>
      <c r="H1615">
        <v>268.7142857</v>
      </c>
      <c r="I1615" s="5">
        <v>2.687142857</v>
      </c>
      <c r="J1615" t="s">
        <v>32</v>
      </c>
    </row>
    <row r="1616" spans="1:10" x14ac:dyDescent="0.25">
      <c r="A1616" s="1">
        <v>43987</v>
      </c>
      <c r="B1616" t="s">
        <v>39</v>
      </c>
      <c r="C1616" t="s">
        <v>40</v>
      </c>
      <c r="D1616">
        <v>3</v>
      </c>
      <c r="E1616" t="s">
        <v>16</v>
      </c>
      <c r="F1616">
        <v>87</v>
      </c>
      <c r="G1616">
        <v>37</v>
      </c>
      <c r="H1616">
        <v>2529.2142859999999</v>
      </c>
      <c r="I1616" s="5">
        <v>25.292142859999998</v>
      </c>
      <c r="J1616" t="s">
        <v>32</v>
      </c>
    </row>
    <row r="1617" spans="1:10" x14ac:dyDescent="0.25">
      <c r="A1617" s="1">
        <v>43987</v>
      </c>
      <c r="B1617" t="s">
        <v>39</v>
      </c>
      <c r="C1617" t="s">
        <v>40</v>
      </c>
      <c r="D1617">
        <v>3</v>
      </c>
      <c r="E1617" t="s">
        <v>30</v>
      </c>
      <c r="F1617">
        <v>24</v>
      </c>
      <c r="G1617">
        <v>21</v>
      </c>
      <c r="H1617">
        <v>396</v>
      </c>
      <c r="I1617" s="5">
        <v>3.96</v>
      </c>
      <c r="J1617" t="s">
        <v>33</v>
      </c>
    </row>
    <row r="1618" spans="1:10" x14ac:dyDescent="0.25">
      <c r="A1618" s="1">
        <v>43987</v>
      </c>
      <c r="B1618" t="s">
        <v>39</v>
      </c>
      <c r="C1618" t="s">
        <v>40</v>
      </c>
      <c r="D1618">
        <v>3</v>
      </c>
      <c r="E1618" t="s">
        <v>21</v>
      </c>
      <c r="F1618">
        <v>33</v>
      </c>
      <c r="G1618">
        <v>18</v>
      </c>
      <c r="H1618">
        <v>466.7142857</v>
      </c>
      <c r="I1618" s="5">
        <v>4.667142857</v>
      </c>
      <c r="J1618" t="s">
        <v>13</v>
      </c>
    </row>
    <row r="1619" spans="1:10" x14ac:dyDescent="0.25">
      <c r="A1619" s="1">
        <v>43987</v>
      </c>
      <c r="B1619" t="s">
        <v>39</v>
      </c>
      <c r="C1619" t="s">
        <v>40</v>
      </c>
      <c r="D1619">
        <v>3</v>
      </c>
      <c r="E1619" t="s">
        <v>24</v>
      </c>
      <c r="F1619">
        <v>25</v>
      </c>
      <c r="G1619">
        <v>23</v>
      </c>
      <c r="H1619">
        <v>451.7857143</v>
      </c>
      <c r="I1619" s="5">
        <v>4.5178571429999996</v>
      </c>
      <c r="J1619" t="s">
        <v>41</v>
      </c>
    </row>
    <row r="1620" spans="1:10" x14ac:dyDescent="0.25">
      <c r="A1620" s="1">
        <v>43987</v>
      </c>
      <c r="B1620" t="s">
        <v>39</v>
      </c>
      <c r="C1620" t="s">
        <v>40</v>
      </c>
      <c r="D1620">
        <v>3</v>
      </c>
      <c r="E1620" t="s">
        <v>15</v>
      </c>
      <c r="F1620">
        <v>23</v>
      </c>
      <c r="G1620">
        <v>17</v>
      </c>
      <c r="H1620">
        <v>307.2142857</v>
      </c>
      <c r="I1620" s="5">
        <v>3.0721428569999998</v>
      </c>
      <c r="J1620" t="s">
        <v>33</v>
      </c>
    </row>
    <row r="1621" spans="1:10" x14ac:dyDescent="0.25">
      <c r="A1621" s="1">
        <v>43987</v>
      </c>
      <c r="B1621" t="s">
        <v>39</v>
      </c>
      <c r="C1621" t="s">
        <v>40</v>
      </c>
      <c r="D1621">
        <v>3</v>
      </c>
      <c r="E1621" t="s">
        <v>18</v>
      </c>
      <c r="F1621">
        <v>26</v>
      </c>
      <c r="G1621">
        <v>17</v>
      </c>
      <c r="H1621">
        <v>347.2857143</v>
      </c>
      <c r="I1621" s="5">
        <v>3.4728571430000001</v>
      </c>
      <c r="J1621" t="s">
        <v>22</v>
      </c>
    </row>
    <row r="1622" spans="1:10" x14ac:dyDescent="0.25">
      <c r="A1622" s="1">
        <v>43987</v>
      </c>
      <c r="B1622" t="s">
        <v>39</v>
      </c>
      <c r="C1622" t="s">
        <v>40</v>
      </c>
      <c r="D1622">
        <v>3</v>
      </c>
      <c r="E1622" t="s">
        <v>16</v>
      </c>
      <c r="F1622">
        <v>23</v>
      </c>
      <c r="G1622">
        <v>21</v>
      </c>
      <c r="H1622">
        <v>379.5</v>
      </c>
      <c r="I1622" s="5">
        <v>3.7949999999999999</v>
      </c>
      <c r="J1622" t="s">
        <v>33</v>
      </c>
    </row>
    <row r="1623" spans="1:10" x14ac:dyDescent="0.25">
      <c r="A1623" s="1">
        <v>43987</v>
      </c>
      <c r="B1623" t="s">
        <v>39</v>
      </c>
      <c r="C1623" t="s">
        <v>40</v>
      </c>
      <c r="D1623">
        <v>3</v>
      </c>
      <c r="E1623" t="s">
        <v>18</v>
      </c>
      <c r="F1623">
        <v>38</v>
      </c>
      <c r="G1623">
        <v>26</v>
      </c>
      <c r="H1623">
        <v>776.2857143</v>
      </c>
      <c r="I1623" s="5">
        <v>7.7628571429999997</v>
      </c>
      <c r="J1623" t="s">
        <v>32</v>
      </c>
    </row>
    <row r="1624" spans="1:10" x14ac:dyDescent="0.25">
      <c r="A1624" s="1">
        <v>43987</v>
      </c>
      <c r="B1624" t="s">
        <v>39</v>
      </c>
      <c r="C1624" t="s">
        <v>40</v>
      </c>
      <c r="D1624">
        <v>3</v>
      </c>
      <c r="E1624" t="s">
        <v>24</v>
      </c>
      <c r="F1624">
        <v>28</v>
      </c>
      <c r="G1624">
        <v>16</v>
      </c>
      <c r="H1624">
        <v>352</v>
      </c>
      <c r="I1624" s="5">
        <v>3.52</v>
      </c>
      <c r="J1624" t="s">
        <v>13</v>
      </c>
    </row>
    <row r="1625" spans="1:10" x14ac:dyDescent="0.25">
      <c r="A1625" s="1">
        <v>43987</v>
      </c>
      <c r="B1625" t="s">
        <v>39</v>
      </c>
      <c r="C1625" t="s">
        <v>40</v>
      </c>
      <c r="D1625">
        <v>3</v>
      </c>
      <c r="E1625" t="s">
        <v>18</v>
      </c>
      <c r="F1625">
        <v>32</v>
      </c>
      <c r="G1625">
        <v>29</v>
      </c>
      <c r="H1625">
        <v>729.14285710000001</v>
      </c>
      <c r="I1625" s="5">
        <v>7.291428571</v>
      </c>
      <c r="J1625" t="s">
        <v>33</v>
      </c>
    </row>
    <row r="1626" spans="1:10" x14ac:dyDescent="0.25">
      <c r="A1626" s="1">
        <v>43987</v>
      </c>
      <c r="B1626" t="s">
        <v>39</v>
      </c>
      <c r="C1626" t="s">
        <v>40</v>
      </c>
      <c r="D1626">
        <v>3</v>
      </c>
      <c r="E1626" t="s">
        <v>18</v>
      </c>
      <c r="F1626">
        <v>30</v>
      </c>
      <c r="G1626">
        <v>27</v>
      </c>
      <c r="H1626">
        <v>636.42857140000001</v>
      </c>
      <c r="I1626" s="5">
        <v>6.3642857140000002</v>
      </c>
      <c r="J1626" t="s">
        <v>33</v>
      </c>
    </row>
    <row r="1627" spans="1:10" x14ac:dyDescent="0.25">
      <c r="A1627" s="1">
        <v>43987</v>
      </c>
      <c r="B1627" t="s">
        <v>39</v>
      </c>
      <c r="C1627" t="s">
        <v>40</v>
      </c>
      <c r="D1627">
        <v>3</v>
      </c>
      <c r="E1627" t="s">
        <v>16</v>
      </c>
      <c r="F1627">
        <v>26</v>
      </c>
      <c r="G1627">
        <v>16</v>
      </c>
      <c r="H1627">
        <v>326.85714289999999</v>
      </c>
      <c r="I1627" s="5">
        <v>3.2685714290000001</v>
      </c>
      <c r="J1627" t="s">
        <v>33</v>
      </c>
    </row>
    <row r="1628" spans="1:10" x14ac:dyDescent="0.25">
      <c r="A1628" s="1">
        <v>43987</v>
      </c>
      <c r="B1628" t="s">
        <v>39</v>
      </c>
      <c r="C1628" t="s">
        <v>40</v>
      </c>
      <c r="D1628">
        <v>3</v>
      </c>
      <c r="E1628" t="s">
        <v>24</v>
      </c>
      <c r="F1628">
        <v>30</v>
      </c>
      <c r="G1628">
        <v>23</v>
      </c>
      <c r="H1628">
        <v>542.14285710000001</v>
      </c>
      <c r="I1628" s="5">
        <v>5.4214285709999999</v>
      </c>
      <c r="J1628" t="s">
        <v>13</v>
      </c>
    </row>
    <row r="1629" spans="1:10" x14ac:dyDescent="0.25">
      <c r="A1629" s="1">
        <v>43987</v>
      </c>
      <c r="B1629" t="s">
        <v>39</v>
      </c>
      <c r="C1629" t="s">
        <v>40</v>
      </c>
      <c r="D1629">
        <v>3</v>
      </c>
      <c r="E1629" t="s">
        <v>12</v>
      </c>
      <c r="F1629">
        <v>65</v>
      </c>
      <c r="G1629">
        <v>53</v>
      </c>
      <c r="H1629">
        <v>2706.7857140000001</v>
      </c>
      <c r="I1629" s="5">
        <v>27.067857140000001</v>
      </c>
      <c r="J1629" t="s">
        <v>33</v>
      </c>
    </row>
    <row r="1630" spans="1:10" x14ac:dyDescent="0.25">
      <c r="A1630" s="1">
        <v>43987</v>
      </c>
      <c r="B1630" t="s">
        <v>39</v>
      </c>
      <c r="C1630" t="s">
        <v>40</v>
      </c>
      <c r="D1630">
        <v>3</v>
      </c>
      <c r="E1630" t="s">
        <v>21</v>
      </c>
      <c r="F1630">
        <v>194</v>
      </c>
      <c r="G1630">
        <v>179</v>
      </c>
      <c r="H1630">
        <v>27284.71429</v>
      </c>
      <c r="I1630" s="5">
        <v>272.84714289999999</v>
      </c>
      <c r="J1630" t="s">
        <v>13</v>
      </c>
    </row>
    <row r="1631" spans="1:10" x14ac:dyDescent="0.25">
      <c r="A1631" s="1">
        <v>43987</v>
      </c>
      <c r="B1631" t="s">
        <v>39</v>
      </c>
      <c r="C1631" t="s">
        <v>40</v>
      </c>
      <c r="D1631">
        <v>3</v>
      </c>
      <c r="E1631" t="s">
        <v>24</v>
      </c>
      <c r="F1631">
        <v>53</v>
      </c>
      <c r="G1631">
        <v>27</v>
      </c>
      <c r="H1631">
        <v>1124.357143</v>
      </c>
      <c r="I1631" s="5">
        <v>11.243571429999999</v>
      </c>
      <c r="J1631" t="s">
        <v>25</v>
      </c>
    </row>
    <row r="1632" spans="1:10" x14ac:dyDescent="0.25">
      <c r="A1632" s="1">
        <v>43987</v>
      </c>
      <c r="B1632" t="s">
        <v>39</v>
      </c>
      <c r="C1632" t="s">
        <v>40</v>
      </c>
      <c r="D1632">
        <v>3</v>
      </c>
      <c r="E1632" t="s">
        <v>16</v>
      </c>
      <c r="F1632">
        <v>25</v>
      </c>
      <c r="G1632">
        <v>21</v>
      </c>
      <c r="H1632">
        <v>412.5</v>
      </c>
      <c r="I1632" s="5">
        <v>4.125</v>
      </c>
      <c r="J1632" t="s">
        <v>41</v>
      </c>
    </row>
    <row r="1633" spans="1:10" x14ac:dyDescent="0.25">
      <c r="A1633" s="1">
        <v>43987</v>
      </c>
      <c r="B1633" t="s">
        <v>39</v>
      </c>
      <c r="C1633" t="s">
        <v>40</v>
      </c>
      <c r="D1633">
        <v>3</v>
      </c>
      <c r="E1633" t="s">
        <v>15</v>
      </c>
      <c r="F1633">
        <v>56</v>
      </c>
      <c r="G1633">
        <v>24</v>
      </c>
      <c r="H1633">
        <v>1056</v>
      </c>
      <c r="I1633" s="5">
        <v>10.56</v>
      </c>
      <c r="J1633" t="s">
        <v>19</v>
      </c>
    </row>
    <row r="1634" spans="1:10" x14ac:dyDescent="0.25">
      <c r="A1634" s="1">
        <v>43987</v>
      </c>
      <c r="B1634" t="s">
        <v>39</v>
      </c>
      <c r="C1634" t="s">
        <v>40</v>
      </c>
      <c r="D1634">
        <v>3</v>
      </c>
      <c r="E1634" t="s">
        <v>21</v>
      </c>
      <c r="F1634">
        <v>65</v>
      </c>
      <c r="G1634">
        <v>59</v>
      </c>
      <c r="H1634">
        <v>3013.2142859999999</v>
      </c>
      <c r="I1634" s="5">
        <v>30.132142859999998</v>
      </c>
      <c r="J1634" t="s">
        <v>13</v>
      </c>
    </row>
    <row r="1635" spans="1:10" x14ac:dyDescent="0.25">
      <c r="A1635" s="1">
        <v>43987</v>
      </c>
      <c r="B1635" t="s">
        <v>39</v>
      </c>
      <c r="C1635" t="s">
        <v>40</v>
      </c>
      <c r="D1635">
        <v>3</v>
      </c>
      <c r="E1635" t="s">
        <v>16</v>
      </c>
      <c r="F1635">
        <v>38</v>
      </c>
      <c r="G1635">
        <v>23</v>
      </c>
      <c r="H1635">
        <v>686.7142857</v>
      </c>
      <c r="I1635" s="5">
        <v>6.8671428570000002</v>
      </c>
      <c r="J1635" t="s">
        <v>32</v>
      </c>
    </row>
    <row r="1636" spans="1:10" x14ac:dyDescent="0.25">
      <c r="A1636" s="1">
        <v>43987</v>
      </c>
      <c r="B1636" t="s">
        <v>39</v>
      </c>
      <c r="C1636" t="s">
        <v>40</v>
      </c>
      <c r="D1636">
        <v>3</v>
      </c>
      <c r="E1636" t="s">
        <v>16</v>
      </c>
      <c r="F1636">
        <v>34</v>
      </c>
      <c r="G1636">
        <v>25</v>
      </c>
      <c r="H1636">
        <v>667.85714289999999</v>
      </c>
      <c r="I1636" s="5">
        <v>6.6785714289999998</v>
      </c>
      <c r="J1636" t="s">
        <v>41</v>
      </c>
    </row>
    <row r="1637" spans="1:10" x14ac:dyDescent="0.25">
      <c r="A1637" s="1">
        <v>43987</v>
      </c>
      <c r="B1637" t="s">
        <v>39</v>
      </c>
      <c r="C1637" t="s">
        <v>40</v>
      </c>
      <c r="D1637">
        <v>3</v>
      </c>
      <c r="E1637" t="s">
        <v>24</v>
      </c>
      <c r="F1637">
        <v>63</v>
      </c>
      <c r="G1637">
        <v>25</v>
      </c>
      <c r="H1637">
        <v>1237.5</v>
      </c>
      <c r="I1637" s="5">
        <v>12.375</v>
      </c>
      <c r="J1637" t="s">
        <v>19</v>
      </c>
    </row>
    <row r="1638" spans="1:10" x14ac:dyDescent="0.25">
      <c r="A1638" s="1">
        <v>43987</v>
      </c>
      <c r="B1638" t="s">
        <v>39</v>
      </c>
      <c r="C1638" t="s">
        <v>40</v>
      </c>
      <c r="D1638">
        <v>3</v>
      </c>
      <c r="E1638" t="s">
        <v>16</v>
      </c>
      <c r="F1638">
        <v>23</v>
      </c>
      <c r="G1638">
        <v>19</v>
      </c>
      <c r="H1638">
        <v>343.35714289999999</v>
      </c>
      <c r="I1638" s="5">
        <v>3.4335714290000001</v>
      </c>
      <c r="J1638" t="s">
        <v>41</v>
      </c>
    </row>
    <row r="1639" spans="1:10" x14ac:dyDescent="0.25">
      <c r="A1639" s="1">
        <v>43987</v>
      </c>
      <c r="B1639" t="s">
        <v>39</v>
      </c>
      <c r="C1639" t="s">
        <v>40</v>
      </c>
      <c r="D1639">
        <v>3</v>
      </c>
      <c r="E1639" t="s">
        <v>38</v>
      </c>
      <c r="F1639">
        <v>133</v>
      </c>
      <c r="G1639">
        <v>83</v>
      </c>
      <c r="H1639">
        <v>8673.5</v>
      </c>
      <c r="I1639" s="5">
        <v>86.734999999999999</v>
      </c>
      <c r="J1639" t="s">
        <v>32</v>
      </c>
    </row>
    <row r="1640" spans="1:10" x14ac:dyDescent="0.25">
      <c r="A1640" s="1">
        <v>43987</v>
      </c>
      <c r="B1640" t="s">
        <v>39</v>
      </c>
      <c r="C1640" t="s">
        <v>40</v>
      </c>
      <c r="D1640">
        <v>3</v>
      </c>
      <c r="E1640" t="s">
        <v>16</v>
      </c>
      <c r="F1640">
        <v>20</v>
      </c>
      <c r="G1640">
        <v>25</v>
      </c>
      <c r="H1640">
        <v>392.85714289999999</v>
      </c>
      <c r="I1640" s="5">
        <v>3.9285714289999998</v>
      </c>
      <c r="J1640" t="s">
        <v>41</v>
      </c>
    </row>
    <row r="1641" spans="1:10" x14ac:dyDescent="0.25">
      <c r="A1641" s="1">
        <v>43987</v>
      </c>
      <c r="B1641" t="s">
        <v>39</v>
      </c>
      <c r="C1641" t="s">
        <v>40</v>
      </c>
      <c r="D1641">
        <v>3</v>
      </c>
      <c r="E1641" t="s">
        <v>21</v>
      </c>
      <c r="F1641">
        <v>29</v>
      </c>
      <c r="G1641">
        <v>15</v>
      </c>
      <c r="H1641">
        <v>341.7857143</v>
      </c>
      <c r="I1641" s="5">
        <v>3.417857143</v>
      </c>
      <c r="J1641" t="s">
        <v>32</v>
      </c>
    </row>
    <row r="1642" spans="1:10" x14ac:dyDescent="0.25">
      <c r="A1642" s="1">
        <v>43987</v>
      </c>
      <c r="B1642" t="s">
        <v>39</v>
      </c>
      <c r="C1642" t="s">
        <v>40</v>
      </c>
      <c r="D1642">
        <v>3</v>
      </c>
      <c r="E1642" t="s">
        <v>16</v>
      </c>
      <c r="F1642">
        <v>32</v>
      </c>
      <c r="G1642">
        <v>27</v>
      </c>
      <c r="H1642">
        <v>678.85714289999999</v>
      </c>
      <c r="I1642" s="5">
        <v>6.7885714290000001</v>
      </c>
      <c r="J1642" t="s">
        <v>19</v>
      </c>
    </row>
    <row r="1643" spans="1:10" x14ac:dyDescent="0.25">
      <c r="A1643" s="1">
        <v>43987</v>
      </c>
      <c r="B1643" t="s">
        <v>39</v>
      </c>
      <c r="C1643" t="s">
        <v>40</v>
      </c>
      <c r="D1643">
        <v>3</v>
      </c>
      <c r="E1643" t="s">
        <v>20</v>
      </c>
      <c r="F1643">
        <v>58</v>
      </c>
      <c r="G1643">
        <v>54</v>
      </c>
      <c r="H1643">
        <v>2460.8571430000002</v>
      </c>
      <c r="I1643" s="5">
        <v>24.608571430000001</v>
      </c>
      <c r="J1643" t="s">
        <v>13</v>
      </c>
    </row>
    <row r="1644" spans="1:10" x14ac:dyDescent="0.25">
      <c r="A1644" s="1">
        <v>43987</v>
      </c>
      <c r="B1644" t="s">
        <v>39</v>
      </c>
      <c r="C1644" t="s">
        <v>40</v>
      </c>
      <c r="D1644">
        <v>3</v>
      </c>
      <c r="E1644" t="s">
        <v>16</v>
      </c>
      <c r="F1644">
        <v>26</v>
      </c>
      <c r="G1644">
        <v>21</v>
      </c>
      <c r="H1644">
        <v>429</v>
      </c>
      <c r="I1644" s="5">
        <v>4.29</v>
      </c>
      <c r="J1644" t="s">
        <v>41</v>
      </c>
    </row>
    <row r="1645" spans="1:10" x14ac:dyDescent="0.25">
      <c r="A1645" s="1">
        <v>43987</v>
      </c>
      <c r="B1645" t="s">
        <v>39</v>
      </c>
      <c r="C1645" t="s">
        <v>40</v>
      </c>
      <c r="D1645">
        <v>3</v>
      </c>
      <c r="E1645" t="s">
        <v>24</v>
      </c>
      <c r="F1645">
        <v>18</v>
      </c>
      <c r="G1645">
        <v>16</v>
      </c>
      <c r="H1645">
        <v>226.2857143</v>
      </c>
      <c r="I1645" s="5">
        <v>2.2628571430000002</v>
      </c>
      <c r="J1645" t="s">
        <v>13</v>
      </c>
    </row>
    <row r="1646" spans="1:10" x14ac:dyDescent="0.25">
      <c r="A1646" s="1">
        <v>43987</v>
      </c>
      <c r="B1646" t="s">
        <v>39</v>
      </c>
      <c r="C1646" t="s">
        <v>40</v>
      </c>
      <c r="D1646">
        <v>3</v>
      </c>
      <c r="E1646" t="s">
        <v>15</v>
      </c>
      <c r="F1646">
        <v>17</v>
      </c>
      <c r="G1646">
        <v>13</v>
      </c>
      <c r="H1646">
        <v>173.64285709999999</v>
      </c>
      <c r="I1646" s="5">
        <v>1.736428571</v>
      </c>
      <c r="J1646" t="s">
        <v>32</v>
      </c>
    </row>
    <row r="1647" spans="1:10" x14ac:dyDescent="0.25">
      <c r="A1647" s="1">
        <v>43987</v>
      </c>
      <c r="B1647" t="s">
        <v>39</v>
      </c>
      <c r="C1647" t="s">
        <v>40</v>
      </c>
      <c r="D1647">
        <v>3</v>
      </c>
      <c r="E1647" t="s">
        <v>16</v>
      </c>
      <c r="F1647">
        <v>13</v>
      </c>
      <c r="G1647">
        <v>12</v>
      </c>
      <c r="H1647">
        <v>122.5714286</v>
      </c>
      <c r="I1647" s="5">
        <v>1.2257142860000001</v>
      </c>
      <c r="J1647" t="s">
        <v>32</v>
      </c>
    </row>
    <row r="1648" spans="1:10" x14ac:dyDescent="0.25">
      <c r="A1648" s="1">
        <v>43987</v>
      </c>
      <c r="B1648" t="s">
        <v>39</v>
      </c>
      <c r="C1648" t="s">
        <v>40</v>
      </c>
      <c r="D1648">
        <v>3</v>
      </c>
      <c r="E1648" t="s">
        <v>16</v>
      </c>
      <c r="F1648">
        <v>16</v>
      </c>
      <c r="G1648">
        <v>17</v>
      </c>
      <c r="H1648">
        <v>213.7142857</v>
      </c>
      <c r="I1648" s="5">
        <v>2.1371428570000002</v>
      </c>
      <c r="J1648" t="s">
        <v>33</v>
      </c>
    </row>
    <row r="1649" spans="1:10" x14ac:dyDescent="0.25">
      <c r="A1649" s="1">
        <v>43987</v>
      </c>
      <c r="B1649" t="s">
        <v>39</v>
      </c>
      <c r="C1649" t="s">
        <v>40</v>
      </c>
      <c r="D1649">
        <v>3</v>
      </c>
      <c r="E1649" t="s">
        <v>16</v>
      </c>
      <c r="F1649">
        <v>17</v>
      </c>
      <c r="G1649">
        <v>11</v>
      </c>
      <c r="H1649">
        <v>146.92857140000001</v>
      </c>
      <c r="I1649" s="5">
        <v>1.469285714</v>
      </c>
      <c r="J1649" t="s">
        <v>32</v>
      </c>
    </row>
    <row r="1650" spans="1:10" x14ac:dyDescent="0.25">
      <c r="A1650" s="1">
        <v>43987</v>
      </c>
      <c r="B1650" t="s">
        <v>39</v>
      </c>
      <c r="C1650" t="s">
        <v>40</v>
      </c>
      <c r="D1650">
        <v>3</v>
      </c>
      <c r="E1650" t="s">
        <v>16</v>
      </c>
      <c r="F1650">
        <v>13</v>
      </c>
      <c r="G1650">
        <v>11</v>
      </c>
      <c r="H1650">
        <v>112.3571429</v>
      </c>
      <c r="I1650" s="5">
        <v>1.1235714290000001</v>
      </c>
      <c r="J1650" t="s">
        <v>32</v>
      </c>
    </row>
    <row r="1651" spans="1:10" x14ac:dyDescent="0.25">
      <c r="A1651" s="1">
        <v>43987</v>
      </c>
      <c r="B1651" t="s">
        <v>39</v>
      </c>
      <c r="C1651" t="s">
        <v>40</v>
      </c>
      <c r="D1651">
        <v>3</v>
      </c>
      <c r="E1651" t="s">
        <v>16</v>
      </c>
      <c r="F1651">
        <v>17</v>
      </c>
      <c r="G1651">
        <v>12</v>
      </c>
      <c r="H1651">
        <v>160.2857143</v>
      </c>
      <c r="I1651" s="5">
        <v>1.602857143</v>
      </c>
      <c r="J1651" t="s">
        <v>32</v>
      </c>
    </row>
    <row r="1652" spans="1:10" x14ac:dyDescent="0.25">
      <c r="A1652" s="1">
        <v>43987</v>
      </c>
      <c r="B1652" t="s">
        <v>39</v>
      </c>
      <c r="C1652" t="s">
        <v>40</v>
      </c>
      <c r="D1652">
        <v>3</v>
      </c>
      <c r="E1652" t="s">
        <v>16</v>
      </c>
      <c r="F1652">
        <v>11</v>
      </c>
      <c r="G1652">
        <v>10</v>
      </c>
      <c r="H1652">
        <v>86.428571430000005</v>
      </c>
      <c r="I1652" s="5">
        <v>0.86428571399999998</v>
      </c>
      <c r="J1652" t="s">
        <v>32</v>
      </c>
    </row>
    <row r="1653" spans="1:10" x14ac:dyDescent="0.25">
      <c r="A1653" s="1">
        <v>43987</v>
      </c>
      <c r="B1653" t="s">
        <v>39</v>
      </c>
      <c r="C1653" t="s">
        <v>40</v>
      </c>
      <c r="D1653">
        <v>3</v>
      </c>
      <c r="E1653" t="s">
        <v>24</v>
      </c>
      <c r="F1653">
        <v>17</v>
      </c>
      <c r="G1653">
        <v>13</v>
      </c>
      <c r="H1653">
        <v>173.64285709999999</v>
      </c>
      <c r="I1653" s="5">
        <v>1.736428571</v>
      </c>
      <c r="J1653" t="s">
        <v>13</v>
      </c>
    </row>
    <row r="1654" spans="1:10" x14ac:dyDescent="0.25">
      <c r="A1654" s="1">
        <v>43987</v>
      </c>
      <c r="B1654" t="s">
        <v>39</v>
      </c>
      <c r="C1654" t="s">
        <v>40</v>
      </c>
      <c r="D1654">
        <v>3</v>
      </c>
      <c r="E1654" t="s">
        <v>21</v>
      </c>
      <c r="F1654">
        <v>98</v>
      </c>
      <c r="G1654">
        <v>55</v>
      </c>
      <c r="H1654">
        <v>4235</v>
      </c>
      <c r="I1654" s="5">
        <v>42.35</v>
      </c>
      <c r="J1654" t="s">
        <v>13</v>
      </c>
    </row>
    <row r="1655" spans="1:10" x14ac:dyDescent="0.25">
      <c r="A1655" s="1">
        <v>43987</v>
      </c>
      <c r="B1655" t="s">
        <v>39</v>
      </c>
      <c r="C1655" t="s">
        <v>40</v>
      </c>
      <c r="D1655">
        <v>3</v>
      </c>
      <c r="E1655" t="s">
        <v>16</v>
      </c>
      <c r="F1655">
        <v>32</v>
      </c>
      <c r="G1655">
        <v>14</v>
      </c>
      <c r="H1655">
        <v>352</v>
      </c>
      <c r="I1655" s="5">
        <v>3.52</v>
      </c>
      <c r="J1655" t="s">
        <v>13</v>
      </c>
    </row>
    <row r="1656" spans="1:10" x14ac:dyDescent="0.25">
      <c r="A1656" s="1">
        <v>43987</v>
      </c>
      <c r="B1656" t="s">
        <v>39</v>
      </c>
      <c r="C1656" t="s">
        <v>40</v>
      </c>
      <c r="D1656">
        <v>3</v>
      </c>
      <c r="E1656" t="s">
        <v>21</v>
      </c>
      <c r="F1656">
        <v>200</v>
      </c>
      <c r="G1656">
        <v>200</v>
      </c>
      <c r="H1656">
        <v>31428.57143</v>
      </c>
      <c r="I1656" s="5">
        <v>314.2857143</v>
      </c>
      <c r="J1656" t="s">
        <v>13</v>
      </c>
    </row>
    <row r="1657" spans="1:10" x14ac:dyDescent="0.25">
      <c r="A1657" s="1">
        <v>43987</v>
      </c>
      <c r="B1657" t="s">
        <v>39</v>
      </c>
      <c r="C1657" t="s">
        <v>40</v>
      </c>
      <c r="D1657">
        <v>3</v>
      </c>
      <c r="E1657" t="s">
        <v>24</v>
      </c>
      <c r="F1657">
        <v>38</v>
      </c>
      <c r="G1657">
        <v>30</v>
      </c>
      <c r="H1657">
        <v>895.7142857</v>
      </c>
      <c r="I1657" s="5">
        <v>8.9571428569999991</v>
      </c>
      <c r="J1657" t="s">
        <v>32</v>
      </c>
    </row>
    <row r="1658" spans="1:10" x14ac:dyDescent="0.25">
      <c r="A1658" s="1">
        <v>43987</v>
      </c>
      <c r="B1658" t="s">
        <v>39</v>
      </c>
      <c r="C1658" t="s">
        <v>40</v>
      </c>
      <c r="D1658">
        <v>3</v>
      </c>
      <c r="E1658" t="s">
        <v>20</v>
      </c>
      <c r="F1658">
        <v>91</v>
      </c>
      <c r="G1658">
        <v>62</v>
      </c>
      <c r="H1658">
        <v>4433</v>
      </c>
      <c r="I1658" s="5">
        <v>44.33</v>
      </c>
      <c r="J1658" t="s">
        <v>22</v>
      </c>
    </row>
    <row r="1659" spans="1:10" x14ac:dyDescent="0.25">
      <c r="A1659" s="1">
        <v>43987</v>
      </c>
      <c r="B1659" t="s">
        <v>39</v>
      </c>
      <c r="C1659" t="s">
        <v>40</v>
      </c>
      <c r="D1659">
        <v>3</v>
      </c>
      <c r="E1659" t="s">
        <v>16</v>
      </c>
      <c r="F1659">
        <v>21</v>
      </c>
      <c r="G1659">
        <v>12</v>
      </c>
      <c r="H1659">
        <v>198</v>
      </c>
      <c r="I1659" s="5">
        <v>1.98</v>
      </c>
      <c r="J1659" t="s">
        <v>32</v>
      </c>
    </row>
    <row r="1660" spans="1:10" x14ac:dyDescent="0.25">
      <c r="A1660" s="1">
        <v>43987</v>
      </c>
      <c r="B1660" t="s">
        <v>39</v>
      </c>
      <c r="C1660" t="s">
        <v>40</v>
      </c>
      <c r="D1660">
        <v>3</v>
      </c>
      <c r="E1660" t="s">
        <v>16</v>
      </c>
      <c r="F1660">
        <v>37</v>
      </c>
      <c r="G1660">
        <v>34</v>
      </c>
      <c r="H1660">
        <v>988.42857140000001</v>
      </c>
      <c r="I1660" s="5">
        <v>9.8842857140000007</v>
      </c>
      <c r="J1660" t="s">
        <v>32</v>
      </c>
    </row>
    <row r="1661" spans="1:10" x14ac:dyDescent="0.25">
      <c r="A1661" s="1">
        <v>43987</v>
      </c>
      <c r="B1661" t="s">
        <v>39</v>
      </c>
      <c r="C1661" t="s">
        <v>40</v>
      </c>
      <c r="D1661">
        <v>3</v>
      </c>
      <c r="E1661" t="s">
        <v>15</v>
      </c>
      <c r="F1661">
        <v>30</v>
      </c>
      <c r="G1661">
        <v>18</v>
      </c>
      <c r="H1661">
        <v>424.2857143</v>
      </c>
      <c r="I1661" s="5">
        <v>4.2428571430000002</v>
      </c>
      <c r="J1661" t="s">
        <v>13</v>
      </c>
    </row>
    <row r="1662" spans="1:10" x14ac:dyDescent="0.25">
      <c r="A1662" s="1">
        <v>43987</v>
      </c>
      <c r="B1662" t="s">
        <v>39</v>
      </c>
      <c r="C1662" t="s">
        <v>40</v>
      </c>
      <c r="D1662">
        <v>3</v>
      </c>
      <c r="E1662" t="s">
        <v>18</v>
      </c>
      <c r="F1662">
        <v>32</v>
      </c>
      <c r="G1662">
        <v>25</v>
      </c>
      <c r="H1662">
        <v>628.57142859999999</v>
      </c>
      <c r="I1662" s="5">
        <v>6.2857142860000002</v>
      </c>
      <c r="J1662" t="s">
        <v>33</v>
      </c>
    </row>
    <row r="1663" spans="1:10" x14ac:dyDescent="0.25">
      <c r="A1663" s="1">
        <v>44004</v>
      </c>
      <c r="B1663" t="s">
        <v>10</v>
      </c>
      <c r="C1663" t="s">
        <v>11</v>
      </c>
      <c r="D1663">
        <v>1</v>
      </c>
      <c r="E1663" t="s">
        <v>12</v>
      </c>
      <c r="F1663">
        <v>16</v>
      </c>
      <c r="G1663">
        <v>15</v>
      </c>
      <c r="H1663">
        <v>188.57142859999999</v>
      </c>
      <c r="I1663" s="5">
        <v>1.885714286</v>
      </c>
      <c r="J1663" t="s">
        <v>31</v>
      </c>
    </row>
    <row r="1664" spans="1:10" x14ac:dyDescent="0.25">
      <c r="A1664" s="1">
        <v>44004</v>
      </c>
      <c r="B1664" t="s">
        <v>10</v>
      </c>
      <c r="C1664" t="s">
        <v>11</v>
      </c>
      <c r="D1664">
        <v>1</v>
      </c>
      <c r="E1664" t="s">
        <v>14</v>
      </c>
      <c r="F1664">
        <v>33</v>
      </c>
      <c r="G1664">
        <v>23</v>
      </c>
      <c r="H1664">
        <v>596.35714289999999</v>
      </c>
      <c r="I1664" s="5">
        <v>5.9635714289999999</v>
      </c>
      <c r="J1664" t="s">
        <v>13</v>
      </c>
    </row>
    <row r="1665" spans="1:10" x14ac:dyDescent="0.25">
      <c r="A1665" s="1">
        <v>44004</v>
      </c>
      <c r="B1665" t="s">
        <v>10</v>
      </c>
      <c r="C1665" t="s">
        <v>11</v>
      </c>
      <c r="D1665">
        <v>1</v>
      </c>
      <c r="E1665" t="s">
        <v>15</v>
      </c>
      <c r="F1665">
        <v>16</v>
      </c>
      <c r="G1665">
        <v>9</v>
      </c>
      <c r="H1665">
        <v>113.1428571</v>
      </c>
      <c r="I1665" s="5">
        <v>1.131428571</v>
      </c>
      <c r="J1665" t="s">
        <v>33</v>
      </c>
    </row>
    <row r="1666" spans="1:10" x14ac:dyDescent="0.25">
      <c r="A1666" s="1">
        <v>44004</v>
      </c>
      <c r="B1666" t="s">
        <v>10</v>
      </c>
      <c r="C1666" t="s">
        <v>11</v>
      </c>
      <c r="D1666">
        <v>1</v>
      </c>
      <c r="E1666" t="s">
        <v>12</v>
      </c>
      <c r="F1666">
        <v>49</v>
      </c>
      <c r="G1666">
        <v>20</v>
      </c>
      <c r="H1666">
        <v>770</v>
      </c>
      <c r="I1666" s="5">
        <v>7.7</v>
      </c>
      <c r="J1666" t="s">
        <v>13</v>
      </c>
    </row>
    <row r="1667" spans="1:10" x14ac:dyDescent="0.25">
      <c r="A1667" s="1">
        <v>44004</v>
      </c>
      <c r="B1667" t="s">
        <v>10</v>
      </c>
      <c r="C1667" t="s">
        <v>11</v>
      </c>
      <c r="D1667">
        <v>1</v>
      </c>
      <c r="E1667" t="s">
        <v>16</v>
      </c>
      <c r="F1667">
        <v>32</v>
      </c>
      <c r="G1667">
        <v>31</v>
      </c>
      <c r="H1667">
        <v>779.42857140000001</v>
      </c>
      <c r="I1667" s="5">
        <v>7.7942857139999999</v>
      </c>
      <c r="J1667" t="s">
        <v>41</v>
      </c>
    </row>
    <row r="1668" spans="1:10" x14ac:dyDescent="0.25">
      <c r="A1668" s="1">
        <v>44004</v>
      </c>
      <c r="B1668" t="s">
        <v>10</v>
      </c>
      <c r="C1668" t="s">
        <v>11</v>
      </c>
      <c r="D1668">
        <v>1</v>
      </c>
      <c r="E1668" t="s">
        <v>17</v>
      </c>
      <c r="F1668">
        <v>14</v>
      </c>
      <c r="G1668">
        <v>12</v>
      </c>
      <c r="H1668">
        <v>132</v>
      </c>
      <c r="I1668" s="5">
        <v>1.32</v>
      </c>
      <c r="J1668" t="s">
        <v>13</v>
      </c>
    </row>
    <row r="1669" spans="1:10" x14ac:dyDescent="0.25">
      <c r="A1669" s="1">
        <v>44004</v>
      </c>
      <c r="B1669" t="s">
        <v>10</v>
      </c>
      <c r="C1669" t="s">
        <v>11</v>
      </c>
      <c r="D1669">
        <v>1</v>
      </c>
      <c r="E1669" t="s">
        <v>12</v>
      </c>
      <c r="F1669">
        <v>93</v>
      </c>
      <c r="G1669">
        <v>21</v>
      </c>
      <c r="H1669">
        <v>1534.5</v>
      </c>
      <c r="I1669" s="5">
        <v>15.345000000000001</v>
      </c>
      <c r="J1669" t="s">
        <v>13</v>
      </c>
    </row>
    <row r="1670" spans="1:10" x14ac:dyDescent="0.25">
      <c r="A1670" s="1">
        <v>44004</v>
      </c>
      <c r="B1670" t="s">
        <v>10</v>
      </c>
      <c r="C1670" t="s">
        <v>11</v>
      </c>
      <c r="D1670">
        <v>1</v>
      </c>
      <c r="E1670" t="s">
        <v>14</v>
      </c>
      <c r="F1670">
        <v>29</v>
      </c>
      <c r="G1670">
        <v>25</v>
      </c>
      <c r="H1670">
        <v>569.64285710000001</v>
      </c>
      <c r="I1670" s="5">
        <v>5.6964285710000002</v>
      </c>
      <c r="J1670" t="s">
        <v>13</v>
      </c>
    </row>
    <row r="1671" spans="1:10" x14ac:dyDescent="0.25">
      <c r="A1671" s="1">
        <v>44004</v>
      </c>
      <c r="B1671" t="s">
        <v>10</v>
      </c>
      <c r="C1671" t="s">
        <v>11</v>
      </c>
      <c r="D1671">
        <v>1</v>
      </c>
      <c r="E1671" t="s">
        <v>18</v>
      </c>
      <c r="F1671">
        <v>18</v>
      </c>
      <c r="G1671">
        <v>14</v>
      </c>
      <c r="H1671">
        <v>198</v>
      </c>
      <c r="I1671" s="5">
        <v>1.98</v>
      </c>
      <c r="J1671" t="s">
        <v>31</v>
      </c>
    </row>
    <row r="1672" spans="1:10" x14ac:dyDescent="0.25">
      <c r="A1672" s="1">
        <v>44004</v>
      </c>
      <c r="B1672" t="s">
        <v>10</v>
      </c>
      <c r="C1672" t="s">
        <v>11</v>
      </c>
      <c r="D1672">
        <v>1</v>
      </c>
      <c r="E1672" t="s">
        <v>14</v>
      </c>
      <c r="F1672">
        <v>35</v>
      </c>
      <c r="G1672">
        <v>32</v>
      </c>
      <c r="H1672">
        <v>880</v>
      </c>
      <c r="I1672" s="5">
        <v>8.8000000000000007</v>
      </c>
      <c r="J1672" t="s">
        <v>13</v>
      </c>
    </row>
    <row r="1673" spans="1:10" x14ac:dyDescent="0.25">
      <c r="A1673" s="1">
        <v>44004</v>
      </c>
      <c r="B1673" t="s">
        <v>10</v>
      </c>
      <c r="C1673" t="s">
        <v>11</v>
      </c>
      <c r="D1673">
        <v>1</v>
      </c>
      <c r="E1673" t="s">
        <v>17</v>
      </c>
      <c r="F1673">
        <v>20</v>
      </c>
      <c r="G1673">
        <v>16</v>
      </c>
      <c r="H1673">
        <v>251.42857140000001</v>
      </c>
      <c r="I1673" s="5">
        <v>2.5142857140000001</v>
      </c>
      <c r="J1673" t="s">
        <v>13</v>
      </c>
    </row>
    <row r="1674" spans="1:10" x14ac:dyDescent="0.25">
      <c r="A1674" s="1">
        <v>44004</v>
      </c>
      <c r="B1674" t="s">
        <v>10</v>
      </c>
      <c r="C1674" t="s">
        <v>11</v>
      </c>
      <c r="D1674">
        <v>1</v>
      </c>
      <c r="E1674" t="s">
        <v>12</v>
      </c>
      <c r="F1674">
        <v>56</v>
      </c>
      <c r="G1674">
        <v>46</v>
      </c>
      <c r="H1674">
        <v>2024</v>
      </c>
      <c r="I1674" s="5">
        <v>20.239999999999998</v>
      </c>
      <c r="J1674" t="s">
        <v>13</v>
      </c>
    </row>
    <row r="1675" spans="1:10" x14ac:dyDescent="0.25">
      <c r="A1675" s="1">
        <v>44004</v>
      </c>
      <c r="B1675" t="s">
        <v>10</v>
      </c>
      <c r="C1675" t="s">
        <v>11</v>
      </c>
      <c r="D1675">
        <v>1</v>
      </c>
      <c r="E1675" t="s">
        <v>18</v>
      </c>
      <c r="F1675">
        <v>33</v>
      </c>
      <c r="G1675">
        <v>18</v>
      </c>
      <c r="H1675">
        <v>466.7142857</v>
      </c>
      <c r="I1675" s="5">
        <v>4.667142857</v>
      </c>
      <c r="J1675" t="s">
        <v>13</v>
      </c>
    </row>
    <row r="1676" spans="1:10" x14ac:dyDescent="0.25">
      <c r="A1676" s="1">
        <v>44004</v>
      </c>
      <c r="B1676" t="s">
        <v>10</v>
      </c>
      <c r="C1676" t="s">
        <v>11</v>
      </c>
      <c r="D1676">
        <v>1</v>
      </c>
      <c r="E1676" t="s">
        <v>18</v>
      </c>
      <c r="F1676">
        <v>24</v>
      </c>
      <c r="G1676">
        <v>22</v>
      </c>
      <c r="H1676">
        <v>414.85714289999999</v>
      </c>
      <c r="I1676" s="5">
        <v>4.1485714290000004</v>
      </c>
      <c r="J1676" t="s">
        <v>13</v>
      </c>
    </row>
    <row r="1677" spans="1:10" x14ac:dyDescent="0.25">
      <c r="A1677" s="1">
        <v>44004</v>
      </c>
      <c r="B1677" t="s">
        <v>10</v>
      </c>
      <c r="C1677" t="s">
        <v>11</v>
      </c>
      <c r="D1677">
        <v>1</v>
      </c>
      <c r="E1677" t="s">
        <v>15</v>
      </c>
      <c r="F1677">
        <v>26</v>
      </c>
      <c r="G1677">
        <v>20</v>
      </c>
      <c r="H1677">
        <v>408.57142859999999</v>
      </c>
      <c r="I1677" s="5">
        <v>4.085714286</v>
      </c>
      <c r="J1677" t="s">
        <v>13</v>
      </c>
    </row>
    <row r="1678" spans="1:10" x14ac:dyDescent="0.25">
      <c r="A1678" s="1">
        <v>44004</v>
      </c>
      <c r="B1678" t="s">
        <v>10</v>
      </c>
      <c r="C1678" t="s">
        <v>11</v>
      </c>
      <c r="D1678">
        <v>1</v>
      </c>
      <c r="E1678" t="s">
        <v>20</v>
      </c>
      <c r="F1678">
        <v>61</v>
      </c>
      <c r="G1678">
        <v>25</v>
      </c>
      <c r="H1678">
        <v>1198.2142859999999</v>
      </c>
      <c r="I1678" s="5">
        <v>11.98214286</v>
      </c>
      <c r="J1678" t="s">
        <v>13</v>
      </c>
    </row>
    <row r="1679" spans="1:10" x14ac:dyDescent="0.25">
      <c r="A1679" s="1">
        <v>44004</v>
      </c>
      <c r="B1679" t="s">
        <v>10</v>
      </c>
      <c r="C1679" t="s">
        <v>11</v>
      </c>
      <c r="D1679">
        <v>1</v>
      </c>
      <c r="E1679" t="s">
        <v>14</v>
      </c>
      <c r="F1679">
        <v>105</v>
      </c>
      <c r="G1679">
        <v>102</v>
      </c>
      <c r="H1679">
        <v>8415</v>
      </c>
      <c r="I1679" s="5">
        <v>84.15</v>
      </c>
      <c r="J1679" t="s">
        <v>13</v>
      </c>
    </row>
    <row r="1680" spans="1:10" x14ac:dyDescent="0.25">
      <c r="A1680" s="1">
        <v>44004</v>
      </c>
      <c r="B1680" t="s">
        <v>10</v>
      </c>
      <c r="C1680" t="s">
        <v>11</v>
      </c>
      <c r="D1680">
        <v>1</v>
      </c>
      <c r="E1680" t="s">
        <v>21</v>
      </c>
      <c r="F1680">
        <v>22</v>
      </c>
      <c r="G1680">
        <v>18</v>
      </c>
      <c r="H1680">
        <v>311.14285710000001</v>
      </c>
      <c r="I1680" s="5">
        <v>3.1114285709999998</v>
      </c>
      <c r="J1680" t="s">
        <v>13</v>
      </c>
    </row>
    <row r="1681" spans="1:10" x14ac:dyDescent="0.25">
      <c r="A1681" s="1">
        <v>44004</v>
      </c>
      <c r="B1681" t="s">
        <v>10</v>
      </c>
      <c r="C1681" t="s">
        <v>11</v>
      </c>
      <c r="D1681">
        <v>1</v>
      </c>
      <c r="E1681" t="s">
        <v>21</v>
      </c>
      <c r="F1681">
        <v>86</v>
      </c>
      <c r="G1681">
        <v>75</v>
      </c>
      <c r="H1681">
        <v>5067.8571430000002</v>
      </c>
      <c r="I1681" s="5">
        <v>50.678571429999998</v>
      </c>
      <c r="J1681" t="s">
        <v>13</v>
      </c>
    </row>
    <row r="1682" spans="1:10" x14ac:dyDescent="0.25">
      <c r="A1682" s="1">
        <v>44004</v>
      </c>
      <c r="B1682" t="s">
        <v>10</v>
      </c>
      <c r="C1682" t="s">
        <v>11</v>
      </c>
      <c r="D1682">
        <v>1</v>
      </c>
      <c r="E1682" t="s">
        <v>18</v>
      </c>
      <c r="F1682">
        <v>44</v>
      </c>
      <c r="G1682">
        <v>30</v>
      </c>
      <c r="H1682">
        <v>1037.142857</v>
      </c>
      <c r="I1682" s="5">
        <v>10.371428570000001</v>
      </c>
      <c r="J1682" t="s">
        <v>41</v>
      </c>
    </row>
    <row r="1683" spans="1:10" x14ac:dyDescent="0.25">
      <c r="A1683" s="1">
        <v>44004</v>
      </c>
      <c r="B1683" t="s">
        <v>10</v>
      </c>
      <c r="C1683" t="s">
        <v>11</v>
      </c>
      <c r="D1683">
        <v>1</v>
      </c>
      <c r="E1683" t="s">
        <v>12</v>
      </c>
      <c r="F1683">
        <v>39</v>
      </c>
      <c r="G1683">
        <v>36</v>
      </c>
      <c r="H1683">
        <v>1103.142857</v>
      </c>
      <c r="I1683" s="5">
        <v>11.031428569999999</v>
      </c>
      <c r="J1683" t="s">
        <v>31</v>
      </c>
    </row>
    <row r="1684" spans="1:10" x14ac:dyDescent="0.25">
      <c r="A1684" s="1">
        <v>44004</v>
      </c>
      <c r="B1684" t="s">
        <v>10</v>
      </c>
      <c r="C1684" t="s">
        <v>11</v>
      </c>
      <c r="D1684">
        <v>1</v>
      </c>
      <c r="E1684" t="s">
        <v>21</v>
      </c>
      <c r="F1684">
        <v>44</v>
      </c>
      <c r="G1684">
        <v>34</v>
      </c>
      <c r="H1684">
        <v>1175.4285709999999</v>
      </c>
      <c r="I1684" s="5">
        <v>11.75428571</v>
      </c>
      <c r="J1684" t="s">
        <v>13</v>
      </c>
    </row>
    <row r="1685" spans="1:10" x14ac:dyDescent="0.25">
      <c r="A1685" s="1">
        <v>44004</v>
      </c>
      <c r="B1685" t="s">
        <v>10</v>
      </c>
      <c r="C1685" t="s">
        <v>11</v>
      </c>
      <c r="D1685">
        <v>1</v>
      </c>
      <c r="E1685" t="s">
        <v>14</v>
      </c>
      <c r="F1685">
        <v>69</v>
      </c>
      <c r="G1685">
        <v>50</v>
      </c>
      <c r="H1685">
        <v>2710.7142859999999</v>
      </c>
      <c r="I1685" s="5">
        <v>27.10714286</v>
      </c>
      <c r="J1685" t="s">
        <v>13</v>
      </c>
    </row>
    <row r="1686" spans="1:10" x14ac:dyDescent="0.25">
      <c r="A1686" s="1">
        <v>44004</v>
      </c>
      <c r="B1686" t="s">
        <v>10</v>
      </c>
      <c r="C1686" t="s">
        <v>11</v>
      </c>
      <c r="D1686">
        <v>1</v>
      </c>
      <c r="E1686" t="s">
        <v>21</v>
      </c>
      <c r="F1686">
        <v>55</v>
      </c>
      <c r="G1686">
        <v>44</v>
      </c>
      <c r="H1686">
        <v>1901.4285709999999</v>
      </c>
      <c r="I1686" s="5">
        <v>19.014285709999999</v>
      </c>
      <c r="J1686" t="s">
        <v>13</v>
      </c>
    </row>
    <row r="1687" spans="1:10" x14ac:dyDescent="0.25">
      <c r="A1687" s="1">
        <v>44004</v>
      </c>
      <c r="B1687" t="s">
        <v>10</v>
      </c>
      <c r="C1687" t="s">
        <v>11</v>
      </c>
      <c r="D1687">
        <v>1</v>
      </c>
      <c r="E1687" t="s">
        <v>18</v>
      </c>
      <c r="F1687">
        <v>19</v>
      </c>
      <c r="G1687">
        <v>10</v>
      </c>
      <c r="H1687">
        <v>149.2857143</v>
      </c>
      <c r="I1687" s="5">
        <v>1.4928571429999999</v>
      </c>
      <c r="J1687" t="s">
        <v>41</v>
      </c>
    </row>
    <row r="1688" spans="1:10" x14ac:dyDescent="0.25">
      <c r="A1688" s="1">
        <v>44004</v>
      </c>
      <c r="B1688" t="s">
        <v>10</v>
      </c>
      <c r="C1688" t="s">
        <v>11</v>
      </c>
      <c r="D1688">
        <v>1</v>
      </c>
      <c r="E1688" t="s">
        <v>14</v>
      </c>
      <c r="F1688">
        <v>44</v>
      </c>
      <c r="G1688">
        <v>33</v>
      </c>
      <c r="H1688">
        <v>1140.857143</v>
      </c>
      <c r="I1688" s="5">
        <v>11.40857143</v>
      </c>
      <c r="J1688" t="s">
        <v>13</v>
      </c>
    </row>
    <row r="1689" spans="1:10" x14ac:dyDescent="0.25">
      <c r="A1689" s="1">
        <v>44004</v>
      </c>
      <c r="B1689" t="s">
        <v>10</v>
      </c>
      <c r="C1689" t="s">
        <v>11</v>
      </c>
      <c r="D1689">
        <v>1</v>
      </c>
      <c r="E1689" t="s">
        <v>14</v>
      </c>
      <c r="F1689">
        <v>25</v>
      </c>
      <c r="G1689">
        <v>20</v>
      </c>
      <c r="H1689">
        <v>392.85714289999999</v>
      </c>
      <c r="I1689" s="5">
        <v>3.9285714289999998</v>
      </c>
      <c r="J1689" t="s">
        <v>13</v>
      </c>
    </row>
    <row r="1690" spans="1:10" x14ac:dyDescent="0.25">
      <c r="A1690" s="1">
        <v>44004</v>
      </c>
      <c r="B1690" t="s">
        <v>10</v>
      </c>
      <c r="C1690" t="s">
        <v>11</v>
      </c>
      <c r="D1690">
        <v>2</v>
      </c>
      <c r="E1690" t="s">
        <v>12</v>
      </c>
      <c r="F1690">
        <v>26</v>
      </c>
      <c r="G1690">
        <v>18</v>
      </c>
      <c r="H1690">
        <v>367.7142857</v>
      </c>
      <c r="I1690" s="5">
        <v>3.6771428570000002</v>
      </c>
      <c r="J1690" t="s">
        <v>13</v>
      </c>
    </row>
    <row r="1691" spans="1:10" x14ac:dyDescent="0.25">
      <c r="A1691" s="1">
        <v>44004</v>
      </c>
      <c r="B1691" t="s">
        <v>10</v>
      </c>
      <c r="C1691" t="s">
        <v>11</v>
      </c>
      <c r="D1691">
        <v>2</v>
      </c>
      <c r="E1691" t="s">
        <v>23</v>
      </c>
      <c r="F1691">
        <v>46</v>
      </c>
      <c r="G1691">
        <v>39</v>
      </c>
      <c r="H1691">
        <v>1409.5714290000001</v>
      </c>
      <c r="I1691" s="5">
        <v>14.09571429</v>
      </c>
      <c r="J1691" t="s">
        <v>13</v>
      </c>
    </row>
    <row r="1692" spans="1:10" x14ac:dyDescent="0.25">
      <c r="A1692" s="1">
        <v>44004</v>
      </c>
      <c r="B1692" t="s">
        <v>10</v>
      </c>
      <c r="C1692" t="s">
        <v>11</v>
      </c>
      <c r="D1692">
        <v>2</v>
      </c>
      <c r="E1692" t="s">
        <v>24</v>
      </c>
      <c r="F1692">
        <v>40</v>
      </c>
      <c r="G1692">
        <v>36</v>
      </c>
      <c r="H1692">
        <v>1131.4285709999999</v>
      </c>
      <c r="I1692" s="5">
        <v>11.31428571</v>
      </c>
      <c r="J1692" t="s">
        <v>31</v>
      </c>
    </row>
    <row r="1693" spans="1:10" x14ac:dyDescent="0.25">
      <c r="A1693" s="1">
        <v>44004</v>
      </c>
      <c r="B1693" t="s">
        <v>10</v>
      </c>
      <c r="C1693" t="s">
        <v>11</v>
      </c>
      <c r="D1693">
        <v>2</v>
      </c>
      <c r="E1693" t="s">
        <v>16</v>
      </c>
      <c r="F1693">
        <v>37</v>
      </c>
      <c r="G1693">
        <v>24</v>
      </c>
      <c r="H1693">
        <v>697.7142857</v>
      </c>
      <c r="I1693" s="5">
        <v>6.9771428569999996</v>
      </c>
      <c r="J1693" t="s">
        <v>13</v>
      </c>
    </row>
    <row r="1694" spans="1:10" x14ac:dyDescent="0.25">
      <c r="A1694" s="1">
        <v>44004</v>
      </c>
      <c r="B1694" t="s">
        <v>10</v>
      </c>
      <c r="C1694" t="s">
        <v>11</v>
      </c>
      <c r="D1694">
        <v>2</v>
      </c>
      <c r="E1694" t="s">
        <v>15</v>
      </c>
      <c r="F1694">
        <v>23</v>
      </c>
      <c r="G1694">
        <v>12</v>
      </c>
      <c r="H1694">
        <v>216.85714290000001</v>
      </c>
      <c r="I1694" s="5">
        <v>2.168571429</v>
      </c>
      <c r="J1694" t="s">
        <v>13</v>
      </c>
    </row>
    <row r="1695" spans="1:10" x14ac:dyDescent="0.25">
      <c r="A1695" s="1">
        <v>44004</v>
      </c>
      <c r="B1695" t="s">
        <v>10</v>
      </c>
      <c r="C1695" t="s">
        <v>11</v>
      </c>
      <c r="D1695">
        <v>2</v>
      </c>
      <c r="E1695" t="s">
        <v>17</v>
      </c>
      <c r="F1695">
        <v>19</v>
      </c>
      <c r="G1695">
        <v>13</v>
      </c>
      <c r="H1695">
        <v>194.07142859999999</v>
      </c>
      <c r="I1695" s="5">
        <v>1.940714286</v>
      </c>
      <c r="J1695" t="s">
        <v>13</v>
      </c>
    </row>
    <row r="1696" spans="1:10" x14ac:dyDescent="0.25">
      <c r="A1696" s="1">
        <v>44004</v>
      </c>
      <c r="B1696" t="s">
        <v>10</v>
      </c>
      <c r="C1696" t="s">
        <v>11</v>
      </c>
      <c r="D1696">
        <v>2</v>
      </c>
      <c r="E1696" t="s">
        <v>16</v>
      </c>
      <c r="F1696">
        <v>51</v>
      </c>
      <c r="G1696">
        <v>37</v>
      </c>
      <c r="H1696">
        <v>1482.642857</v>
      </c>
      <c r="I1696" s="5">
        <v>14.826428569999999</v>
      </c>
      <c r="J1696" t="s">
        <v>13</v>
      </c>
    </row>
    <row r="1697" spans="1:10" x14ac:dyDescent="0.25">
      <c r="A1697" s="1">
        <v>44004</v>
      </c>
      <c r="B1697" t="s">
        <v>10</v>
      </c>
      <c r="C1697" t="s">
        <v>11</v>
      </c>
      <c r="D1697">
        <v>2</v>
      </c>
      <c r="E1697" t="s">
        <v>15</v>
      </c>
      <c r="F1697">
        <v>19</v>
      </c>
      <c r="G1697">
        <v>11</v>
      </c>
      <c r="H1697">
        <v>164.2142857</v>
      </c>
      <c r="I1697" s="5">
        <v>1.6421428570000001</v>
      </c>
      <c r="J1697" t="s">
        <v>13</v>
      </c>
    </row>
    <row r="1698" spans="1:10" x14ac:dyDescent="0.25">
      <c r="A1698" s="1">
        <v>44004</v>
      </c>
      <c r="B1698" t="s">
        <v>10</v>
      </c>
      <c r="C1698" t="s">
        <v>11</v>
      </c>
      <c r="D1698">
        <v>2</v>
      </c>
      <c r="E1698" t="s">
        <v>23</v>
      </c>
      <c r="F1698">
        <v>64</v>
      </c>
      <c r="G1698">
        <v>42</v>
      </c>
      <c r="H1698">
        <v>2112</v>
      </c>
      <c r="I1698" s="5">
        <v>21.12</v>
      </c>
      <c r="J1698" t="s">
        <v>13</v>
      </c>
    </row>
    <row r="1699" spans="1:10" x14ac:dyDescent="0.25">
      <c r="A1699" s="1">
        <v>44004</v>
      </c>
      <c r="B1699" t="s">
        <v>10</v>
      </c>
      <c r="C1699" t="s">
        <v>11</v>
      </c>
      <c r="D1699">
        <v>2</v>
      </c>
      <c r="E1699" t="s">
        <v>21</v>
      </c>
      <c r="F1699">
        <v>103</v>
      </c>
      <c r="G1699">
        <v>31</v>
      </c>
      <c r="H1699">
        <v>2508.7857140000001</v>
      </c>
      <c r="I1699" s="5">
        <v>25.087857140000001</v>
      </c>
      <c r="J1699" t="s">
        <v>13</v>
      </c>
    </row>
    <row r="1700" spans="1:10" x14ac:dyDescent="0.25">
      <c r="A1700" s="1">
        <v>44004</v>
      </c>
      <c r="B1700" t="s">
        <v>10</v>
      </c>
      <c r="C1700" t="s">
        <v>11</v>
      </c>
      <c r="D1700">
        <v>2</v>
      </c>
      <c r="E1700" t="s">
        <v>23</v>
      </c>
      <c r="F1700">
        <v>29</v>
      </c>
      <c r="G1700">
        <v>36</v>
      </c>
      <c r="H1700">
        <v>820.2857143</v>
      </c>
      <c r="I1700" s="5">
        <v>8.2028571429999992</v>
      </c>
      <c r="J1700" t="s">
        <v>13</v>
      </c>
    </row>
    <row r="1701" spans="1:10" x14ac:dyDescent="0.25">
      <c r="A1701" s="1">
        <v>44004</v>
      </c>
      <c r="B1701" t="s">
        <v>10</v>
      </c>
      <c r="C1701" t="s">
        <v>11</v>
      </c>
      <c r="D1701">
        <v>2</v>
      </c>
      <c r="E1701" t="s">
        <v>24</v>
      </c>
      <c r="F1701">
        <v>37</v>
      </c>
      <c r="G1701">
        <v>22</v>
      </c>
      <c r="H1701">
        <v>639.57142859999999</v>
      </c>
      <c r="I1701" s="5">
        <v>6.3957142859999996</v>
      </c>
      <c r="J1701" t="s">
        <v>13</v>
      </c>
    </row>
    <row r="1702" spans="1:10" x14ac:dyDescent="0.25">
      <c r="A1702" s="1">
        <v>44004</v>
      </c>
      <c r="B1702" t="s">
        <v>10</v>
      </c>
      <c r="C1702" t="s">
        <v>11</v>
      </c>
      <c r="D1702">
        <v>2</v>
      </c>
      <c r="E1702" t="s">
        <v>24</v>
      </c>
      <c r="F1702">
        <v>54</v>
      </c>
      <c r="G1702">
        <v>51</v>
      </c>
      <c r="H1702">
        <v>2163.8571430000002</v>
      </c>
      <c r="I1702" s="5">
        <v>21.638571429999999</v>
      </c>
      <c r="J1702" t="s">
        <v>25</v>
      </c>
    </row>
    <row r="1703" spans="1:10" x14ac:dyDescent="0.25">
      <c r="A1703" s="1">
        <v>44004</v>
      </c>
      <c r="B1703" t="s">
        <v>10</v>
      </c>
      <c r="C1703" t="s">
        <v>11</v>
      </c>
      <c r="D1703">
        <v>2</v>
      </c>
      <c r="E1703" t="s">
        <v>16</v>
      </c>
      <c r="F1703">
        <v>14</v>
      </c>
      <c r="G1703">
        <v>13</v>
      </c>
      <c r="H1703">
        <v>143</v>
      </c>
      <c r="I1703" s="5">
        <v>1.43</v>
      </c>
      <c r="J1703" t="s">
        <v>13</v>
      </c>
    </row>
    <row r="1704" spans="1:10" x14ac:dyDescent="0.25">
      <c r="A1704" s="1">
        <v>44004</v>
      </c>
      <c r="B1704" t="s">
        <v>10</v>
      </c>
      <c r="C1704" t="s">
        <v>11</v>
      </c>
      <c r="D1704">
        <v>2</v>
      </c>
      <c r="E1704" t="s">
        <v>17</v>
      </c>
      <c r="F1704">
        <v>16</v>
      </c>
      <c r="G1704">
        <v>12</v>
      </c>
      <c r="H1704">
        <v>150.85714290000001</v>
      </c>
      <c r="I1704" s="5">
        <v>1.5085714290000001</v>
      </c>
      <c r="J1704" t="s">
        <v>13</v>
      </c>
    </row>
    <row r="1705" spans="1:10" x14ac:dyDescent="0.25">
      <c r="A1705" s="1">
        <v>44004</v>
      </c>
      <c r="B1705" t="s">
        <v>10</v>
      </c>
      <c r="C1705" t="s">
        <v>11</v>
      </c>
      <c r="D1705">
        <v>2</v>
      </c>
      <c r="E1705" t="s">
        <v>24</v>
      </c>
      <c r="F1705">
        <v>57</v>
      </c>
      <c r="G1705">
        <v>20</v>
      </c>
      <c r="H1705">
        <v>895.7142857</v>
      </c>
      <c r="I1705" s="5">
        <v>8.9571428569999991</v>
      </c>
      <c r="J1705" t="s">
        <v>41</v>
      </c>
    </row>
    <row r="1706" spans="1:10" x14ac:dyDescent="0.25">
      <c r="A1706" s="1">
        <v>44004</v>
      </c>
      <c r="B1706" t="s">
        <v>10</v>
      </c>
      <c r="C1706" t="s">
        <v>11</v>
      </c>
      <c r="D1706">
        <v>2</v>
      </c>
      <c r="E1706" t="s">
        <v>23</v>
      </c>
      <c r="F1706">
        <v>20</v>
      </c>
      <c r="G1706">
        <v>17</v>
      </c>
      <c r="H1706">
        <v>267.14285710000001</v>
      </c>
      <c r="I1706" s="5">
        <v>2.6714285709999999</v>
      </c>
      <c r="J1706" t="s">
        <v>13</v>
      </c>
    </row>
    <row r="1707" spans="1:10" x14ac:dyDescent="0.25">
      <c r="A1707" s="1">
        <v>44004</v>
      </c>
      <c r="B1707" t="s">
        <v>10</v>
      </c>
      <c r="C1707" t="s">
        <v>11</v>
      </c>
      <c r="D1707">
        <v>2</v>
      </c>
      <c r="E1707" t="s">
        <v>16</v>
      </c>
      <c r="F1707">
        <v>17</v>
      </c>
      <c r="G1707">
        <v>16</v>
      </c>
      <c r="H1707">
        <v>213.7142857</v>
      </c>
      <c r="I1707" s="5">
        <v>2.1371428570000002</v>
      </c>
      <c r="J1707" t="s">
        <v>13</v>
      </c>
    </row>
    <row r="1708" spans="1:10" x14ac:dyDescent="0.25">
      <c r="A1708" s="1">
        <v>44004</v>
      </c>
      <c r="B1708" t="s">
        <v>10</v>
      </c>
      <c r="C1708" t="s">
        <v>11</v>
      </c>
      <c r="D1708">
        <v>2</v>
      </c>
      <c r="E1708" t="s">
        <v>14</v>
      </c>
      <c r="F1708">
        <v>45</v>
      </c>
      <c r="G1708">
        <v>25</v>
      </c>
      <c r="H1708">
        <v>883.92857140000001</v>
      </c>
      <c r="I1708" s="5">
        <v>8.8392857140000007</v>
      </c>
      <c r="J1708" t="s">
        <v>13</v>
      </c>
    </row>
    <row r="1709" spans="1:10" x14ac:dyDescent="0.25">
      <c r="A1709" s="1">
        <v>44004</v>
      </c>
      <c r="B1709" t="s">
        <v>10</v>
      </c>
      <c r="C1709" t="s">
        <v>11</v>
      </c>
      <c r="D1709">
        <v>2</v>
      </c>
      <c r="E1709" t="s">
        <v>24</v>
      </c>
      <c r="F1709">
        <v>35</v>
      </c>
      <c r="G1709">
        <v>30</v>
      </c>
      <c r="H1709">
        <v>825</v>
      </c>
      <c r="I1709" s="5">
        <v>8.25</v>
      </c>
      <c r="J1709" t="s">
        <v>25</v>
      </c>
    </row>
    <row r="1710" spans="1:10" x14ac:dyDescent="0.25">
      <c r="A1710" s="1">
        <v>44004</v>
      </c>
      <c r="B1710" t="s">
        <v>10</v>
      </c>
      <c r="C1710" t="s">
        <v>11</v>
      </c>
      <c r="D1710">
        <v>2</v>
      </c>
      <c r="E1710" t="s">
        <v>12</v>
      </c>
      <c r="F1710">
        <v>32</v>
      </c>
      <c r="G1710">
        <v>22</v>
      </c>
      <c r="H1710">
        <v>553.14285710000001</v>
      </c>
      <c r="I1710" s="5">
        <v>5.5314285710000002</v>
      </c>
      <c r="J1710" t="s">
        <v>13</v>
      </c>
    </row>
    <row r="1711" spans="1:10" x14ac:dyDescent="0.25">
      <c r="A1711" s="1">
        <v>44004</v>
      </c>
      <c r="B1711" t="s">
        <v>10</v>
      </c>
      <c r="C1711" t="s">
        <v>11</v>
      </c>
      <c r="D1711">
        <v>2</v>
      </c>
      <c r="E1711" t="s">
        <v>24</v>
      </c>
      <c r="F1711">
        <v>41</v>
      </c>
      <c r="G1711">
        <v>20</v>
      </c>
      <c r="H1711">
        <v>644.2857143</v>
      </c>
      <c r="I1711" s="5">
        <v>6.4428571430000003</v>
      </c>
      <c r="J1711" t="s">
        <v>22</v>
      </c>
    </row>
    <row r="1712" spans="1:10" x14ac:dyDescent="0.25">
      <c r="A1712" s="1">
        <v>44004</v>
      </c>
      <c r="B1712" t="s">
        <v>10</v>
      </c>
      <c r="C1712" t="s">
        <v>11</v>
      </c>
      <c r="D1712">
        <v>2</v>
      </c>
      <c r="E1712" t="s">
        <v>24</v>
      </c>
      <c r="F1712">
        <v>35</v>
      </c>
      <c r="G1712">
        <v>29</v>
      </c>
      <c r="H1712">
        <v>797.5</v>
      </c>
      <c r="I1712" s="5">
        <v>7.9749999999999996</v>
      </c>
      <c r="J1712" t="s">
        <v>41</v>
      </c>
    </row>
    <row r="1713" spans="1:10" x14ac:dyDescent="0.25">
      <c r="A1713" s="1">
        <v>44004</v>
      </c>
      <c r="B1713" t="s">
        <v>10</v>
      </c>
      <c r="C1713" t="s">
        <v>11</v>
      </c>
      <c r="D1713">
        <v>2</v>
      </c>
      <c r="E1713" t="s">
        <v>15</v>
      </c>
      <c r="F1713">
        <v>16</v>
      </c>
      <c r="G1713">
        <v>15</v>
      </c>
      <c r="H1713">
        <v>188.57142859999999</v>
      </c>
      <c r="I1713" s="5">
        <v>1.885714286</v>
      </c>
      <c r="J1713" t="s">
        <v>22</v>
      </c>
    </row>
    <row r="1714" spans="1:10" x14ac:dyDescent="0.25">
      <c r="A1714" s="1">
        <v>44004</v>
      </c>
      <c r="B1714" t="s">
        <v>10</v>
      </c>
      <c r="C1714" t="s">
        <v>11</v>
      </c>
      <c r="D1714">
        <v>2</v>
      </c>
      <c r="E1714" t="s">
        <v>20</v>
      </c>
      <c r="F1714">
        <v>28</v>
      </c>
      <c r="G1714">
        <v>15</v>
      </c>
      <c r="H1714">
        <v>330</v>
      </c>
      <c r="I1714" s="5">
        <v>3.3</v>
      </c>
      <c r="J1714" t="s">
        <v>13</v>
      </c>
    </row>
    <row r="1715" spans="1:10" x14ac:dyDescent="0.25">
      <c r="A1715" s="1">
        <v>44004</v>
      </c>
      <c r="B1715" t="s">
        <v>10</v>
      </c>
      <c r="C1715" t="s">
        <v>11</v>
      </c>
      <c r="D1715">
        <v>3</v>
      </c>
      <c r="E1715" t="s">
        <v>12</v>
      </c>
      <c r="F1715">
        <v>59</v>
      </c>
      <c r="G1715">
        <v>22</v>
      </c>
      <c r="H1715">
        <v>1019.857143</v>
      </c>
      <c r="I1715" s="5">
        <v>10.198571429999999</v>
      </c>
      <c r="J1715" t="s">
        <v>41</v>
      </c>
    </row>
    <row r="1716" spans="1:10" x14ac:dyDescent="0.25">
      <c r="A1716" s="1">
        <v>44004</v>
      </c>
      <c r="B1716" t="s">
        <v>10</v>
      </c>
      <c r="C1716" t="s">
        <v>11</v>
      </c>
      <c r="D1716">
        <v>3</v>
      </c>
      <c r="E1716" t="s">
        <v>16</v>
      </c>
      <c r="F1716">
        <v>30</v>
      </c>
      <c r="G1716">
        <v>21</v>
      </c>
      <c r="H1716">
        <v>495</v>
      </c>
      <c r="I1716" s="5">
        <v>4.95</v>
      </c>
      <c r="J1716" t="s">
        <v>13</v>
      </c>
    </row>
    <row r="1717" spans="1:10" x14ac:dyDescent="0.25">
      <c r="A1717" s="1">
        <v>44004</v>
      </c>
      <c r="B1717" t="s">
        <v>10</v>
      </c>
      <c r="C1717" t="s">
        <v>11</v>
      </c>
      <c r="D1717">
        <v>3</v>
      </c>
      <c r="E1717" t="s">
        <v>21</v>
      </c>
      <c r="F1717">
        <v>69</v>
      </c>
      <c r="G1717">
        <v>34</v>
      </c>
      <c r="H1717">
        <v>1843.2857140000001</v>
      </c>
      <c r="I1717" s="5">
        <v>18.432857139999999</v>
      </c>
      <c r="J1717" t="s">
        <v>13</v>
      </c>
    </row>
    <row r="1718" spans="1:10" x14ac:dyDescent="0.25">
      <c r="A1718" s="1">
        <v>44004</v>
      </c>
      <c r="B1718" t="s">
        <v>10</v>
      </c>
      <c r="C1718" t="s">
        <v>11</v>
      </c>
      <c r="D1718">
        <v>3</v>
      </c>
      <c r="E1718" t="s">
        <v>12</v>
      </c>
      <c r="F1718">
        <v>109</v>
      </c>
      <c r="G1718">
        <v>105</v>
      </c>
      <c r="H1718">
        <v>8992.5</v>
      </c>
      <c r="I1718" s="5">
        <v>89.924999999999997</v>
      </c>
      <c r="J1718" t="s">
        <v>13</v>
      </c>
    </row>
    <row r="1719" spans="1:10" x14ac:dyDescent="0.25">
      <c r="A1719" s="1">
        <v>44004</v>
      </c>
      <c r="B1719" t="s">
        <v>10</v>
      </c>
      <c r="C1719" t="s">
        <v>11</v>
      </c>
      <c r="D1719">
        <v>3</v>
      </c>
      <c r="E1719" t="s">
        <v>20</v>
      </c>
      <c r="F1719">
        <v>44</v>
      </c>
      <c r="G1719">
        <v>25</v>
      </c>
      <c r="H1719">
        <v>864.2857143</v>
      </c>
      <c r="I1719" s="5">
        <v>8.6428571430000005</v>
      </c>
      <c r="J1719" t="s">
        <v>13</v>
      </c>
    </row>
    <row r="1720" spans="1:10" x14ac:dyDescent="0.25">
      <c r="A1720" s="1">
        <v>44004</v>
      </c>
      <c r="B1720" t="s">
        <v>10</v>
      </c>
      <c r="C1720" t="s">
        <v>11</v>
      </c>
      <c r="D1720">
        <v>3</v>
      </c>
      <c r="E1720" t="s">
        <v>15</v>
      </c>
      <c r="F1720">
        <v>42</v>
      </c>
      <c r="G1720">
        <v>24</v>
      </c>
      <c r="H1720">
        <v>792</v>
      </c>
      <c r="I1720" s="5">
        <v>7.92</v>
      </c>
      <c r="J1720" t="s">
        <v>13</v>
      </c>
    </row>
    <row r="1721" spans="1:10" x14ac:dyDescent="0.25">
      <c r="A1721" s="1">
        <v>44004</v>
      </c>
      <c r="B1721" t="s">
        <v>10</v>
      </c>
      <c r="C1721" t="s">
        <v>11</v>
      </c>
      <c r="D1721">
        <v>3</v>
      </c>
      <c r="E1721" t="s">
        <v>16</v>
      </c>
      <c r="F1721">
        <v>81</v>
      </c>
      <c r="G1721">
        <v>54</v>
      </c>
      <c r="H1721">
        <v>3436.7142859999999</v>
      </c>
      <c r="I1721" s="5">
        <v>34.367142860000001</v>
      </c>
      <c r="J1721" t="s">
        <v>33</v>
      </c>
    </row>
    <row r="1722" spans="1:10" x14ac:dyDescent="0.25">
      <c r="A1722" s="1">
        <v>44004</v>
      </c>
      <c r="B1722" t="s">
        <v>10</v>
      </c>
      <c r="C1722" t="s">
        <v>11</v>
      </c>
      <c r="D1722">
        <v>3</v>
      </c>
      <c r="E1722" t="s">
        <v>16</v>
      </c>
      <c r="F1722">
        <v>120</v>
      </c>
      <c r="G1722">
        <v>81</v>
      </c>
      <c r="H1722">
        <v>7637.1428569999998</v>
      </c>
      <c r="I1722" s="5">
        <v>76.371428570000006</v>
      </c>
      <c r="J1722" t="s">
        <v>22</v>
      </c>
    </row>
    <row r="1723" spans="1:10" x14ac:dyDescent="0.25">
      <c r="A1723" s="1">
        <v>44004</v>
      </c>
      <c r="B1723" t="s">
        <v>10</v>
      </c>
      <c r="C1723" t="s">
        <v>11</v>
      </c>
      <c r="D1723">
        <v>3</v>
      </c>
      <c r="E1723" t="s">
        <v>14</v>
      </c>
      <c r="F1723">
        <v>46</v>
      </c>
      <c r="G1723">
        <v>36</v>
      </c>
      <c r="H1723">
        <v>1301.142857</v>
      </c>
      <c r="I1723" s="5">
        <v>13.01142857</v>
      </c>
      <c r="J1723" t="s">
        <v>13</v>
      </c>
    </row>
    <row r="1724" spans="1:10" x14ac:dyDescent="0.25">
      <c r="A1724" s="1">
        <v>44004</v>
      </c>
      <c r="B1724" t="s">
        <v>10</v>
      </c>
      <c r="C1724" t="s">
        <v>11</v>
      </c>
      <c r="D1724">
        <v>3</v>
      </c>
      <c r="E1724" t="s">
        <v>12</v>
      </c>
      <c r="F1724">
        <v>214</v>
      </c>
      <c r="G1724">
        <v>170</v>
      </c>
      <c r="H1724">
        <v>28584.28571</v>
      </c>
      <c r="I1724" s="5">
        <v>285.8428571</v>
      </c>
      <c r="J1724" t="s">
        <v>13</v>
      </c>
    </row>
    <row r="1725" spans="1:10" x14ac:dyDescent="0.25">
      <c r="A1725" s="1">
        <v>44004</v>
      </c>
      <c r="B1725" t="s">
        <v>10</v>
      </c>
      <c r="C1725" t="s">
        <v>11</v>
      </c>
      <c r="D1725">
        <v>3</v>
      </c>
      <c r="E1725" t="s">
        <v>21</v>
      </c>
      <c r="F1725">
        <v>63</v>
      </c>
      <c r="G1725">
        <v>44</v>
      </c>
      <c r="H1725">
        <v>2178</v>
      </c>
      <c r="I1725" s="5">
        <v>21.78</v>
      </c>
      <c r="J1725" t="s">
        <v>13</v>
      </c>
    </row>
    <row r="1726" spans="1:10" x14ac:dyDescent="0.25">
      <c r="A1726" s="1">
        <v>44004</v>
      </c>
      <c r="B1726" t="s">
        <v>10</v>
      </c>
      <c r="C1726" t="s">
        <v>11</v>
      </c>
      <c r="D1726">
        <v>3</v>
      </c>
      <c r="E1726" t="s">
        <v>16</v>
      </c>
      <c r="F1726">
        <v>113</v>
      </c>
      <c r="G1726">
        <v>39</v>
      </c>
      <c r="H1726">
        <v>3462.6428569999998</v>
      </c>
      <c r="I1726" s="5">
        <v>34.626428570000002</v>
      </c>
      <c r="J1726" t="s">
        <v>13</v>
      </c>
    </row>
    <row r="1727" spans="1:10" x14ac:dyDescent="0.25">
      <c r="A1727" s="1">
        <v>44004</v>
      </c>
      <c r="B1727" t="s">
        <v>10</v>
      </c>
      <c r="C1727" t="s">
        <v>11</v>
      </c>
      <c r="D1727">
        <v>3</v>
      </c>
      <c r="E1727" t="s">
        <v>14</v>
      </c>
      <c r="F1727">
        <v>57</v>
      </c>
      <c r="G1727">
        <v>33</v>
      </c>
      <c r="H1727">
        <v>1477.9285709999999</v>
      </c>
      <c r="I1727" s="5">
        <v>14.77928571</v>
      </c>
      <c r="J1727" t="s">
        <v>13</v>
      </c>
    </row>
    <row r="1728" spans="1:10" x14ac:dyDescent="0.25">
      <c r="A1728" s="1">
        <v>44004</v>
      </c>
      <c r="B1728" t="s">
        <v>10</v>
      </c>
      <c r="C1728" t="s">
        <v>11</v>
      </c>
      <c r="D1728">
        <v>3</v>
      </c>
      <c r="E1728" t="s">
        <v>12</v>
      </c>
      <c r="F1728">
        <v>47</v>
      </c>
      <c r="G1728">
        <v>23</v>
      </c>
      <c r="H1728">
        <v>849.35714289999999</v>
      </c>
      <c r="I1728" s="5">
        <v>8.4935714289999993</v>
      </c>
      <c r="J1728" t="s">
        <v>13</v>
      </c>
    </row>
    <row r="1729" spans="1:10" x14ac:dyDescent="0.25">
      <c r="A1729" s="1">
        <v>44004</v>
      </c>
      <c r="B1729" t="s">
        <v>10</v>
      </c>
      <c r="C1729" t="s">
        <v>11</v>
      </c>
      <c r="D1729">
        <v>3</v>
      </c>
      <c r="E1729" t="s">
        <v>16</v>
      </c>
      <c r="F1729">
        <v>73</v>
      </c>
      <c r="G1729">
        <v>38</v>
      </c>
      <c r="H1729">
        <v>2179.5714290000001</v>
      </c>
      <c r="I1729" s="5">
        <v>21.795714289999999</v>
      </c>
      <c r="J1729" t="s">
        <v>33</v>
      </c>
    </row>
    <row r="1730" spans="1:10" x14ac:dyDescent="0.25">
      <c r="A1730" s="1">
        <v>44004</v>
      </c>
      <c r="B1730" t="s">
        <v>10</v>
      </c>
      <c r="C1730" t="s">
        <v>11</v>
      </c>
      <c r="D1730">
        <v>3</v>
      </c>
      <c r="E1730" t="s">
        <v>12</v>
      </c>
      <c r="F1730">
        <v>120</v>
      </c>
      <c r="G1730">
        <v>110</v>
      </c>
      <c r="H1730">
        <v>10371.42857</v>
      </c>
      <c r="I1730" s="5">
        <v>103.7142857</v>
      </c>
      <c r="J1730" t="s">
        <v>13</v>
      </c>
    </row>
    <row r="1731" spans="1:10" x14ac:dyDescent="0.25">
      <c r="A1731" s="1">
        <v>44004</v>
      </c>
      <c r="B1731" t="s">
        <v>10</v>
      </c>
      <c r="C1731" t="s">
        <v>11</v>
      </c>
      <c r="D1731">
        <v>3</v>
      </c>
      <c r="E1731" t="s">
        <v>24</v>
      </c>
      <c r="F1731">
        <v>30</v>
      </c>
      <c r="G1731">
        <v>25</v>
      </c>
      <c r="H1731">
        <v>589.2857143</v>
      </c>
      <c r="I1731" s="5">
        <v>5.8928571429999996</v>
      </c>
      <c r="J1731" t="s">
        <v>13</v>
      </c>
    </row>
    <row r="1732" spans="1:10" x14ac:dyDescent="0.25">
      <c r="A1732" s="1">
        <v>44004</v>
      </c>
      <c r="B1732" t="s">
        <v>10</v>
      </c>
      <c r="C1732" t="s">
        <v>11</v>
      </c>
      <c r="D1732">
        <v>3</v>
      </c>
      <c r="E1732" t="s">
        <v>14</v>
      </c>
      <c r="F1732">
        <v>78</v>
      </c>
      <c r="G1732">
        <v>61</v>
      </c>
      <c r="H1732">
        <v>3738.4285709999999</v>
      </c>
      <c r="I1732" s="5">
        <v>37.38428571</v>
      </c>
      <c r="J1732" t="s">
        <v>41</v>
      </c>
    </row>
    <row r="1733" spans="1:10" x14ac:dyDescent="0.25">
      <c r="A1733" s="1">
        <v>44004</v>
      </c>
      <c r="B1733" t="s">
        <v>10</v>
      </c>
      <c r="C1733" t="s">
        <v>11</v>
      </c>
      <c r="D1733">
        <v>3</v>
      </c>
      <c r="E1733" t="s">
        <v>18</v>
      </c>
      <c r="F1733">
        <v>33</v>
      </c>
      <c r="G1733">
        <v>31</v>
      </c>
      <c r="H1733">
        <v>803.7857143</v>
      </c>
      <c r="I1733" s="5">
        <v>8.0378571430000001</v>
      </c>
      <c r="J1733" t="s">
        <v>13</v>
      </c>
    </row>
    <row r="1734" spans="1:10" x14ac:dyDescent="0.25">
      <c r="A1734" s="1">
        <v>44004</v>
      </c>
      <c r="B1734" t="s">
        <v>10</v>
      </c>
      <c r="C1734" t="s">
        <v>11</v>
      </c>
      <c r="D1734">
        <v>3</v>
      </c>
      <c r="E1734" t="s">
        <v>16</v>
      </c>
      <c r="F1734">
        <v>49</v>
      </c>
      <c r="G1734">
        <v>36</v>
      </c>
      <c r="H1734">
        <v>1386</v>
      </c>
      <c r="I1734" s="5">
        <v>13.86</v>
      </c>
      <c r="J1734" t="s">
        <v>13</v>
      </c>
    </row>
    <row r="1735" spans="1:10" x14ac:dyDescent="0.25">
      <c r="A1735" s="1">
        <v>44005</v>
      </c>
      <c r="B1735" t="s">
        <v>28</v>
      </c>
      <c r="C1735" t="s">
        <v>29</v>
      </c>
      <c r="D1735">
        <v>1</v>
      </c>
      <c r="E1735" t="s">
        <v>18</v>
      </c>
      <c r="F1735">
        <v>18</v>
      </c>
      <c r="G1735">
        <v>13</v>
      </c>
      <c r="H1735">
        <v>183.85714290000001</v>
      </c>
      <c r="I1735" s="5">
        <v>1.8385714289999999</v>
      </c>
      <c r="J1735" t="s">
        <v>13</v>
      </c>
    </row>
    <row r="1736" spans="1:10" x14ac:dyDescent="0.25">
      <c r="A1736" s="1">
        <v>44005</v>
      </c>
      <c r="B1736" t="s">
        <v>28</v>
      </c>
      <c r="C1736" t="s">
        <v>29</v>
      </c>
      <c r="D1736">
        <v>1</v>
      </c>
      <c r="E1736" t="s">
        <v>12</v>
      </c>
      <c r="F1736">
        <v>19</v>
      </c>
      <c r="G1736">
        <v>13</v>
      </c>
      <c r="H1736">
        <v>194.07142859999999</v>
      </c>
      <c r="I1736" s="5">
        <v>1.940714286</v>
      </c>
      <c r="J1736" t="s">
        <v>13</v>
      </c>
    </row>
    <row r="1737" spans="1:10" x14ac:dyDescent="0.25">
      <c r="A1737" s="1">
        <v>44005</v>
      </c>
      <c r="B1737" t="s">
        <v>28</v>
      </c>
      <c r="C1737" t="s">
        <v>29</v>
      </c>
      <c r="D1737">
        <v>1</v>
      </c>
      <c r="E1737" t="s">
        <v>12</v>
      </c>
      <c r="F1737">
        <v>150</v>
      </c>
      <c r="G1737">
        <v>35</v>
      </c>
      <c r="H1737">
        <v>4125</v>
      </c>
      <c r="I1737" s="5">
        <v>41.25</v>
      </c>
      <c r="J1737" t="s">
        <v>13</v>
      </c>
    </row>
    <row r="1738" spans="1:10" x14ac:dyDescent="0.25">
      <c r="A1738" s="1">
        <v>44005</v>
      </c>
      <c r="B1738" t="s">
        <v>28</v>
      </c>
      <c r="C1738" t="s">
        <v>29</v>
      </c>
      <c r="D1738">
        <v>1</v>
      </c>
      <c r="E1738" t="s">
        <v>12</v>
      </c>
      <c r="F1738">
        <v>17</v>
      </c>
      <c r="G1738">
        <v>16</v>
      </c>
      <c r="H1738">
        <v>213.7142857</v>
      </c>
      <c r="I1738" s="5">
        <v>2.1371428570000002</v>
      </c>
      <c r="J1738" t="s">
        <v>13</v>
      </c>
    </row>
    <row r="1739" spans="1:10" x14ac:dyDescent="0.25">
      <c r="A1739" s="1">
        <v>44005</v>
      </c>
      <c r="B1739" t="s">
        <v>28</v>
      </c>
      <c r="C1739" t="s">
        <v>29</v>
      </c>
      <c r="D1739">
        <v>1</v>
      </c>
      <c r="E1739" t="s">
        <v>12</v>
      </c>
      <c r="F1739">
        <v>51</v>
      </c>
      <c r="G1739">
        <v>35</v>
      </c>
      <c r="H1739">
        <v>1402.5</v>
      </c>
      <c r="I1739" s="5">
        <v>14.025</v>
      </c>
      <c r="J1739" t="s">
        <v>13</v>
      </c>
    </row>
    <row r="1740" spans="1:10" x14ac:dyDescent="0.25">
      <c r="A1740" s="1">
        <v>44005</v>
      </c>
      <c r="B1740" t="s">
        <v>28</v>
      </c>
      <c r="C1740" t="s">
        <v>29</v>
      </c>
      <c r="D1740">
        <v>1</v>
      </c>
      <c r="E1740" t="s">
        <v>12</v>
      </c>
      <c r="F1740">
        <v>61</v>
      </c>
      <c r="G1740">
        <v>33</v>
      </c>
      <c r="H1740">
        <v>1581.642857</v>
      </c>
      <c r="I1740" s="5">
        <v>15.816428569999999</v>
      </c>
      <c r="J1740" t="s">
        <v>13</v>
      </c>
    </row>
    <row r="1741" spans="1:10" x14ac:dyDescent="0.25">
      <c r="A1741" s="1">
        <v>44005</v>
      </c>
      <c r="B1741" t="s">
        <v>28</v>
      </c>
      <c r="C1741" t="s">
        <v>29</v>
      </c>
      <c r="D1741">
        <v>1</v>
      </c>
      <c r="E1741" t="s">
        <v>18</v>
      </c>
      <c r="F1741">
        <v>22</v>
      </c>
      <c r="G1741">
        <v>17</v>
      </c>
      <c r="H1741">
        <v>293.85714289999999</v>
      </c>
      <c r="I1741" s="5">
        <v>2.938571429</v>
      </c>
      <c r="J1741" t="s">
        <v>13</v>
      </c>
    </row>
    <row r="1742" spans="1:10" x14ac:dyDescent="0.25">
      <c r="A1742" s="1">
        <v>44005</v>
      </c>
      <c r="B1742" t="s">
        <v>28</v>
      </c>
      <c r="C1742" t="s">
        <v>29</v>
      </c>
      <c r="D1742">
        <v>1</v>
      </c>
      <c r="E1742" t="s">
        <v>16</v>
      </c>
      <c r="F1742">
        <v>18</v>
      </c>
      <c r="G1742">
        <v>15</v>
      </c>
      <c r="H1742">
        <v>212.14285709999999</v>
      </c>
      <c r="I1742" s="5">
        <v>2.121428571</v>
      </c>
      <c r="J1742" t="s">
        <v>13</v>
      </c>
    </row>
    <row r="1743" spans="1:10" x14ac:dyDescent="0.25">
      <c r="A1743" s="1">
        <v>44005</v>
      </c>
      <c r="B1743" t="s">
        <v>28</v>
      </c>
      <c r="C1743" t="s">
        <v>29</v>
      </c>
      <c r="D1743">
        <v>1</v>
      </c>
      <c r="E1743" t="s">
        <v>12</v>
      </c>
      <c r="F1743">
        <v>73</v>
      </c>
      <c r="G1743">
        <v>59</v>
      </c>
      <c r="H1743">
        <v>3384.0714290000001</v>
      </c>
      <c r="I1743" s="5">
        <v>33.840714290000001</v>
      </c>
      <c r="J1743" t="s">
        <v>13</v>
      </c>
    </row>
    <row r="1744" spans="1:10" x14ac:dyDescent="0.25">
      <c r="A1744" s="1">
        <v>44005</v>
      </c>
      <c r="B1744" t="s">
        <v>28</v>
      </c>
      <c r="C1744" t="s">
        <v>29</v>
      </c>
      <c r="D1744">
        <v>1</v>
      </c>
      <c r="E1744" t="s">
        <v>14</v>
      </c>
      <c r="F1744">
        <v>19</v>
      </c>
      <c r="G1744">
        <v>13</v>
      </c>
      <c r="H1744">
        <v>194.07142859999999</v>
      </c>
      <c r="I1744" s="5">
        <v>1.940714286</v>
      </c>
      <c r="J1744" t="s">
        <v>13</v>
      </c>
    </row>
    <row r="1745" spans="1:10" x14ac:dyDescent="0.25">
      <c r="A1745" s="1">
        <v>44005</v>
      </c>
      <c r="B1745" t="s">
        <v>28</v>
      </c>
      <c r="C1745" t="s">
        <v>29</v>
      </c>
      <c r="D1745">
        <v>1</v>
      </c>
      <c r="E1745" t="s">
        <v>17</v>
      </c>
      <c r="F1745">
        <v>20</v>
      </c>
      <c r="G1745">
        <v>13</v>
      </c>
      <c r="H1745">
        <v>204.2857143</v>
      </c>
      <c r="I1745" s="5">
        <v>2.042857143</v>
      </c>
      <c r="J1745" t="s">
        <v>13</v>
      </c>
    </row>
    <row r="1746" spans="1:10" x14ac:dyDescent="0.25">
      <c r="A1746" s="1">
        <v>44005</v>
      </c>
      <c r="B1746" t="s">
        <v>28</v>
      </c>
      <c r="C1746" t="s">
        <v>29</v>
      </c>
      <c r="D1746">
        <v>1</v>
      </c>
      <c r="E1746" t="s">
        <v>12</v>
      </c>
      <c r="F1746">
        <v>24</v>
      </c>
      <c r="G1746">
        <v>18</v>
      </c>
      <c r="H1746">
        <v>339.42857140000001</v>
      </c>
      <c r="I1746" s="5">
        <v>3.394285714</v>
      </c>
      <c r="J1746" t="s">
        <v>13</v>
      </c>
    </row>
    <row r="1747" spans="1:10" x14ac:dyDescent="0.25">
      <c r="A1747" s="1">
        <v>44005</v>
      </c>
      <c r="B1747" t="s">
        <v>28</v>
      </c>
      <c r="C1747" t="s">
        <v>29</v>
      </c>
      <c r="D1747">
        <v>1</v>
      </c>
      <c r="E1747" t="s">
        <v>21</v>
      </c>
      <c r="F1747">
        <v>29</v>
      </c>
      <c r="G1747">
        <v>20</v>
      </c>
      <c r="H1747">
        <v>455.7142857</v>
      </c>
      <c r="I1747" s="5">
        <v>4.5571428569999997</v>
      </c>
      <c r="J1747" t="s">
        <v>13</v>
      </c>
    </row>
    <row r="1748" spans="1:10" x14ac:dyDescent="0.25">
      <c r="A1748" s="1">
        <v>44005</v>
      </c>
      <c r="B1748" t="s">
        <v>28</v>
      </c>
      <c r="C1748" t="s">
        <v>29</v>
      </c>
      <c r="D1748">
        <v>1</v>
      </c>
      <c r="E1748" t="s">
        <v>18</v>
      </c>
      <c r="F1748">
        <v>20</v>
      </c>
      <c r="G1748">
        <v>19</v>
      </c>
      <c r="H1748">
        <v>298.57142859999999</v>
      </c>
      <c r="I1748" s="5">
        <v>2.9857142859999999</v>
      </c>
      <c r="J1748" t="s">
        <v>13</v>
      </c>
    </row>
    <row r="1749" spans="1:10" x14ac:dyDescent="0.25">
      <c r="A1749" s="1">
        <v>44005</v>
      </c>
      <c r="B1749" t="s">
        <v>28</v>
      </c>
      <c r="C1749" t="s">
        <v>29</v>
      </c>
      <c r="D1749">
        <v>1</v>
      </c>
      <c r="E1749" t="s">
        <v>12</v>
      </c>
      <c r="F1749">
        <v>23</v>
      </c>
      <c r="G1749">
        <v>22</v>
      </c>
      <c r="H1749">
        <v>397.57142859999999</v>
      </c>
      <c r="I1749" s="5">
        <v>3.9757142860000001</v>
      </c>
      <c r="J1749" t="s">
        <v>13</v>
      </c>
    </row>
    <row r="1750" spans="1:10" x14ac:dyDescent="0.25">
      <c r="A1750" s="1">
        <v>44005</v>
      </c>
      <c r="B1750" t="s">
        <v>28</v>
      </c>
      <c r="C1750" t="s">
        <v>29</v>
      </c>
      <c r="D1750">
        <v>1</v>
      </c>
      <c r="E1750" t="s">
        <v>17</v>
      </c>
      <c r="F1750">
        <v>21</v>
      </c>
      <c r="G1750">
        <v>19</v>
      </c>
      <c r="H1750">
        <v>313.5</v>
      </c>
      <c r="I1750" s="5">
        <v>3.1349999999999998</v>
      </c>
      <c r="J1750" t="s">
        <v>13</v>
      </c>
    </row>
    <row r="1751" spans="1:10" x14ac:dyDescent="0.25">
      <c r="A1751" s="1">
        <v>44005</v>
      </c>
      <c r="B1751" t="s">
        <v>28</v>
      </c>
      <c r="C1751" t="s">
        <v>29</v>
      </c>
      <c r="D1751">
        <v>1</v>
      </c>
      <c r="E1751" t="s">
        <v>12</v>
      </c>
      <c r="F1751">
        <v>47</v>
      </c>
      <c r="G1751">
        <v>26</v>
      </c>
      <c r="H1751">
        <v>960.14285710000001</v>
      </c>
      <c r="I1751" s="5">
        <v>9.6014285709999996</v>
      </c>
      <c r="J1751" t="s">
        <v>13</v>
      </c>
    </row>
    <row r="1752" spans="1:10" x14ac:dyDescent="0.25">
      <c r="A1752" s="1">
        <v>44005</v>
      </c>
      <c r="B1752" t="s">
        <v>28</v>
      </c>
      <c r="C1752" t="s">
        <v>29</v>
      </c>
      <c r="D1752">
        <v>1</v>
      </c>
      <c r="E1752" t="s">
        <v>14</v>
      </c>
      <c r="F1752">
        <v>63</v>
      </c>
      <c r="G1752">
        <v>23</v>
      </c>
      <c r="H1752">
        <v>1138.5</v>
      </c>
      <c r="I1752" s="5">
        <v>11.385</v>
      </c>
      <c r="J1752" t="s">
        <v>13</v>
      </c>
    </row>
    <row r="1753" spans="1:10" x14ac:dyDescent="0.25">
      <c r="A1753" s="1">
        <v>44005</v>
      </c>
      <c r="B1753" t="s">
        <v>28</v>
      </c>
      <c r="C1753" t="s">
        <v>29</v>
      </c>
      <c r="D1753">
        <v>1</v>
      </c>
      <c r="E1753" t="s">
        <v>12</v>
      </c>
      <c r="F1753">
        <v>40</v>
      </c>
      <c r="G1753">
        <v>33</v>
      </c>
      <c r="H1753">
        <v>1037.142857</v>
      </c>
      <c r="I1753" s="5">
        <v>10.371428570000001</v>
      </c>
      <c r="J1753" t="s">
        <v>13</v>
      </c>
    </row>
    <row r="1754" spans="1:10" x14ac:dyDescent="0.25">
      <c r="A1754" s="1">
        <v>44005</v>
      </c>
      <c r="B1754" t="s">
        <v>28</v>
      </c>
      <c r="C1754" t="s">
        <v>29</v>
      </c>
      <c r="D1754">
        <v>1</v>
      </c>
      <c r="E1754" t="s">
        <v>14</v>
      </c>
      <c r="F1754">
        <v>53</v>
      </c>
      <c r="G1754">
        <v>29</v>
      </c>
      <c r="H1754">
        <v>1207.642857</v>
      </c>
      <c r="I1754" s="5">
        <v>12.076428569999999</v>
      </c>
      <c r="J1754" t="s">
        <v>13</v>
      </c>
    </row>
    <row r="1755" spans="1:10" x14ac:dyDescent="0.25">
      <c r="A1755" s="1">
        <v>44005</v>
      </c>
      <c r="B1755" t="s">
        <v>28</v>
      </c>
      <c r="C1755" t="s">
        <v>29</v>
      </c>
      <c r="D1755">
        <v>1</v>
      </c>
      <c r="E1755" t="s">
        <v>16</v>
      </c>
      <c r="F1755">
        <v>19</v>
      </c>
      <c r="G1755">
        <v>16</v>
      </c>
      <c r="H1755">
        <v>238.85714290000001</v>
      </c>
      <c r="I1755" s="5">
        <v>2.3885714290000002</v>
      </c>
      <c r="J1755" t="s">
        <v>33</v>
      </c>
    </row>
    <row r="1756" spans="1:10" x14ac:dyDescent="0.25">
      <c r="A1756" s="1">
        <v>44005</v>
      </c>
      <c r="B1756" t="s">
        <v>28</v>
      </c>
      <c r="C1756" t="s">
        <v>29</v>
      </c>
      <c r="D1756">
        <v>1</v>
      </c>
      <c r="E1756" t="s">
        <v>18</v>
      </c>
      <c r="F1756">
        <v>23</v>
      </c>
      <c r="G1756">
        <v>18</v>
      </c>
      <c r="H1756">
        <v>325.2857143</v>
      </c>
      <c r="I1756" s="5">
        <v>3.252857143</v>
      </c>
      <c r="J1756" t="s">
        <v>13</v>
      </c>
    </row>
    <row r="1757" spans="1:10" x14ac:dyDescent="0.25">
      <c r="A1757" s="1">
        <v>44005</v>
      </c>
      <c r="B1757" t="s">
        <v>28</v>
      </c>
      <c r="C1757" t="s">
        <v>29</v>
      </c>
      <c r="D1757">
        <v>1</v>
      </c>
      <c r="E1757" t="s">
        <v>12</v>
      </c>
      <c r="F1757">
        <v>105</v>
      </c>
      <c r="G1757">
        <v>46</v>
      </c>
      <c r="H1757">
        <v>3795</v>
      </c>
      <c r="I1757" s="5">
        <v>37.950000000000003</v>
      </c>
      <c r="J1757" t="s">
        <v>13</v>
      </c>
    </row>
    <row r="1758" spans="1:10" x14ac:dyDescent="0.25">
      <c r="A1758" s="1">
        <v>44005</v>
      </c>
      <c r="B1758" t="s">
        <v>28</v>
      </c>
      <c r="C1758" t="s">
        <v>29</v>
      </c>
      <c r="D1758">
        <v>1</v>
      </c>
      <c r="E1758" t="s">
        <v>16</v>
      </c>
      <c r="F1758">
        <v>127</v>
      </c>
      <c r="G1758">
        <v>127</v>
      </c>
      <c r="H1758">
        <v>12672.78571</v>
      </c>
      <c r="I1758" s="5">
        <v>126.72785709999999</v>
      </c>
      <c r="J1758" t="s">
        <v>41</v>
      </c>
    </row>
    <row r="1759" spans="1:10" x14ac:dyDescent="0.25">
      <c r="A1759" s="1">
        <v>44005</v>
      </c>
      <c r="B1759" t="s">
        <v>28</v>
      </c>
      <c r="C1759" t="s">
        <v>29</v>
      </c>
      <c r="D1759">
        <v>1</v>
      </c>
      <c r="E1759" t="s">
        <v>12</v>
      </c>
      <c r="F1759">
        <v>82</v>
      </c>
      <c r="G1759">
        <v>77</v>
      </c>
      <c r="H1759">
        <v>4961</v>
      </c>
      <c r="I1759" s="5">
        <v>49.61</v>
      </c>
      <c r="J1759" t="s">
        <v>13</v>
      </c>
    </row>
    <row r="1760" spans="1:10" x14ac:dyDescent="0.25">
      <c r="A1760" s="1">
        <v>44005</v>
      </c>
      <c r="B1760" t="s">
        <v>28</v>
      </c>
      <c r="C1760" t="s">
        <v>29</v>
      </c>
      <c r="D1760">
        <v>1</v>
      </c>
      <c r="E1760" t="s">
        <v>14</v>
      </c>
      <c r="F1760">
        <v>21</v>
      </c>
      <c r="G1760">
        <v>21</v>
      </c>
      <c r="H1760">
        <v>346.5</v>
      </c>
      <c r="I1760" s="5">
        <v>3.4649999999999999</v>
      </c>
      <c r="J1760" t="s">
        <v>13</v>
      </c>
    </row>
    <row r="1761" spans="1:10" x14ac:dyDescent="0.25">
      <c r="A1761" s="1">
        <v>44005</v>
      </c>
      <c r="B1761" t="s">
        <v>28</v>
      </c>
      <c r="C1761" t="s">
        <v>29</v>
      </c>
      <c r="D1761">
        <v>1</v>
      </c>
      <c r="E1761" t="s">
        <v>21</v>
      </c>
      <c r="F1761">
        <v>41</v>
      </c>
      <c r="G1761">
        <v>34</v>
      </c>
      <c r="H1761">
        <v>1095.2857140000001</v>
      </c>
      <c r="I1761" s="5">
        <v>10.952857140000001</v>
      </c>
      <c r="J1761" t="s">
        <v>13</v>
      </c>
    </row>
    <row r="1762" spans="1:10" x14ac:dyDescent="0.25">
      <c r="A1762" s="1">
        <v>44005</v>
      </c>
      <c r="B1762" t="s">
        <v>28</v>
      </c>
      <c r="C1762" t="s">
        <v>29</v>
      </c>
      <c r="D1762">
        <v>1</v>
      </c>
      <c r="E1762" t="s">
        <v>15</v>
      </c>
      <c r="F1762">
        <v>100</v>
      </c>
      <c r="G1762">
        <v>19</v>
      </c>
      <c r="H1762">
        <v>1492.857143</v>
      </c>
      <c r="I1762" s="5">
        <v>14.92857143</v>
      </c>
      <c r="J1762" t="s">
        <v>13</v>
      </c>
    </row>
    <row r="1763" spans="1:10" x14ac:dyDescent="0.25">
      <c r="A1763" s="1">
        <v>44005</v>
      </c>
      <c r="B1763" t="s">
        <v>28</v>
      </c>
      <c r="C1763" t="s">
        <v>29</v>
      </c>
      <c r="D1763">
        <v>1</v>
      </c>
      <c r="E1763" t="s">
        <v>14</v>
      </c>
      <c r="F1763">
        <v>42</v>
      </c>
      <c r="G1763">
        <v>22</v>
      </c>
      <c r="H1763">
        <v>726</v>
      </c>
      <c r="I1763" s="5">
        <v>7.26</v>
      </c>
      <c r="J1763" t="s">
        <v>33</v>
      </c>
    </row>
    <row r="1764" spans="1:10" x14ac:dyDescent="0.25">
      <c r="A1764" s="1">
        <v>44005</v>
      </c>
      <c r="B1764" t="s">
        <v>28</v>
      </c>
      <c r="C1764" t="s">
        <v>29</v>
      </c>
      <c r="D1764">
        <v>1</v>
      </c>
      <c r="E1764" t="s">
        <v>12</v>
      </c>
      <c r="F1764">
        <v>35</v>
      </c>
      <c r="G1764">
        <v>33</v>
      </c>
      <c r="H1764">
        <v>907.5</v>
      </c>
      <c r="I1764" s="5">
        <v>9.0749999999999993</v>
      </c>
      <c r="J1764" t="s">
        <v>33</v>
      </c>
    </row>
    <row r="1765" spans="1:10" x14ac:dyDescent="0.25">
      <c r="A1765" s="1">
        <v>44005</v>
      </c>
      <c r="B1765" t="s">
        <v>28</v>
      </c>
      <c r="C1765" t="s">
        <v>29</v>
      </c>
      <c r="D1765">
        <v>1</v>
      </c>
      <c r="E1765" t="s">
        <v>16</v>
      </c>
      <c r="F1765">
        <v>25</v>
      </c>
      <c r="G1765">
        <v>22</v>
      </c>
      <c r="H1765">
        <v>432.14285710000001</v>
      </c>
      <c r="I1765" s="5">
        <v>4.3214285710000002</v>
      </c>
      <c r="J1765" t="s">
        <v>33</v>
      </c>
    </row>
    <row r="1766" spans="1:10" x14ac:dyDescent="0.25">
      <c r="A1766" s="1">
        <v>44005</v>
      </c>
      <c r="B1766" t="s">
        <v>28</v>
      </c>
      <c r="C1766" t="s">
        <v>29</v>
      </c>
      <c r="D1766">
        <v>1</v>
      </c>
      <c r="E1766" t="s">
        <v>12</v>
      </c>
      <c r="F1766">
        <v>25</v>
      </c>
      <c r="G1766">
        <v>12</v>
      </c>
      <c r="H1766">
        <v>235.7142857</v>
      </c>
      <c r="I1766" s="5">
        <v>2.3571428569999999</v>
      </c>
      <c r="J1766" t="s">
        <v>33</v>
      </c>
    </row>
    <row r="1767" spans="1:10" x14ac:dyDescent="0.25">
      <c r="A1767" s="1">
        <v>44005</v>
      </c>
      <c r="B1767" t="s">
        <v>28</v>
      </c>
      <c r="C1767" t="s">
        <v>29</v>
      </c>
      <c r="D1767">
        <v>1</v>
      </c>
      <c r="E1767" t="s">
        <v>21</v>
      </c>
      <c r="F1767">
        <v>32</v>
      </c>
      <c r="G1767">
        <v>31</v>
      </c>
      <c r="H1767">
        <v>779.42857140000001</v>
      </c>
      <c r="I1767" s="5">
        <v>7.7942857139999999</v>
      </c>
      <c r="J1767" t="s">
        <v>13</v>
      </c>
    </row>
    <row r="1768" spans="1:10" x14ac:dyDescent="0.25">
      <c r="A1768" s="1">
        <v>44005</v>
      </c>
      <c r="B1768" t="s">
        <v>28</v>
      </c>
      <c r="C1768" t="s">
        <v>29</v>
      </c>
      <c r="D1768">
        <v>1</v>
      </c>
      <c r="E1768" t="s">
        <v>30</v>
      </c>
      <c r="F1768">
        <v>41</v>
      </c>
      <c r="G1768">
        <v>13</v>
      </c>
      <c r="H1768">
        <v>418.7857143</v>
      </c>
      <c r="I1768" s="5">
        <v>4.1878571429999996</v>
      </c>
      <c r="J1768" t="s">
        <v>13</v>
      </c>
    </row>
    <row r="1769" spans="1:10" x14ac:dyDescent="0.25">
      <c r="A1769" s="1">
        <v>44005</v>
      </c>
      <c r="B1769" t="s">
        <v>28</v>
      </c>
      <c r="C1769" t="s">
        <v>29</v>
      </c>
      <c r="D1769">
        <v>1</v>
      </c>
      <c r="E1769" t="s">
        <v>14</v>
      </c>
      <c r="F1769">
        <v>32</v>
      </c>
      <c r="G1769">
        <v>14</v>
      </c>
      <c r="H1769">
        <v>352</v>
      </c>
      <c r="I1769" s="5">
        <v>3.52</v>
      </c>
      <c r="J1769" t="s">
        <v>13</v>
      </c>
    </row>
    <row r="1770" spans="1:10" x14ac:dyDescent="0.25">
      <c r="A1770" s="1">
        <v>44005</v>
      </c>
      <c r="B1770" t="s">
        <v>28</v>
      </c>
      <c r="C1770" t="s">
        <v>29</v>
      </c>
      <c r="D1770">
        <v>1</v>
      </c>
      <c r="E1770" t="s">
        <v>18</v>
      </c>
      <c r="F1770">
        <v>34</v>
      </c>
      <c r="G1770">
        <v>17</v>
      </c>
      <c r="H1770">
        <v>454.14285710000001</v>
      </c>
      <c r="I1770" s="5">
        <v>4.541428571</v>
      </c>
      <c r="J1770" t="s">
        <v>31</v>
      </c>
    </row>
    <row r="1771" spans="1:10" x14ac:dyDescent="0.25">
      <c r="A1771" s="1">
        <v>44005</v>
      </c>
      <c r="B1771" t="s">
        <v>28</v>
      </c>
      <c r="C1771" t="s">
        <v>29</v>
      </c>
      <c r="D1771">
        <v>1</v>
      </c>
      <c r="E1771" t="s">
        <v>16</v>
      </c>
      <c r="F1771">
        <v>21</v>
      </c>
      <c r="G1771">
        <v>19</v>
      </c>
      <c r="H1771">
        <v>313.5</v>
      </c>
      <c r="I1771" s="5">
        <v>3.1349999999999998</v>
      </c>
      <c r="J1771" t="s">
        <v>13</v>
      </c>
    </row>
    <row r="1772" spans="1:10" x14ac:dyDescent="0.25">
      <c r="A1772" s="1">
        <v>44005</v>
      </c>
      <c r="B1772" t="s">
        <v>28</v>
      </c>
      <c r="C1772" t="s">
        <v>29</v>
      </c>
      <c r="D1772">
        <v>2</v>
      </c>
      <c r="E1772" t="s">
        <v>12</v>
      </c>
      <c r="F1772">
        <v>66</v>
      </c>
      <c r="G1772">
        <v>52</v>
      </c>
      <c r="H1772">
        <v>2696.5714290000001</v>
      </c>
      <c r="I1772" s="5">
        <v>26.965714290000001</v>
      </c>
      <c r="J1772" t="s">
        <v>13</v>
      </c>
    </row>
    <row r="1773" spans="1:10" x14ac:dyDescent="0.25">
      <c r="A1773" s="1">
        <v>44005</v>
      </c>
      <c r="B1773" t="s">
        <v>28</v>
      </c>
      <c r="C1773" t="s">
        <v>29</v>
      </c>
      <c r="D1773">
        <v>2</v>
      </c>
      <c r="E1773" t="s">
        <v>16</v>
      </c>
      <c r="F1773">
        <v>45</v>
      </c>
      <c r="G1773">
        <v>41</v>
      </c>
      <c r="H1773">
        <v>1449.642857</v>
      </c>
      <c r="I1773" s="5">
        <v>14.496428570000001</v>
      </c>
      <c r="J1773" t="s">
        <v>41</v>
      </c>
    </row>
    <row r="1774" spans="1:10" x14ac:dyDescent="0.25">
      <c r="A1774" s="1">
        <v>44005</v>
      </c>
      <c r="B1774" t="s">
        <v>28</v>
      </c>
      <c r="C1774" t="s">
        <v>29</v>
      </c>
      <c r="D1774">
        <v>2</v>
      </c>
      <c r="E1774" t="s">
        <v>12</v>
      </c>
      <c r="F1774">
        <v>38</v>
      </c>
      <c r="G1774">
        <v>34</v>
      </c>
      <c r="H1774">
        <v>1015.142857</v>
      </c>
      <c r="I1774" s="5">
        <v>10.15142857</v>
      </c>
      <c r="J1774" t="s">
        <v>13</v>
      </c>
    </row>
    <row r="1775" spans="1:10" x14ac:dyDescent="0.25">
      <c r="A1775" s="1">
        <v>44005</v>
      </c>
      <c r="B1775" t="s">
        <v>28</v>
      </c>
      <c r="C1775" t="s">
        <v>29</v>
      </c>
      <c r="D1775">
        <v>2</v>
      </c>
      <c r="E1775" t="s">
        <v>12</v>
      </c>
      <c r="F1775">
        <v>84</v>
      </c>
      <c r="G1775">
        <v>44</v>
      </c>
      <c r="H1775">
        <v>2904</v>
      </c>
      <c r="I1775" s="5">
        <v>29.04</v>
      </c>
      <c r="J1775" t="s">
        <v>13</v>
      </c>
    </row>
    <row r="1776" spans="1:10" x14ac:dyDescent="0.25">
      <c r="A1776" s="1">
        <v>44005</v>
      </c>
      <c r="B1776" t="s">
        <v>28</v>
      </c>
      <c r="C1776" t="s">
        <v>29</v>
      </c>
      <c r="D1776">
        <v>2</v>
      </c>
      <c r="E1776" t="s">
        <v>16</v>
      </c>
      <c r="F1776">
        <v>38</v>
      </c>
      <c r="G1776">
        <v>33</v>
      </c>
      <c r="H1776">
        <v>985.2857143</v>
      </c>
      <c r="I1776" s="5">
        <v>9.8528571429999996</v>
      </c>
      <c r="J1776" t="s">
        <v>41</v>
      </c>
    </row>
    <row r="1777" spans="1:10" x14ac:dyDescent="0.25">
      <c r="A1777" s="1">
        <v>44005</v>
      </c>
      <c r="B1777" t="s">
        <v>28</v>
      </c>
      <c r="C1777" t="s">
        <v>29</v>
      </c>
      <c r="D1777">
        <v>2</v>
      </c>
      <c r="E1777" t="s">
        <v>14</v>
      </c>
      <c r="F1777">
        <v>18</v>
      </c>
      <c r="G1777">
        <v>15</v>
      </c>
      <c r="H1777">
        <v>212.14285709999999</v>
      </c>
      <c r="I1777" s="5">
        <v>2.121428571</v>
      </c>
      <c r="J1777" t="s">
        <v>13</v>
      </c>
    </row>
    <row r="1778" spans="1:10" x14ac:dyDescent="0.25">
      <c r="A1778" s="1">
        <v>44005</v>
      </c>
      <c r="B1778" t="s">
        <v>28</v>
      </c>
      <c r="C1778" t="s">
        <v>29</v>
      </c>
      <c r="D1778">
        <v>2</v>
      </c>
      <c r="E1778" t="s">
        <v>16</v>
      </c>
      <c r="F1778">
        <v>28</v>
      </c>
      <c r="G1778">
        <v>28</v>
      </c>
      <c r="H1778">
        <v>616</v>
      </c>
      <c r="I1778" s="5">
        <v>6.16</v>
      </c>
      <c r="J1778" t="s">
        <v>41</v>
      </c>
    </row>
    <row r="1779" spans="1:10" x14ac:dyDescent="0.25">
      <c r="A1779" s="1">
        <v>44005</v>
      </c>
      <c r="B1779" t="s">
        <v>28</v>
      </c>
      <c r="C1779" t="s">
        <v>29</v>
      </c>
      <c r="D1779">
        <v>2</v>
      </c>
      <c r="E1779" t="s">
        <v>12</v>
      </c>
      <c r="F1779">
        <v>136</v>
      </c>
      <c r="G1779">
        <v>44</v>
      </c>
      <c r="H1779">
        <v>4701.7142860000004</v>
      </c>
      <c r="I1779" s="5">
        <v>47.01714286</v>
      </c>
      <c r="J1779" t="s">
        <v>13</v>
      </c>
    </row>
    <row r="1780" spans="1:10" x14ac:dyDescent="0.25">
      <c r="A1780" s="1">
        <v>44005</v>
      </c>
      <c r="B1780" t="s">
        <v>28</v>
      </c>
      <c r="C1780" t="s">
        <v>29</v>
      </c>
      <c r="D1780">
        <v>2</v>
      </c>
      <c r="E1780" t="s">
        <v>14</v>
      </c>
      <c r="F1780">
        <v>35</v>
      </c>
      <c r="G1780">
        <v>13</v>
      </c>
      <c r="H1780">
        <v>357.5</v>
      </c>
      <c r="I1780" s="5">
        <v>3.5750000000000002</v>
      </c>
      <c r="J1780" t="s">
        <v>13</v>
      </c>
    </row>
    <row r="1781" spans="1:10" x14ac:dyDescent="0.25">
      <c r="A1781" s="1">
        <v>44005</v>
      </c>
      <c r="B1781" t="s">
        <v>28</v>
      </c>
      <c r="C1781" t="s">
        <v>29</v>
      </c>
      <c r="D1781">
        <v>2</v>
      </c>
      <c r="E1781" t="s">
        <v>16</v>
      </c>
      <c r="F1781">
        <v>29</v>
      </c>
      <c r="G1781">
        <v>17</v>
      </c>
      <c r="H1781">
        <v>387.35714289999999</v>
      </c>
      <c r="I1781" s="5">
        <v>3.8735714290000001</v>
      </c>
      <c r="J1781" t="s">
        <v>41</v>
      </c>
    </row>
    <row r="1782" spans="1:10" x14ac:dyDescent="0.25">
      <c r="A1782" s="1">
        <v>44005</v>
      </c>
      <c r="B1782" t="s">
        <v>28</v>
      </c>
      <c r="C1782" t="s">
        <v>29</v>
      </c>
      <c r="D1782">
        <v>2</v>
      </c>
      <c r="E1782" t="s">
        <v>12</v>
      </c>
      <c r="F1782">
        <v>49</v>
      </c>
      <c r="G1782">
        <v>45</v>
      </c>
      <c r="H1782">
        <v>1732.5</v>
      </c>
      <c r="I1782" s="5">
        <v>17.324999999999999</v>
      </c>
      <c r="J1782" t="s">
        <v>13</v>
      </c>
    </row>
    <row r="1783" spans="1:10" x14ac:dyDescent="0.25">
      <c r="A1783" s="1">
        <v>44005</v>
      </c>
      <c r="B1783" t="s">
        <v>28</v>
      </c>
      <c r="C1783" t="s">
        <v>29</v>
      </c>
      <c r="D1783">
        <v>2</v>
      </c>
      <c r="E1783" t="s">
        <v>12</v>
      </c>
      <c r="F1783">
        <v>46</v>
      </c>
      <c r="G1783">
        <v>22</v>
      </c>
      <c r="H1783">
        <v>795.14285710000001</v>
      </c>
      <c r="I1783" s="5">
        <v>7.9514285710000001</v>
      </c>
      <c r="J1783" t="s">
        <v>13</v>
      </c>
    </row>
    <row r="1784" spans="1:10" x14ac:dyDescent="0.25">
      <c r="A1784" s="1">
        <v>44005</v>
      </c>
      <c r="B1784" t="s">
        <v>28</v>
      </c>
      <c r="C1784" t="s">
        <v>29</v>
      </c>
      <c r="D1784">
        <v>2</v>
      </c>
      <c r="E1784" t="s">
        <v>14</v>
      </c>
      <c r="F1784">
        <v>54</v>
      </c>
      <c r="G1784">
        <v>45</v>
      </c>
      <c r="H1784">
        <v>1909.2857140000001</v>
      </c>
      <c r="I1784" s="5">
        <v>19.09285714</v>
      </c>
      <c r="J1784" t="s">
        <v>13</v>
      </c>
    </row>
    <row r="1785" spans="1:10" x14ac:dyDescent="0.25">
      <c r="A1785" s="1">
        <v>44005</v>
      </c>
      <c r="B1785" t="s">
        <v>28</v>
      </c>
      <c r="C1785" t="s">
        <v>29</v>
      </c>
      <c r="D1785">
        <v>2</v>
      </c>
      <c r="E1785" t="s">
        <v>12</v>
      </c>
      <c r="F1785">
        <v>28</v>
      </c>
      <c r="G1785">
        <v>24</v>
      </c>
      <c r="H1785">
        <v>528</v>
      </c>
      <c r="I1785" s="5">
        <v>5.28</v>
      </c>
      <c r="J1785" t="s">
        <v>13</v>
      </c>
    </row>
    <row r="1786" spans="1:10" x14ac:dyDescent="0.25">
      <c r="A1786" s="1">
        <v>44005</v>
      </c>
      <c r="B1786" t="s">
        <v>28</v>
      </c>
      <c r="C1786" t="s">
        <v>29</v>
      </c>
      <c r="D1786">
        <v>2</v>
      </c>
      <c r="E1786" t="s">
        <v>12</v>
      </c>
      <c r="F1786">
        <v>37</v>
      </c>
      <c r="G1786">
        <v>35</v>
      </c>
      <c r="H1786">
        <v>1017.5</v>
      </c>
      <c r="I1786" s="5">
        <v>10.175000000000001</v>
      </c>
      <c r="J1786" t="s">
        <v>13</v>
      </c>
    </row>
    <row r="1787" spans="1:10" x14ac:dyDescent="0.25">
      <c r="A1787" s="1">
        <v>44005</v>
      </c>
      <c r="B1787" t="s">
        <v>28</v>
      </c>
      <c r="C1787" t="s">
        <v>29</v>
      </c>
      <c r="D1787">
        <v>2</v>
      </c>
      <c r="E1787" t="s">
        <v>14</v>
      </c>
      <c r="F1787">
        <v>74</v>
      </c>
      <c r="G1787">
        <v>50</v>
      </c>
      <c r="H1787">
        <v>2907.1428569999998</v>
      </c>
      <c r="I1787" s="5">
        <v>29.071428569999998</v>
      </c>
      <c r="J1787" t="s">
        <v>33</v>
      </c>
    </row>
    <row r="1788" spans="1:10" x14ac:dyDescent="0.25">
      <c r="A1788" s="1">
        <v>44005</v>
      </c>
      <c r="B1788" t="s">
        <v>28</v>
      </c>
      <c r="C1788" t="s">
        <v>29</v>
      </c>
      <c r="D1788">
        <v>2</v>
      </c>
      <c r="E1788" t="s">
        <v>12</v>
      </c>
      <c r="F1788">
        <v>69</v>
      </c>
      <c r="G1788">
        <v>32</v>
      </c>
      <c r="H1788">
        <v>1734.857143</v>
      </c>
      <c r="I1788" s="5">
        <v>17.34857143</v>
      </c>
      <c r="J1788" t="s">
        <v>13</v>
      </c>
    </row>
    <row r="1789" spans="1:10" x14ac:dyDescent="0.25">
      <c r="A1789" s="1">
        <v>44005</v>
      </c>
      <c r="B1789" t="s">
        <v>28</v>
      </c>
      <c r="C1789" t="s">
        <v>29</v>
      </c>
      <c r="D1789">
        <v>2</v>
      </c>
      <c r="E1789" t="s">
        <v>21</v>
      </c>
      <c r="F1789">
        <v>42</v>
      </c>
      <c r="G1789">
        <v>38</v>
      </c>
      <c r="H1789">
        <v>1254</v>
      </c>
      <c r="I1789" s="5">
        <v>12.54</v>
      </c>
      <c r="J1789" t="s">
        <v>13</v>
      </c>
    </row>
    <row r="1790" spans="1:10" x14ac:dyDescent="0.25">
      <c r="A1790" s="1">
        <v>44005</v>
      </c>
      <c r="B1790" t="s">
        <v>28</v>
      </c>
      <c r="C1790" t="s">
        <v>29</v>
      </c>
      <c r="D1790">
        <v>2</v>
      </c>
      <c r="E1790" t="s">
        <v>21</v>
      </c>
      <c r="F1790">
        <v>41</v>
      </c>
      <c r="G1790">
        <v>27</v>
      </c>
      <c r="H1790">
        <v>869.7857143</v>
      </c>
      <c r="I1790" s="5">
        <v>8.6978571430000002</v>
      </c>
      <c r="J1790" t="s">
        <v>13</v>
      </c>
    </row>
    <row r="1791" spans="1:10" x14ac:dyDescent="0.25">
      <c r="A1791" s="1">
        <v>44005</v>
      </c>
      <c r="B1791" t="s">
        <v>28</v>
      </c>
      <c r="C1791" t="s">
        <v>29</v>
      </c>
      <c r="D1791">
        <v>2</v>
      </c>
      <c r="E1791" t="s">
        <v>17</v>
      </c>
      <c r="F1791">
        <v>27</v>
      </c>
      <c r="G1791">
        <v>22</v>
      </c>
      <c r="H1791">
        <v>466.7142857</v>
      </c>
      <c r="I1791" s="5">
        <v>4.667142857</v>
      </c>
      <c r="J1791" t="s">
        <v>13</v>
      </c>
    </row>
    <row r="1792" spans="1:10" x14ac:dyDescent="0.25">
      <c r="A1792" s="1">
        <v>44005</v>
      </c>
      <c r="B1792" t="s">
        <v>28</v>
      </c>
      <c r="C1792" t="s">
        <v>29</v>
      </c>
      <c r="D1792">
        <v>2</v>
      </c>
      <c r="E1792" t="s">
        <v>14</v>
      </c>
      <c r="F1792">
        <v>58</v>
      </c>
      <c r="G1792">
        <v>45</v>
      </c>
      <c r="H1792">
        <v>2050.7142859999999</v>
      </c>
      <c r="I1792" s="5">
        <v>20.507142859999998</v>
      </c>
      <c r="J1792" t="s">
        <v>13</v>
      </c>
    </row>
    <row r="1793" spans="1:10" x14ac:dyDescent="0.25">
      <c r="A1793" s="1">
        <v>44005</v>
      </c>
      <c r="B1793" t="s">
        <v>28</v>
      </c>
      <c r="C1793" t="s">
        <v>29</v>
      </c>
      <c r="D1793">
        <v>2</v>
      </c>
      <c r="E1793" t="s">
        <v>12</v>
      </c>
      <c r="F1793">
        <v>57</v>
      </c>
      <c r="G1793">
        <v>57</v>
      </c>
      <c r="H1793">
        <v>2552.7857140000001</v>
      </c>
      <c r="I1793" s="5">
        <v>25.527857139999998</v>
      </c>
      <c r="J1793" t="s">
        <v>13</v>
      </c>
    </row>
    <row r="1794" spans="1:10" x14ac:dyDescent="0.25">
      <c r="A1794" s="1">
        <v>44005</v>
      </c>
      <c r="B1794" t="s">
        <v>28</v>
      </c>
      <c r="C1794" t="s">
        <v>29</v>
      </c>
      <c r="D1794">
        <v>2</v>
      </c>
      <c r="E1794" t="s">
        <v>24</v>
      </c>
      <c r="F1794">
        <v>18</v>
      </c>
      <c r="G1794">
        <v>16</v>
      </c>
      <c r="H1794">
        <v>226.2857143</v>
      </c>
      <c r="I1794" s="5">
        <v>2.2628571430000002</v>
      </c>
      <c r="J1794" t="s">
        <v>31</v>
      </c>
    </row>
    <row r="1795" spans="1:10" x14ac:dyDescent="0.25">
      <c r="A1795" s="1">
        <v>44005</v>
      </c>
      <c r="B1795" t="s">
        <v>28</v>
      </c>
      <c r="C1795" t="s">
        <v>29</v>
      </c>
      <c r="D1795">
        <v>2</v>
      </c>
      <c r="E1795" t="s">
        <v>24</v>
      </c>
      <c r="F1795">
        <v>19</v>
      </c>
      <c r="G1795">
        <v>19</v>
      </c>
      <c r="H1795">
        <v>283.64285710000001</v>
      </c>
      <c r="I1795" s="5">
        <v>2.8364285709999999</v>
      </c>
      <c r="J1795" t="s">
        <v>31</v>
      </c>
    </row>
    <row r="1796" spans="1:10" x14ac:dyDescent="0.25">
      <c r="A1796" s="1">
        <v>44005</v>
      </c>
      <c r="B1796" t="s">
        <v>28</v>
      </c>
      <c r="C1796" t="s">
        <v>29</v>
      </c>
      <c r="D1796">
        <v>2</v>
      </c>
      <c r="E1796" t="s">
        <v>18</v>
      </c>
      <c r="F1796">
        <v>14</v>
      </c>
      <c r="G1796">
        <v>14</v>
      </c>
      <c r="H1796">
        <v>154</v>
      </c>
      <c r="I1796" s="5">
        <v>1.54</v>
      </c>
      <c r="J1796" t="s">
        <v>41</v>
      </c>
    </row>
    <row r="1797" spans="1:10" x14ac:dyDescent="0.25">
      <c r="A1797" s="1">
        <v>44005</v>
      </c>
      <c r="B1797" t="s">
        <v>28</v>
      </c>
      <c r="C1797" t="s">
        <v>29</v>
      </c>
      <c r="D1797">
        <v>2</v>
      </c>
      <c r="E1797" t="s">
        <v>16</v>
      </c>
      <c r="F1797">
        <v>58</v>
      </c>
      <c r="G1797">
        <v>54</v>
      </c>
      <c r="H1797">
        <v>2460.8571430000002</v>
      </c>
      <c r="I1797" s="5">
        <v>24.608571430000001</v>
      </c>
      <c r="J1797" t="s">
        <v>41</v>
      </c>
    </row>
    <row r="1798" spans="1:10" x14ac:dyDescent="0.25">
      <c r="A1798" s="1">
        <v>44005</v>
      </c>
      <c r="B1798" t="s">
        <v>28</v>
      </c>
      <c r="C1798" t="s">
        <v>29</v>
      </c>
      <c r="D1798">
        <v>2</v>
      </c>
      <c r="E1798" t="s">
        <v>14</v>
      </c>
      <c r="F1798">
        <v>25</v>
      </c>
      <c r="G1798">
        <v>18</v>
      </c>
      <c r="H1798">
        <v>353.57142859999999</v>
      </c>
      <c r="I1798" s="5">
        <v>3.5357142860000002</v>
      </c>
      <c r="J1798" t="s">
        <v>22</v>
      </c>
    </row>
    <row r="1799" spans="1:10" x14ac:dyDescent="0.25">
      <c r="A1799" s="1">
        <v>44005</v>
      </c>
      <c r="B1799" t="s">
        <v>28</v>
      </c>
      <c r="C1799" t="s">
        <v>29</v>
      </c>
      <c r="D1799">
        <v>2</v>
      </c>
      <c r="E1799" t="s">
        <v>14</v>
      </c>
      <c r="F1799">
        <v>47</v>
      </c>
      <c r="G1799">
        <v>45</v>
      </c>
      <c r="H1799">
        <v>1661.7857140000001</v>
      </c>
      <c r="I1799" s="5">
        <v>16.617857140000002</v>
      </c>
      <c r="J1799" t="s">
        <v>13</v>
      </c>
    </row>
    <row r="1800" spans="1:10" x14ac:dyDescent="0.25">
      <c r="A1800" s="1">
        <v>44005</v>
      </c>
      <c r="B1800" t="s">
        <v>28</v>
      </c>
      <c r="C1800" t="s">
        <v>29</v>
      </c>
      <c r="D1800">
        <v>2</v>
      </c>
      <c r="E1800" t="s">
        <v>15</v>
      </c>
      <c r="F1800">
        <v>17</v>
      </c>
      <c r="G1800">
        <v>16</v>
      </c>
      <c r="H1800">
        <v>213.7142857</v>
      </c>
      <c r="I1800" s="5">
        <v>2.1371428570000002</v>
      </c>
      <c r="J1800" t="s">
        <v>13</v>
      </c>
    </row>
    <row r="1801" spans="1:10" x14ac:dyDescent="0.25">
      <c r="A1801" s="1">
        <v>44005</v>
      </c>
      <c r="B1801" t="s">
        <v>28</v>
      </c>
      <c r="C1801" t="s">
        <v>29</v>
      </c>
      <c r="D1801">
        <v>2</v>
      </c>
      <c r="E1801" t="s">
        <v>15</v>
      </c>
      <c r="F1801">
        <v>26</v>
      </c>
      <c r="G1801">
        <v>23</v>
      </c>
      <c r="H1801">
        <v>469.85714289999999</v>
      </c>
      <c r="I1801" s="5">
        <v>4.6985714290000002</v>
      </c>
      <c r="J1801" t="s">
        <v>13</v>
      </c>
    </row>
    <row r="1802" spans="1:10" x14ac:dyDescent="0.25">
      <c r="A1802" s="1">
        <v>44005</v>
      </c>
      <c r="B1802" t="s">
        <v>28</v>
      </c>
      <c r="C1802" t="s">
        <v>29</v>
      </c>
      <c r="D1802">
        <v>2</v>
      </c>
      <c r="E1802" t="s">
        <v>16</v>
      </c>
      <c r="F1802">
        <v>35</v>
      </c>
      <c r="G1802">
        <v>22</v>
      </c>
      <c r="H1802">
        <v>605</v>
      </c>
      <c r="I1802" s="5">
        <v>6.05</v>
      </c>
      <c r="J1802" t="s">
        <v>31</v>
      </c>
    </row>
    <row r="1803" spans="1:10" x14ac:dyDescent="0.25">
      <c r="A1803" s="1">
        <v>44005</v>
      </c>
      <c r="B1803" t="s">
        <v>28</v>
      </c>
      <c r="C1803" t="s">
        <v>29</v>
      </c>
      <c r="D1803">
        <v>2</v>
      </c>
      <c r="E1803" t="s">
        <v>18</v>
      </c>
      <c r="F1803">
        <v>34</v>
      </c>
      <c r="G1803">
        <v>24</v>
      </c>
      <c r="H1803">
        <v>641.14285710000001</v>
      </c>
      <c r="I1803" s="5">
        <v>6.4114285710000001</v>
      </c>
      <c r="J1803" t="s">
        <v>41</v>
      </c>
    </row>
    <row r="1804" spans="1:10" x14ac:dyDescent="0.25">
      <c r="A1804" s="1">
        <v>44005</v>
      </c>
      <c r="B1804" t="s">
        <v>28</v>
      </c>
      <c r="C1804" t="s">
        <v>29</v>
      </c>
      <c r="D1804">
        <v>2</v>
      </c>
      <c r="E1804" t="s">
        <v>18</v>
      </c>
      <c r="F1804">
        <v>36</v>
      </c>
      <c r="G1804">
        <v>23</v>
      </c>
      <c r="H1804">
        <v>650.57142859999999</v>
      </c>
      <c r="I1804" s="5">
        <v>6.5057142859999999</v>
      </c>
      <c r="J1804" t="s">
        <v>31</v>
      </c>
    </row>
    <row r="1805" spans="1:10" x14ac:dyDescent="0.25">
      <c r="A1805" s="1">
        <v>44005</v>
      </c>
      <c r="B1805" t="s">
        <v>28</v>
      </c>
      <c r="C1805" t="s">
        <v>29</v>
      </c>
      <c r="D1805">
        <v>2</v>
      </c>
      <c r="E1805" t="s">
        <v>14</v>
      </c>
      <c r="F1805">
        <v>45</v>
      </c>
      <c r="G1805">
        <v>38</v>
      </c>
      <c r="H1805">
        <v>1343.5714290000001</v>
      </c>
      <c r="I1805" s="5">
        <v>13.43571429</v>
      </c>
      <c r="J1805" t="s">
        <v>13</v>
      </c>
    </row>
    <row r="1806" spans="1:10" x14ac:dyDescent="0.25">
      <c r="A1806" s="1">
        <v>44005</v>
      </c>
      <c r="B1806" t="s">
        <v>28</v>
      </c>
      <c r="C1806" t="s">
        <v>29</v>
      </c>
      <c r="D1806">
        <v>2</v>
      </c>
      <c r="E1806" t="s">
        <v>16</v>
      </c>
      <c r="F1806">
        <v>33</v>
      </c>
      <c r="G1806">
        <v>31</v>
      </c>
      <c r="H1806">
        <v>803.7857143</v>
      </c>
      <c r="I1806" s="5">
        <v>8.0378571430000001</v>
      </c>
      <c r="J1806" t="s">
        <v>13</v>
      </c>
    </row>
    <row r="1807" spans="1:10" x14ac:dyDescent="0.25">
      <c r="A1807" s="1">
        <v>44005</v>
      </c>
      <c r="B1807" t="s">
        <v>28</v>
      </c>
      <c r="C1807" t="s">
        <v>29</v>
      </c>
      <c r="D1807">
        <v>2</v>
      </c>
      <c r="E1807" t="s">
        <v>12</v>
      </c>
      <c r="F1807">
        <v>34</v>
      </c>
      <c r="G1807">
        <v>29</v>
      </c>
      <c r="H1807">
        <v>774.7142857</v>
      </c>
      <c r="I1807" s="5">
        <v>7.747142857</v>
      </c>
      <c r="J1807" t="s">
        <v>13</v>
      </c>
    </row>
    <row r="1808" spans="1:10" x14ac:dyDescent="0.25">
      <c r="A1808" s="1">
        <v>44005</v>
      </c>
      <c r="B1808" t="s">
        <v>28</v>
      </c>
      <c r="C1808" t="s">
        <v>29</v>
      </c>
      <c r="D1808">
        <v>2</v>
      </c>
      <c r="E1808" t="s">
        <v>17</v>
      </c>
      <c r="F1808">
        <v>18</v>
      </c>
      <c r="G1808">
        <v>17</v>
      </c>
      <c r="H1808">
        <v>240.42857140000001</v>
      </c>
      <c r="I1808" s="5">
        <v>2.4042857139999998</v>
      </c>
      <c r="J1808" t="s">
        <v>31</v>
      </c>
    </row>
    <row r="1809" spans="1:10" x14ac:dyDescent="0.25">
      <c r="A1809" s="1">
        <v>44005</v>
      </c>
      <c r="B1809" t="s">
        <v>28</v>
      </c>
      <c r="C1809" t="s">
        <v>29</v>
      </c>
      <c r="D1809">
        <v>2</v>
      </c>
      <c r="E1809" t="s">
        <v>12</v>
      </c>
      <c r="F1809">
        <v>56</v>
      </c>
      <c r="G1809">
        <v>48</v>
      </c>
      <c r="H1809">
        <v>2112</v>
      </c>
      <c r="I1809" s="5">
        <v>21.12</v>
      </c>
      <c r="J1809" t="s">
        <v>13</v>
      </c>
    </row>
    <row r="1810" spans="1:10" x14ac:dyDescent="0.25">
      <c r="A1810" s="1">
        <v>44005</v>
      </c>
      <c r="B1810" t="s">
        <v>28</v>
      </c>
      <c r="C1810" t="s">
        <v>29</v>
      </c>
      <c r="D1810">
        <v>2</v>
      </c>
      <c r="E1810" t="s">
        <v>21</v>
      </c>
      <c r="F1810">
        <v>49</v>
      </c>
      <c r="G1810">
        <v>29</v>
      </c>
      <c r="H1810">
        <v>1116.5</v>
      </c>
      <c r="I1810" s="5">
        <v>11.164999999999999</v>
      </c>
      <c r="J1810" t="s">
        <v>33</v>
      </c>
    </row>
    <row r="1811" spans="1:10" x14ac:dyDescent="0.25">
      <c r="A1811" s="1">
        <v>44006</v>
      </c>
      <c r="B1811" t="s">
        <v>28</v>
      </c>
      <c r="C1811" t="s">
        <v>29</v>
      </c>
      <c r="D1811">
        <v>3</v>
      </c>
      <c r="E1811" t="s">
        <v>12</v>
      </c>
      <c r="F1811">
        <v>66</v>
      </c>
      <c r="G1811">
        <v>65</v>
      </c>
      <c r="H1811">
        <v>3370.7142859999999</v>
      </c>
      <c r="I1811" s="5">
        <v>33.707142859999998</v>
      </c>
      <c r="J1811" t="s">
        <v>26</v>
      </c>
    </row>
    <row r="1812" spans="1:10" x14ac:dyDescent="0.25">
      <c r="A1812" s="1">
        <v>44006</v>
      </c>
      <c r="B1812" t="s">
        <v>28</v>
      </c>
      <c r="C1812" t="s">
        <v>29</v>
      </c>
      <c r="D1812">
        <v>3</v>
      </c>
      <c r="E1812" t="s">
        <v>20</v>
      </c>
      <c r="F1812">
        <v>51</v>
      </c>
      <c r="G1812">
        <v>42</v>
      </c>
      <c r="H1812">
        <v>1683</v>
      </c>
      <c r="I1812" s="5">
        <v>16.829999999999998</v>
      </c>
      <c r="J1812" t="s">
        <v>13</v>
      </c>
    </row>
    <row r="1813" spans="1:10" x14ac:dyDescent="0.25">
      <c r="A1813" s="1">
        <v>44006</v>
      </c>
      <c r="B1813" t="s">
        <v>28</v>
      </c>
      <c r="C1813" t="s">
        <v>29</v>
      </c>
      <c r="D1813">
        <v>3</v>
      </c>
      <c r="E1813" t="s">
        <v>21</v>
      </c>
      <c r="F1813">
        <v>138</v>
      </c>
      <c r="G1813">
        <v>134</v>
      </c>
      <c r="H1813">
        <v>14529.42857</v>
      </c>
      <c r="I1813" s="5">
        <v>145.29428569999999</v>
      </c>
      <c r="J1813" t="s">
        <v>26</v>
      </c>
    </row>
    <row r="1814" spans="1:10" x14ac:dyDescent="0.25">
      <c r="A1814" s="1">
        <v>44006</v>
      </c>
      <c r="B1814" t="s">
        <v>28</v>
      </c>
      <c r="C1814" t="s">
        <v>29</v>
      </c>
      <c r="D1814">
        <v>3</v>
      </c>
      <c r="E1814" t="s">
        <v>12</v>
      </c>
      <c r="F1814">
        <v>96</v>
      </c>
      <c r="G1814">
        <v>72</v>
      </c>
      <c r="H1814">
        <v>5430.8571430000002</v>
      </c>
      <c r="I1814" s="5">
        <v>54.308571430000001</v>
      </c>
      <c r="J1814" t="s">
        <v>22</v>
      </c>
    </row>
    <row r="1815" spans="1:10" x14ac:dyDescent="0.25">
      <c r="A1815" s="1">
        <v>44006</v>
      </c>
      <c r="B1815" t="s">
        <v>28</v>
      </c>
      <c r="C1815" t="s">
        <v>29</v>
      </c>
      <c r="D1815">
        <v>3</v>
      </c>
      <c r="E1815" t="s">
        <v>20</v>
      </c>
      <c r="F1815">
        <v>49</v>
      </c>
      <c r="G1815">
        <v>44</v>
      </c>
      <c r="H1815">
        <v>1694</v>
      </c>
      <c r="I1815" s="5">
        <v>16.940000000000001</v>
      </c>
      <c r="J1815" t="s">
        <v>13</v>
      </c>
    </row>
    <row r="1816" spans="1:10" x14ac:dyDescent="0.25">
      <c r="A1816" s="1">
        <v>44006</v>
      </c>
      <c r="B1816" t="s">
        <v>28</v>
      </c>
      <c r="C1816" t="s">
        <v>29</v>
      </c>
      <c r="D1816">
        <v>3</v>
      </c>
      <c r="E1816" t="s">
        <v>24</v>
      </c>
      <c r="F1816">
        <v>23</v>
      </c>
      <c r="G1816">
        <v>19</v>
      </c>
      <c r="H1816">
        <v>343.35714289999999</v>
      </c>
      <c r="I1816" s="5">
        <v>3.4335714290000001</v>
      </c>
      <c r="J1816" t="s">
        <v>32</v>
      </c>
    </row>
    <row r="1817" spans="1:10" x14ac:dyDescent="0.25">
      <c r="A1817" s="1">
        <v>44006</v>
      </c>
      <c r="B1817" t="s">
        <v>28</v>
      </c>
      <c r="C1817" t="s">
        <v>29</v>
      </c>
      <c r="D1817">
        <v>3</v>
      </c>
      <c r="E1817" t="s">
        <v>15</v>
      </c>
      <c r="F1817">
        <v>27</v>
      </c>
      <c r="G1817">
        <v>26</v>
      </c>
      <c r="H1817">
        <v>551.57142859999999</v>
      </c>
      <c r="I1817" s="5">
        <v>5.5157142859999997</v>
      </c>
      <c r="J1817" t="s">
        <v>13</v>
      </c>
    </row>
    <row r="1818" spans="1:10" x14ac:dyDescent="0.25">
      <c r="A1818" s="1">
        <v>44006</v>
      </c>
      <c r="B1818" t="s">
        <v>28</v>
      </c>
      <c r="C1818" t="s">
        <v>29</v>
      </c>
      <c r="D1818">
        <v>3</v>
      </c>
      <c r="E1818" t="s">
        <v>21</v>
      </c>
      <c r="F1818">
        <v>70</v>
      </c>
      <c r="G1818">
        <v>62</v>
      </c>
      <c r="H1818">
        <v>3410</v>
      </c>
      <c r="I1818" s="5">
        <v>34.1</v>
      </c>
      <c r="J1818" t="s">
        <v>13</v>
      </c>
    </row>
    <row r="1819" spans="1:10" x14ac:dyDescent="0.25">
      <c r="A1819" s="1">
        <v>44006</v>
      </c>
      <c r="B1819" t="s">
        <v>28</v>
      </c>
      <c r="C1819" t="s">
        <v>29</v>
      </c>
      <c r="D1819">
        <v>3</v>
      </c>
      <c r="E1819" t="s">
        <v>12</v>
      </c>
      <c r="F1819">
        <v>114</v>
      </c>
      <c r="G1819">
        <v>85</v>
      </c>
      <c r="H1819">
        <v>7613.5714289999996</v>
      </c>
      <c r="I1819" s="5">
        <v>76.135714289999996</v>
      </c>
      <c r="J1819" t="s">
        <v>22</v>
      </c>
    </row>
    <row r="1820" spans="1:10" x14ac:dyDescent="0.25">
      <c r="A1820" s="1">
        <v>44006</v>
      </c>
      <c r="B1820" t="s">
        <v>28</v>
      </c>
      <c r="C1820" t="s">
        <v>29</v>
      </c>
      <c r="E1820" t="s">
        <v>15</v>
      </c>
      <c r="F1820">
        <v>19</v>
      </c>
      <c r="G1820">
        <v>15</v>
      </c>
      <c r="H1820">
        <v>223.92857140000001</v>
      </c>
      <c r="I1820" s="5">
        <v>2.2392857140000002</v>
      </c>
      <c r="J1820" t="s">
        <v>13</v>
      </c>
    </row>
    <row r="1821" spans="1:10" x14ac:dyDescent="0.25">
      <c r="A1821" s="1">
        <v>44006</v>
      </c>
      <c r="B1821" t="s">
        <v>28</v>
      </c>
      <c r="C1821" t="s">
        <v>29</v>
      </c>
      <c r="D1821">
        <v>3</v>
      </c>
      <c r="E1821" t="s">
        <v>20</v>
      </c>
      <c r="F1821">
        <v>52</v>
      </c>
      <c r="G1821">
        <v>49</v>
      </c>
      <c r="H1821">
        <v>2002</v>
      </c>
      <c r="I1821" s="5">
        <v>20.02</v>
      </c>
      <c r="J1821" t="s">
        <v>13</v>
      </c>
    </row>
    <row r="1822" spans="1:10" x14ac:dyDescent="0.25">
      <c r="A1822" s="1">
        <v>44006</v>
      </c>
      <c r="B1822" t="s">
        <v>28</v>
      </c>
      <c r="C1822" t="s">
        <v>29</v>
      </c>
      <c r="D1822">
        <v>3</v>
      </c>
      <c r="E1822" t="s">
        <v>21</v>
      </c>
      <c r="F1822">
        <v>86</v>
      </c>
      <c r="G1822">
        <v>63</v>
      </c>
      <c r="H1822">
        <v>4257</v>
      </c>
      <c r="I1822" s="5">
        <v>42.57</v>
      </c>
      <c r="J1822" t="s">
        <v>22</v>
      </c>
    </row>
    <row r="1823" spans="1:10" x14ac:dyDescent="0.25">
      <c r="A1823" s="1">
        <v>44006</v>
      </c>
      <c r="B1823" t="s">
        <v>28</v>
      </c>
      <c r="C1823" t="s">
        <v>29</v>
      </c>
      <c r="D1823">
        <v>3</v>
      </c>
      <c r="E1823" t="s">
        <v>24</v>
      </c>
      <c r="F1823">
        <v>33</v>
      </c>
      <c r="G1823">
        <v>27</v>
      </c>
      <c r="H1823">
        <v>700.07142859999999</v>
      </c>
      <c r="I1823" s="5">
        <v>7.000714286</v>
      </c>
      <c r="J1823" t="s">
        <v>13</v>
      </c>
    </row>
    <row r="1824" spans="1:10" x14ac:dyDescent="0.25">
      <c r="A1824" s="1">
        <v>44006</v>
      </c>
      <c r="B1824" t="s">
        <v>28</v>
      </c>
      <c r="C1824" t="s">
        <v>29</v>
      </c>
      <c r="D1824">
        <v>3</v>
      </c>
      <c r="E1824" t="s">
        <v>12</v>
      </c>
      <c r="F1824">
        <v>89</v>
      </c>
      <c r="G1824">
        <v>43</v>
      </c>
      <c r="H1824">
        <v>3006.9285709999999</v>
      </c>
      <c r="I1824" s="5">
        <v>30.069285709999999</v>
      </c>
      <c r="J1824" t="s">
        <v>13</v>
      </c>
    </row>
    <row r="1825" spans="1:10" x14ac:dyDescent="0.25">
      <c r="A1825" s="1">
        <v>44006</v>
      </c>
      <c r="B1825" t="s">
        <v>28</v>
      </c>
      <c r="C1825" t="s">
        <v>29</v>
      </c>
      <c r="D1825">
        <v>3</v>
      </c>
      <c r="E1825" t="s">
        <v>12</v>
      </c>
      <c r="F1825">
        <v>67</v>
      </c>
      <c r="G1825">
        <v>55</v>
      </c>
      <c r="H1825">
        <v>2895.3571430000002</v>
      </c>
      <c r="I1825" s="5">
        <v>28.95357143</v>
      </c>
      <c r="J1825" t="s">
        <v>22</v>
      </c>
    </row>
    <row r="1826" spans="1:10" x14ac:dyDescent="0.25">
      <c r="A1826" s="1">
        <v>44006</v>
      </c>
      <c r="B1826" t="s">
        <v>28</v>
      </c>
      <c r="C1826" t="s">
        <v>29</v>
      </c>
      <c r="D1826">
        <v>3</v>
      </c>
      <c r="E1826" t="s">
        <v>12</v>
      </c>
      <c r="F1826">
        <v>65</v>
      </c>
      <c r="G1826">
        <v>53</v>
      </c>
      <c r="H1826">
        <v>2706.7857140000001</v>
      </c>
      <c r="I1826" s="5">
        <v>27.067857140000001</v>
      </c>
      <c r="J1826" t="s">
        <v>13</v>
      </c>
    </row>
    <row r="1827" spans="1:10" x14ac:dyDescent="0.25">
      <c r="A1827" s="1">
        <v>44006</v>
      </c>
      <c r="B1827" t="s">
        <v>28</v>
      </c>
      <c r="C1827" t="s">
        <v>29</v>
      </c>
      <c r="D1827">
        <v>3</v>
      </c>
      <c r="E1827" t="s">
        <v>12</v>
      </c>
      <c r="F1827">
        <v>80</v>
      </c>
      <c r="G1827">
        <v>80</v>
      </c>
      <c r="H1827">
        <v>5028.5714289999996</v>
      </c>
      <c r="I1827" s="5">
        <v>50.285714290000001</v>
      </c>
      <c r="J1827" t="s">
        <v>13</v>
      </c>
    </row>
    <row r="1828" spans="1:10" x14ac:dyDescent="0.25">
      <c r="A1828" s="1">
        <v>44006</v>
      </c>
      <c r="B1828" t="s">
        <v>28</v>
      </c>
      <c r="C1828" t="s">
        <v>29</v>
      </c>
      <c r="D1828">
        <v>3</v>
      </c>
      <c r="E1828" t="s">
        <v>17</v>
      </c>
      <c r="F1828">
        <v>19</v>
      </c>
      <c r="G1828">
        <v>14</v>
      </c>
      <c r="H1828">
        <v>209</v>
      </c>
      <c r="I1828" s="5">
        <v>2.09</v>
      </c>
      <c r="J1828" t="s">
        <v>13</v>
      </c>
    </row>
    <row r="1829" spans="1:10" x14ac:dyDescent="0.25">
      <c r="A1829" s="1">
        <v>44006</v>
      </c>
      <c r="B1829" t="s">
        <v>28</v>
      </c>
      <c r="C1829" t="s">
        <v>29</v>
      </c>
      <c r="D1829">
        <v>3</v>
      </c>
      <c r="E1829" t="s">
        <v>12</v>
      </c>
      <c r="F1829">
        <v>81</v>
      </c>
      <c r="G1829">
        <v>61</v>
      </c>
      <c r="H1829">
        <v>3882.2142859999999</v>
      </c>
      <c r="I1829" s="5">
        <v>38.82214286</v>
      </c>
      <c r="J1829" t="s">
        <v>13</v>
      </c>
    </row>
    <row r="1830" spans="1:10" x14ac:dyDescent="0.25">
      <c r="A1830" s="1">
        <v>44006</v>
      </c>
      <c r="B1830" t="s">
        <v>28</v>
      </c>
      <c r="C1830" t="s">
        <v>29</v>
      </c>
      <c r="D1830">
        <v>3</v>
      </c>
      <c r="E1830" t="s">
        <v>12</v>
      </c>
      <c r="F1830">
        <v>83</v>
      </c>
      <c r="G1830">
        <v>75</v>
      </c>
      <c r="H1830">
        <v>4891.0714289999996</v>
      </c>
      <c r="I1830" s="5">
        <v>48.910714290000001</v>
      </c>
      <c r="J1830" t="s">
        <v>31</v>
      </c>
    </row>
    <row r="1831" spans="1:10" x14ac:dyDescent="0.25">
      <c r="A1831" s="1">
        <v>44006</v>
      </c>
      <c r="B1831" t="s">
        <v>28</v>
      </c>
      <c r="C1831" t="s">
        <v>29</v>
      </c>
      <c r="D1831">
        <v>3</v>
      </c>
      <c r="E1831" t="s">
        <v>12</v>
      </c>
      <c r="F1831">
        <v>30</v>
      </c>
      <c r="G1831">
        <v>22</v>
      </c>
      <c r="H1831">
        <v>518.57142859999999</v>
      </c>
      <c r="I1831" s="5">
        <v>5.1857142859999996</v>
      </c>
      <c r="J1831" t="s">
        <v>31</v>
      </c>
    </row>
    <row r="1832" spans="1:10" x14ac:dyDescent="0.25">
      <c r="A1832" s="1">
        <v>44006</v>
      </c>
      <c r="B1832" t="s">
        <v>28</v>
      </c>
      <c r="C1832" t="s">
        <v>29</v>
      </c>
      <c r="D1832">
        <v>3</v>
      </c>
      <c r="E1832" t="s">
        <v>12</v>
      </c>
      <c r="F1832">
        <v>39</v>
      </c>
      <c r="G1832">
        <v>33</v>
      </c>
      <c r="H1832">
        <v>1011.214286</v>
      </c>
      <c r="I1832" s="5">
        <v>10.112142860000001</v>
      </c>
      <c r="J1832" t="s">
        <v>13</v>
      </c>
    </row>
    <row r="1833" spans="1:10" x14ac:dyDescent="0.25">
      <c r="A1833" s="1">
        <v>44006</v>
      </c>
      <c r="B1833" t="s">
        <v>28</v>
      </c>
      <c r="C1833" t="s">
        <v>29</v>
      </c>
      <c r="D1833">
        <v>3</v>
      </c>
      <c r="E1833" t="s">
        <v>21</v>
      </c>
      <c r="F1833">
        <v>50</v>
      </c>
      <c r="G1833">
        <v>50</v>
      </c>
      <c r="H1833">
        <v>1964.2857140000001</v>
      </c>
      <c r="I1833" s="5">
        <v>19.64285714</v>
      </c>
      <c r="J1833" t="s">
        <v>13</v>
      </c>
    </row>
    <row r="1834" spans="1:10" x14ac:dyDescent="0.25">
      <c r="A1834" s="1">
        <v>44006</v>
      </c>
      <c r="B1834" t="s">
        <v>28</v>
      </c>
      <c r="C1834" t="s">
        <v>29</v>
      </c>
      <c r="D1834">
        <v>3</v>
      </c>
      <c r="E1834" t="s">
        <v>21</v>
      </c>
      <c r="F1834">
        <v>25</v>
      </c>
      <c r="G1834">
        <v>24</v>
      </c>
      <c r="H1834">
        <v>471.42857140000001</v>
      </c>
      <c r="I1834" s="5">
        <v>4.7142857139999998</v>
      </c>
      <c r="J1834" t="s">
        <v>13</v>
      </c>
    </row>
    <row r="1835" spans="1:10" x14ac:dyDescent="0.25">
      <c r="A1835" s="1">
        <v>44006</v>
      </c>
      <c r="B1835" t="s">
        <v>28</v>
      </c>
      <c r="C1835" t="s">
        <v>29</v>
      </c>
      <c r="D1835">
        <v>3</v>
      </c>
      <c r="E1835" t="s">
        <v>12</v>
      </c>
      <c r="F1835">
        <v>50</v>
      </c>
      <c r="G1835">
        <v>36</v>
      </c>
      <c r="H1835">
        <v>1414.2857140000001</v>
      </c>
      <c r="I1835" s="5">
        <v>14.14285714</v>
      </c>
      <c r="J1835" t="s">
        <v>22</v>
      </c>
    </row>
    <row r="1836" spans="1:10" x14ac:dyDescent="0.25">
      <c r="A1836" s="1">
        <v>44006</v>
      </c>
      <c r="B1836" t="s">
        <v>28</v>
      </c>
      <c r="C1836" t="s">
        <v>29</v>
      </c>
      <c r="D1836">
        <v>3</v>
      </c>
      <c r="E1836" t="s">
        <v>15</v>
      </c>
      <c r="F1836">
        <v>15</v>
      </c>
      <c r="G1836">
        <v>13</v>
      </c>
      <c r="H1836">
        <v>153.2142857</v>
      </c>
      <c r="I1836" s="5">
        <v>1.532142857</v>
      </c>
      <c r="J1836" t="s">
        <v>13</v>
      </c>
    </row>
    <row r="1837" spans="1:10" x14ac:dyDescent="0.25">
      <c r="A1837" s="1">
        <v>44006</v>
      </c>
      <c r="B1837" t="s">
        <v>28</v>
      </c>
      <c r="C1837" t="s">
        <v>29</v>
      </c>
      <c r="D1837">
        <v>3</v>
      </c>
      <c r="E1837" t="s">
        <v>21</v>
      </c>
      <c r="F1837">
        <v>46</v>
      </c>
      <c r="G1837">
        <v>37</v>
      </c>
      <c r="H1837">
        <v>1337.2857140000001</v>
      </c>
      <c r="I1837" s="5">
        <v>13.372857140000001</v>
      </c>
      <c r="J1837" t="s">
        <v>31</v>
      </c>
    </row>
    <row r="1838" spans="1:10" x14ac:dyDescent="0.25">
      <c r="A1838" s="1">
        <v>44006</v>
      </c>
      <c r="B1838" t="s">
        <v>28</v>
      </c>
      <c r="C1838" t="s">
        <v>29</v>
      </c>
      <c r="D1838">
        <v>3</v>
      </c>
      <c r="E1838" t="s">
        <v>15</v>
      </c>
      <c r="F1838">
        <v>16</v>
      </c>
      <c r="G1838">
        <v>15</v>
      </c>
      <c r="H1838">
        <v>188.57142859999999</v>
      </c>
      <c r="I1838" s="5">
        <v>1.885714286</v>
      </c>
      <c r="J1838" t="s">
        <v>31</v>
      </c>
    </row>
    <row r="1839" spans="1:10" x14ac:dyDescent="0.25">
      <c r="A1839" s="1">
        <v>44008</v>
      </c>
      <c r="B1839" t="s">
        <v>34</v>
      </c>
      <c r="C1839" t="s">
        <v>35</v>
      </c>
      <c r="D1839">
        <v>1</v>
      </c>
      <c r="E1839" t="s">
        <v>24</v>
      </c>
      <c r="F1839">
        <v>37</v>
      </c>
      <c r="G1839">
        <v>30</v>
      </c>
      <c r="H1839">
        <v>872.14285710000001</v>
      </c>
      <c r="I1839" s="5">
        <v>8.7214285710000006</v>
      </c>
      <c r="J1839" t="s">
        <v>41</v>
      </c>
    </row>
    <row r="1840" spans="1:10" x14ac:dyDescent="0.25">
      <c r="A1840" s="1">
        <v>44008</v>
      </c>
      <c r="B1840" t="s">
        <v>34</v>
      </c>
      <c r="C1840" t="s">
        <v>35</v>
      </c>
      <c r="D1840">
        <v>1</v>
      </c>
      <c r="E1840" t="s">
        <v>20</v>
      </c>
      <c r="F1840">
        <v>59</v>
      </c>
      <c r="G1840">
        <v>44</v>
      </c>
      <c r="H1840">
        <v>2039.7142859999999</v>
      </c>
      <c r="I1840" s="5">
        <v>20.397142859999999</v>
      </c>
      <c r="J1840" t="s">
        <v>41</v>
      </c>
    </row>
    <row r="1841" spans="1:10" x14ac:dyDescent="0.25">
      <c r="A1841" s="1">
        <v>44008</v>
      </c>
      <c r="B1841" t="s">
        <v>34</v>
      </c>
      <c r="C1841" t="s">
        <v>35</v>
      </c>
      <c r="D1841">
        <v>1</v>
      </c>
      <c r="E1841" t="s">
        <v>20</v>
      </c>
      <c r="F1841">
        <v>59</v>
      </c>
      <c r="G1841">
        <v>30</v>
      </c>
      <c r="H1841">
        <v>1390.7142859999999</v>
      </c>
      <c r="I1841" s="5">
        <v>13.90714286</v>
      </c>
      <c r="J1841" t="s">
        <v>31</v>
      </c>
    </row>
    <row r="1842" spans="1:10" x14ac:dyDescent="0.25">
      <c r="A1842" s="1">
        <v>44008</v>
      </c>
      <c r="B1842" t="s">
        <v>34</v>
      </c>
      <c r="C1842" t="s">
        <v>35</v>
      </c>
      <c r="D1842">
        <v>1</v>
      </c>
      <c r="E1842" t="s">
        <v>20</v>
      </c>
      <c r="F1842">
        <v>74</v>
      </c>
      <c r="G1842">
        <v>25</v>
      </c>
      <c r="H1842">
        <v>1453.5714290000001</v>
      </c>
      <c r="I1842" s="5">
        <v>14.53571429</v>
      </c>
      <c r="J1842" t="s">
        <v>33</v>
      </c>
    </row>
    <row r="1843" spans="1:10" x14ac:dyDescent="0.25">
      <c r="A1843" s="1">
        <v>44008</v>
      </c>
      <c r="B1843" t="s">
        <v>34</v>
      </c>
      <c r="C1843" t="s">
        <v>35</v>
      </c>
      <c r="D1843">
        <v>1</v>
      </c>
      <c r="E1843" t="s">
        <v>21</v>
      </c>
      <c r="F1843">
        <v>47</v>
      </c>
      <c r="G1843">
        <v>34</v>
      </c>
      <c r="H1843">
        <v>1255.5714290000001</v>
      </c>
      <c r="I1843" s="5">
        <v>12.555714289999999</v>
      </c>
      <c r="J1843" t="s">
        <v>33</v>
      </c>
    </row>
    <row r="1844" spans="1:10" x14ac:dyDescent="0.25">
      <c r="A1844" s="1">
        <v>44008</v>
      </c>
      <c r="B1844" t="s">
        <v>34</v>
      </c>
      <c r="C1844" t="s">
        <v>35</v>
      </c>
      <c r="D1844">
        <v>1</v>
      </c>
      <c r="E1844" t="s">
        <v>16</v>
      </c>
      <c r="F1844">
        <v>9</v>
      </c>
      <c r="G1844">
        <v>8</v>
      </c>
      <c r="H1844">
        <v>56.571428570000002</v>
      </c>
      <c r="I1844" s="5">
        <v>0.56571428599999996</v>
      </c>
      <c r="J1844" t="s">
        <v>41</v>
      </c>
    </row>
    <row r="1845" spans="1:10" x14ac:dyDescent="0.25">
      <c r="A1845" s="1">
        <v>44008</v>
      </c>
      <c r="B1845" t="s">
        <v>34</v>
      </c>
      <c r="C1845" t="s">
        <v>35</v>
      </c>
      <c r="D1845">
        <v>1</v>
      </c>
      <c r="E1845" t="s">
        <v>21</v>
      </c>
      <c r="F1845">
        <v>79</v>
      </c>
      <c r="G1845">
        <v>67</v>
      </c>
      <c r="H1845">
        <v>4158.7857139999996</v>
      </c>
      <c r="I1845" s="5">
        <v>41.587857139999997</v>
      </c>
      <c r="J1845" t="s">
        <v>19</v>
      </c>
    </row>
    <row r="1846" spans="1:10" x14ac:dyDescent="0.25">
      <c r="A1846" s="1">
        <v>44008</v>
      </c>
      <c r="B1846" t="s">
        <v>34</v>
      </c>
      <c r="C1846" t="s">
        <v>35</v>
      </c>
      <c r="D1846">
        <v>1</v>
      </c>
      <c r="E1846" t="s">
        <v>12</v>
      </c>
      <c r="F1846">
        <v>62</v>
      </c>
      <c r="G1846">
        <v>42</v>
      </c>
      <c r="H1846">
        <v>2046</v>
      </c>
      <c r="I1846" s="5">
        <v>20.46</v>
      </c>
      <c r="J1846" t="s">
        <v>41</v>
      </c>
    </row>
    <row r="1847" spans="1:10" x14ac:dyDescent="0.25">
      <c r="A1847" s="1">
        <v>44008</v>
      </c>
      <c r="B1847" t="s">
        <v>34</v>
      </c>
      <c r="C1847" t="s">
        <v>35</v>
      </c>
      <c r="D1847">
        <v>1</v>
      </c>
      <c r="E1847" t="s">
        <v>21</v>
      </c>
      <c r="F1847">
        <v>55</v>
      </c>
      <c r="G1847">
        <v>48</v>
      </c>
      <c r="H1847">
        <v>2074.2857140000001</v>
      </c>
      <c r="I1847" s="5">
        <v>20.742857140000002</v>
      </c>
      <c r="J1847" t="s">
        <v>41</v>
      </c>
    </row>
    <row r="1848" spans="1:10" x14ac:dyDescent="0.25">
      <c r="A1848" s="1">
        <v>44008</v>
      </c>
      <c r="B1848" t="s">
        <v>34</v>
      </c>
      <c r="C1848" t="s">
        <v>35</v>
      </c>
      <c r="D1848">
        <v>1</v>
      </c>
      <c r="E1848" t="s">
        <v>20</v>
      </c>
      <c r="F1848">
        <v>26</v>
      </c>
      <c r="G1848">
        <v>19</v>
      </c>
      <c r="H1848">
        <v>388.14285710000001</v>
      </c>
      <c r="I1848" s="5">
        <v>3.8814285709999998</v>
      </c>
      <c r="J1848" t="s">
        <v>33</v>
      </c>
    </row>
    <row r="1849" spans="1:10" x14ac:dyDescent="0.25">
      <c r="A1849" s="1">
        <v>44008</v>
      </c>
      <c r="B1849" t="s">
        <v>34</v>
      </c>
      <c r="C1849" t="s">
        <v>35</v>
      </c>
      <c r="D1849">
        <v>1</v>
      </c>
      <c r="E1849" t="s">
        <v>30</v>
      </c>
      <c r="F1849">
        <v>32</v>
      </c>
      <c r="G1849">
        <v>30</v>
      </c>
      <c r="H1849">
        <v>754.2857143</v>
      </c>
      <c r="I1849" s="5">
        <v>7.542857143</v>
      </c>
      <c r="J1849" t="s">
        <v>41</v>
      </c>
    </row>
    <row r="1850" spans="1:10" x14ac:dyDescent="0.25">
      <c r="A1850" s="1">
        <v>44008</v>
      </c>
      <c r="B1850" t="s">
        <v>34</v>
      </c>
      <c r="C1850" t="s">
        <v>35</v>
      </c>
      <c r="D1850">
        <v>1</v>
      </c>
      <c r="E1850" t="s">
        <v>30</v>
      </c>
      <c r="F1850">
        <v>25</v>
      </c>
      <c r="G1850">
        <v>12</v>
      </c>
      <c r="H1850">
        <v>235.7142857</v>
      </c>
      <c r="I1850" s="5">
        <v>2.3571428569999999</v>
      </c>
      <c r="J1850" t="s">
        <v>41</v>
      </c>
    </row>
    <row r="1851" spans="1:10" x14ac:dyDescent="0.25">
      <c r="A1851" s="1">
        <v>44008</v>
      </c>
      <c r="B1851" t="s">
        <v>34</v>
      </c>
      <c r="C1851" t="s">
        <v>35</v>
      </c>
      <c r="D1851">
        <v>1</v>
      </c>
      <c r="E1851" t="s">
        <v>30</v>
      </c>
      <c r="F1851">
        <v>29</v>
      </c>
      <c r="G1851">
        <v>14</v>
      </c>
      <c r="H1851">
        <v>319</v>
      </c>
      <c r="I1851" s="5">
        <v>3.19</v>
      </c>
      <c r="J1851" t="s">
        <v>41</v>
      </c>
    </row>
    <row r="1852" spans="1:10" x14ac:dyDescent="0.25">
      <c r="A1852" s="1">
        <v>44008</v>
      </c>
      <c r="B1852" t="s">
        <v>34</v>
      </c>
      <c r="C1852" t="s">
        <v>35</v>
      </c>
      <c r="D1852">
        <v>1</v>
      </c>
      <c r="E1852" t="s">
        <v>20</v>
      </c>
      <c r="F1852">
        <v>28</v>
      </c>
      <c r="G1852">
        <v>26</v>
      </c>
      <c r="H1852">
        <v>572</v>
      </c>
      <c r="I1852" s="5">
        <v>5.72</v>
      </c>
      <c r="J1852" t="s">
        <v>33</v>
      </c>
    </row>
    <row r="1853" spans="1:10" x14ac:dyDescent="0.25">
      <c r="A1853" s="1">
        <v>44008</v>
      </c>
      <c r="B1853" t="s">
        <v>34</v>
      </c>
      <c r="C1853" t="s">
        <v>35</v>
      </c>
      <c r="D1853">
        <v>1</v>
      </c>
      <c r="E1853" t="s">
        <v>36</v>
      </c>
      <c r="F1853">
        <v>8</v>
      </c>
      <c r="G1853">
        <v>8</v>
      </c>
      <c r="H1853">
        <v>50.285714290000001</v>
      </c>
      <c r="I1853" s="5">
        <v>0.50285714299999995</v>
      </c>
      <c r="J1853" t="s">
        <v>13</v>
      </c>
    </row>
    <row r="1854" spans="1:10" x14ac:dyDescent="0.25">
      <c r="A1854" s="1">
        <v>44008</v>
      </c>
      <c r="B1854" t="s">
        <v>34</v>
      </c>
      <c r="C1854" t="s">
        <v>35</v>
      </c>
      <c r="D1854">
        <v>1</v>
      </c>
      <c r="E1854" t="s">
        <v>36</v>
      </c>
      <c r="F1854">
        <v>9</v>
      </c>
      <c r="G1854">
        <v>9</v>
      </c>
      <c r="H1854">
        <v>63.642857139999997</v>
      </c>
      <c r="I1854" s="5">
        <v>0.63642857100000005</v>
      </c>
      <c r="J1854" t="s">
        <v>13</v>
      </c>
    </row>
    <row r="1855" spans="1:10" x14ac:dyDescent="0.25">
      <c r="A1855" s="1">
        <v>44008</v>
      </c>
      <c r="B1855" t="s">
        <v>34</v>
      </c>
      <c r="C1855" t="s">
        <v>35</v>
      </c>
      <c r="D1855">
        <v>1</v>
      </c>
      <c r="E1855" t="s">
        <v>20</v>
      </c>
      <c r="F1855">
        <v>31</v>
      </c>
      <c r="G1855">
        <v>16</v>
      </c>
      <c r="H1855">
        <v>389.7142857</v>
      </c>
      <c r="I1855" s="5">
        <v>3.897142857</v>
      </c>
      <c r="J1855" t="s">
        <v>33</v>
      </c>
    </row>
    <row r="1856" spans="1:10" x14ac:dyDescent="0.25">
      <c r="A1856" s="1">
        <v>44008</v>
      </c>
      <c r="B1856" t="s">
        <v>34</v>
      </c>
      <c r="C1856" t="s">
        <v>35</v>
      </c>
      <c r="D1856">
        <v>1</v>
      </c>
      <c r="E1856" t="s">
        <v>20</v>
      </c>
      <c r="F1856">
        <v>18</v>
      </c>
      <c r="G1856">
        <v>16</v>
      </c>
      <c r="H1856">
        <v>226.2857143</v>
      </c>
      <c r="I1856" s="5">
        <v>2.2628571430000002</v>
      </c>
      <c r="J1856" t="s">
        <v>33</v>
      </c>
    </row>
    <row r="1857" spans="1:10" x14ac:dyDescent="0.25">
      <c r="A1857" s="1">
        <v>44008</v>
      </c>
      <c r="B1857" t="s">
        <v>34</v>
      </c>
      <c r="C1857" t="s">
        <v>35</v>
      </c>
      <c r="D1857">
        <v>1</v>
      </c>
      <c r="E1857" t="s">
        <v>21</v>
      </c>
      <c r="F1857">
        <v>53</v>
      </c>
      <c r="G1857">
        <v>31</v>
      </c>
      <c r="H1857">
        <v>1290.9285709999999</v>
      </c>
      <c r="I1857" s="5">
        <v>12.909285710000001</v>
      </c>
      <c r="J1857" t="s">
        <v>33</v>
      </c>
    </row>
    <row r="1858" spans="1:10" x14ac:dyDescent="0.25">
      <c r="A1858" s="1">
        <v>44008</v>
      </c>
      <c r="B1858" t="s">
        <v>34</v>
      </c>
      <c r="C1858" t="s">
        <v>35</v>
      </c>
      <c r="D1858">
        <v>1</v>
      </c>
      <c r="E1858" t="s">
        <v>24</v>
      </c>
      <c r="F1858">
        <v>27</v>
      </c>
      <c r="G1858">
        <v>22</v>
      </c>
      <c r="H1858">
        <v>466.7142857</v>
      </c>
      <c r="I1858" s="5">
        <v>4.667142857</v>
      </c>
      <c r="J1858" t="s">
        <v>41</v>
      </c>
    </row>
    <row r="1859" spans="1:10" x14ac:dyDescent="0.25">
      <c r="A1859" s="1">
        <v>44008</v>
      </c>
      <c r="B1859" t="s">
        <v>34</v>
      </c>
      <c r="C1859" t="s">
        <v>35</v>
      </c>
      <c r="D1859">
        <v>1</v>
      </c>
      <c r="E1859" t="s">
        <v>20</v>
      </c>
      <c r="F1859">
        <v>42</v>
      </c>
      <c r="G1859">
        <v>25</v>
      </c>
      <c r="H1859">
        <v>825</v>
      </c>
      <c r="I1859" s="5">
        <v>8.25</v>
      </c>
      <c r="J1859" t="s">
        <v>33</v>
      </c>
    </row>
    <row r="1860" spans="1:10" x14ac:dyDescent="0.25">
      <c r="A1860" s="1">
        <v>44008</v>
      </c>
      <c r="B1860" t="s">
        <v>37</v>
      </c>
      <c r="C1860" t="s">
        <v>35</v>
      </c>
      <c r="D1860">
        <v>1</v>
      </c>
      <c r="E1860" t="s">
        <v>16</v>
      </c>
      <c r="F1860">
        <v>33</v>
      </c>
      <c r="G1860">
        <v>25</v>
      </c>
      <c r="H1860">
        <v>648.2142857</v>
      </c>
      <c r="I1860" s="5">
        <v>6.4821428570000004</v>
      </c>
      <c r="J1860" t="s">
        <v>33</v>
      </c>
    </row>
    <row r="1861" spans="1:10" x14ac:dyDescent="0.25">
      <c r="A1861" s="1">
        <v>44008</v>
      </c>
      <c r="B1861" t="s">
        <v>37</v>
      </c>
      <c r="C1861" t="s">
        <v>35</v>
      </c>
      <c r="D1861">
        <v>1</v>
      </c>
      <c r="E1861" t="s">
        <v>21</v>
      </c>
      <c r="F1861">
        <v>109</v>
      </c>
      <c r="G1861">
        <v>108</v>
      </c>
      <c r="H1861">
        <v>9249.4285710000004</v>
      </c>
      <c r="I1861" s="5">
        <v>92.49428571</v>
      </c>
      <c r="J1861" t="s">
        <v>13</v>
      </c>
    </row>
    <row r="1862" spans="1:10" x14ac:dyDescent="0.25">
      <c r="A1862" s="1">
        <v>44008</v>
      </c>
      <c r="B1862" t="s">
        <v>37</v>
      </c>
      <c r="C1862" t="s">
        <v>35</v>
      </c>
      <c r="D1862">
        <v>1</v>
      </c>
      <c r="E1862" t="s">
        <v>21</v>
      </c>
      <c r="F1862">
        <v>128</v>
      </c>
      <c r="G1862">
        <v>125</v>
      </c>
      <c r="H1862">
        <v>12571.42857</v>
      </c>
      <c r="I1862" s="5">
        <v>125.7142857</v>
      </c>
      <c r="J1862" t="s">
        <v>13</v>
      </c>
    </row>
    <row r="1863" spans="1:10" x14ac:dyDescent="0.25">
      <c r="A1863" s="1">
        <v>44008</v>
      </c>
      <c r="B1863" t="s">
        <v>37</v>
      </c>
      <c r="C1863" t="s">
        <v>35</v>
      </c>
      <c r="D1863">
        <v>1</v>
      </c>
      <c r="E1863" t="s">
        <v>20</v>
      </c>
      <c r="F1863">
        <v>57</v>
      </c>
      <c r="G1863">
        <v>56</v>
      </c>
      <c r="H1863">
        <v>2508</v>
      </c>
      <c r="I1863" s="5">
        <v>25.08</v>
      </c>
      <c r="J1863" t="s">
        <v>13</v>
      </c>
    </row>
    <row r="1864" spans="1:10" x14ac:dyDescent="0.25">
      <c r="A1864" s="1">
        <v>44008</v>
      </c>
      <c r="B1864" t="s">
        <v>37</v>
      </c>
      <c r="C1864" t="s">
        <v>35</v>
      </c>
      <c r="D1864">
        <v>1</v>
      </c>
      <c r="E1864" t="s">
        <v>21</v>
      </c>
      <c r="F1864">
        <v>194</v>
      </c>
      <c r="G1864">
        <v>119</v>
      </c>
      <c r="H1864">
        <v>18139</v>
      </c>
      <c r="I1864" s="5">
        <v>181.39</v>
      </c>
      <c r="J1864" t="s">
        <v>13</v>
      </c>
    </row>
    <row r="1865" spans="1:10" x14ac:dyDescent="0.25">
      <c r="A1865" s="1">
        <v>44008</v>
      </c>
      <c r="B1865" t="s">
        <v>37</v>
      </c>
      <c r="C1865" t="s">
        <v>35</v>
      </c>
      <c r="D1865">
        <v>1</v>
      </c>
      <c r="E1865" t="s">
        <v>12</v>
      </c>
      <c r="F1865">
        <v>43</v>
      </c>
      <c r="G1865">
        <v>43</v>
      </c>
      <c r="H1865">
        <v>1452.7857140000001</v>
      </c>
      <c r="I1865" s="5">
        <v>14.52785714</v>
      </c>
      <c r="J1865" t="s">
        <v>13</v>
      </c>
    </row>
    <row r="1866" spans="1:10" x14ac:dyDescent="0.25">
      <c r="A1866" s="1">
        <v>44008</v>
      </c>
      <c r="B1866" t="s">
        <v>37</v>
      </c>
      <c r="C1866" t="s">
        <v>35</v>
      </c>
      <c r="D1866">
        <v>1</v>
      </c>
      <c r="E1866" t="s">
        <v>21</v>
      </c>
      <c r="F1866">
        <v>140</v>
      </c>
      <c r="G1866">
        <v>135</v>
      </c>
      <c r="H1866">
        <v>14850</v>
      </c>
      <c r="I1866" s="5">
        <v>148.5</v>
      </c>
      <c r="J1866" t="s">
        <v>13</v>
      </c>
    </row>
    <row r="1867" spans="1:10" x14ac:dyDescent="0.25">
      <c r="A1867" s="1">
        <v>44008</v>
      </c>
      <c r="B1867" t="s">
        <v>37</v>
      </c>
      <c r="C1867" t="s">
        <v>35</v>
      </c>
      <c r="D1867">
        <v>1</v>
      </c>
      <c r="E1867" t="s">
        <v>21</v>
      </c>
      <c r="F1867">
        <v>150</v>
      </c>
      <c r="G1867">
        <v>147</v>
      </c>
      <c r="H1867">
        <v>17325</v>
      </c>
      <c r="I1867" s="5">
        <v>173.25</v>
      </c>
      <c r="J1867" t="s">
        <v>13</v>
      </c>
    </row>
    <row r="1868" spans="1:10" x14ac:dyDescent="0.25">
      <c r="A1868" s="1">
        <v>44008</v>
      </c>
      <c r="B1868" t="s">
        <v>37</v>
      </c>
      <c r="C1868" t="s">
        <v>35</v>
      </c>
      <c r="D1868">
        <v>1</v>
      </c>
      <c r="E1868" t="s">
        <v>21</v>
      </c>
      <c r="F1868">
        <v>120</v>
      </c>
      <c r="G1868">
        <v>118</v>
      </c>
      <c r="H1868">
        <v>11125.71429</v>
      </c>
      <c r="I1868" s="5">
        <v>111.25714290000001</v>
      </c>
      <c r="J1868" t="s">
        <v>13</v>
      </c>
    </row>
    <row r="1869" spans="1:10" x14ac:dyDescent="0.25">
      <c r="A1869" s="1">
        <v>44008</v>
      </c>
      <c r="B1869" t="s">
        <v>37</v>
      </c>
      <c r="C1869" t="s">
        <v>35</v>
      </c>
      <c r="D1869">
        <v>1</v>
      </c>
      <c r="E1869" t="s">
        <v>15</v>
      </c>
      <c r="F1869">
        <v>20</v>
      </c>
      <c r="G1869">
        <v>19</v>
      </c>
      <c r="H1869">
        <v>298.57142859999999</v>
      </c>
      <c r="I1869" s="5">
        <v>2.9857142859999999</v>
      </c>
      <c r="J1869" t="s">
        <v>33</v>
      </c>
    </row>
    <row r="1870" spans="1:10" x14ac:dyDescent="0.25">
      <c r="A1870" s="1">
        <v>44008</v>
      </c>
      <c r="B1870" t="s">
        <v>37</v>
      </c>
      <c r="C1870" t="s">
        <v>35</v>
      </c>
      <c r="D1870">
        <v>1</v>
      </c>
      <c r="E1870" t="s">
        <v>21</v>
      </c>
      <c r="F1870">
        <v>146</v>
      </c>
      <c r="G1870">
        <v>138</v>
      </c>
      <c r="H1870">
        <v>15830.57143</v>
      </c>
      <c r="I1870" s="5">
        <v>158.30571430000001</v>
      </c>
      <c r="J1870" t="s">
        <v>13</v>
      </c>
    </row>
    <row r="1871" spans="1:10" x14ac:dyDescent="0.25">
      <c r="A1871" s="1">
        <v>44008</v>
      </c>
      <c r="B1871" t="s">
        <v>37</v>
      </c>
      <c r="C1871" t="s">
        <v>35</v>
      </c>
      <c r="D1871">
        <v>1</v>
      </c>
      <c r="E1871" t="s">
        <v>21</v>
      </c>
      <c r="F1871">
        <v>38</v>
      </c>
      <c r="G1871">
        <v>29</v>
      </c>
      <c r="H1871">
        <v>865.85714289999999</v>
      </c>
      <c r="I1871" s="5">
        <v>8.6585714290000002</v>
      </c>
      <c r="J1871" t="s">
        <v>13</v>
      </c>
    </row>
    <row r="1872" spans="1:10" x14ac:dyDescent="0.25">
      <c r="A1872" s="1">
        <v>44008</v>
      </c>
      <c r="B1872" t="s">
        <v>37</v>
      </c>
      <c r="C1872" t="s">
        <v>35</v>
      </c>
      <c r="D1872">
        <v>1</v>
      </c>
      <c r="E1872" t="s">
        <v>21</v>
      </c>
      <c r="F1872">
        <v>92</v>
      </c>
      <c r="G1872">
        <v>69</v>
      </c>
      <c r="H1872">
        <v>4987.7142860000004</v>
      </c>
      <c r="I1872" s="5">
        <v>49.877142859999999</v>
      </c>
      <c r="J1872" t="s">
        <v>13</v>
      </c>
    </row>
    <row r="1873" spans="1:10" x14ac:dyDescent="0.25">
      <c r="A1873" s="1">
        <v>44008</v>
      </c>
      <c r="B1873" t="s">
        <v>37</v>
      </c>
      <c r="C1873" t="s">
        <v>35</v>
      </c>
      <c r="D1873">
        <v>1</v>
      </c>
      <c r="E1873" t="s">
        <v>24</v>
      </c>
      <c r="F1873">
        <v>9</v>
      </c>
      <c r="G1873">
        <v>9</v>
      </c>
      <c r="H1873">
        <v>63.642857139999997</v>
      </c>
      <c r="I1873" s="5">
        <v>0.63642857100000005</v>
      </c>
      <c r="J1873" t="s">
        <v>13</v>
      </c>
    </row>
    <row r="1874" spans="1:10" x14ac:dyDescent="0.25">
      <c r="A1874" s="1">
        <v>44008</v>
      </c>
      <c r="B1874" t="s">
        <v>37</v>
      </c>
      <c r="C1874" t="s">
        <v>35</v>
      </c>
      <c r="D1874">
        <v>1</v>
      </c>
      <c r="E1874" t="s">
        <v>30</v>
      </c>
      <c r="F1874">
        <v>132</v>
      </c>
      <c r="G1874">
        <v>111</v>
      </c>
      <c r="H1874">
        <v>11512.28571</v>
      </c>
      <c r="I1874" s="5">
        <v>115.1228571</v>
      </c>
      <c r="J1874" t="s">
        <v>13</v>
      </c>
    </row>
    <row r="1875" spans="1:10" x14ac:dyDescent="0.25">
      <c r="A1875" s="1">
        <v>44008</v>
      </c>
      <c r="B1875" t="s">
        <v>37</v>
      </c>
      <c r="C1875" t="s">
        <v>35</v>
      </c>
      <c r="D1875">
        <v>1</v>
      </c>
      <c r="E1875" t="s">
        <v>16</v>
      </c>
      <c r="F1875">
        <v>12</v>
      </c>
      <c r="G1875">
        <v>11</v>
      </c>
      <c r="H1875">
        <v>103.7142857</v>
      </c>
      <c r="I1875" s="5">
        <v>1.0371428570000001</v>
      </c>
      <c r="J1875" t="s">
        <v>41</v>
      </c>
    </row>
    <row r="1876" spans="1:10" x14ac:dyDescent="0.25">
      <c r="A1876" s="1">
        <v>44008</v>
      </c>
      <c r="B1876" t="s">
        <v>37</v>
      </c>
      <c r="C1876" t="s">
        <v>35</v>
      </c>
      <c r="D1876">
        <v>1</v>
      </c>
      <c r="E1876" t="s">
        <v>24</v>
      </c>
      <c r="F1876">
        <v>29</v>
      </c>
      <c r="G1876">
        <v>26</v>
      </c>
      <c r="H1876">
        <v>592.42857140000001</v>
      </c>
      <c r="I1876" s="5">
        <v>5.9242857139999998</v>
      </c>
      <c r="J1876" t="s">
        <v>13</v>
      </c>
    </row>
    <row r="1877" spans="1:10" x14ac:dyDescent="0.25">
      <c r="A1877" s="1">
        <v>44008</v>
      </c>
      <c r="B1877" t="s">
        <v>37</v>
      </c>
      <c r="C1877" t="s">
        <v>35</v>
      </c>
      <c r="D1877">
        <v>1</v>
      </c>
      <c r="E1877" t="s">
        <v>21</v>
      </c>
      <c r="F1877">
        <v>141</v>
      </c>
      <c r="G1877">
        <v>132</v>
      </c>
      <c r="H1877">
        <v>14623.71429</v>
      </c>
      <c r="I1877" s="5">
        <v>146.23714290000001</v>
      </c>
      <c r="J1877" t="s">
        <v>13</v>
      </c>
    </row>
    <row r="1878" spans="1:10" x14ac:dyDescent="0.25">
      <c r="A1878" s="1">
        <v>44008</v>
      </c>
      <c r="B1878" t="s">
        <v>37</v>
      </c>
      <c r="C1878" t="s">
        <v>35</v>
      </c>
      <c r="D1878">
        <v>1</v>
      </c>
      <c r="E1878" t="s">
        <v>21</v>
      </c>
      <c r="F1878">
        <v>32</v>
      </c>
      <c r="G1878">
        <v>31</v>
      </c>
      <c r="H1878">
        <v>779.42857140000001</v>
      </c>
      <c r="I1878" s="5">
        <v>7.7942857139999999</v>
      </c>
      <c r="J1878" t="s">
        <v>13</v>
      </c>
    </row>
    <row r="1879" spans="1:10" x14ac:dyDescent="0.25">
      <c r="A1879" s="1">
        <v>44008</v>
      </c>
      <c r="B1879" t="s">
        <v>37</v>
      </c>
      <c r="C1879" t="s">
        <v>35</v>
      </c>
      <c r="D1879">
        <v>1</v>
      </c>
      <c r="E1879" t="s">
        <v>20</v>
      </c>
      <c r="F1879">
        <v>52</v>
      </c>
      <c r="G1879">
        <v>41</v>
      </c>
      <c r="H1879">
        <v>1675.142857</v>
      </c>
      <c r="I1879" s="5">
        <v>16.751428570000002</v>
      </c>
      <c r="J1879" t="s">
        <v>33</v>
      </c>
    </row>
    <row r="1880" spans="1:10" x14ac:dyDescent="0.25">
      <c r="A1880" s="1">
        <v>44008</v>
      </c>
      <c r="B1880" t="s">
        <v>37</v>
      </c>
      <c r="C1880" t="s">
        <v>35</v>
      </c>
      <c r="D1880">
        <v>1</v>
      </c>
      <c r="E1880" t="s">
        <v>21</v>
      </c>
      <c r="F1880">
        <v>77</v>
      </c>
      <c r="G1880">
        <v>67</v>
      </c>
      <c r="H1880">
        <v>4053.5</v>
      </c>
      <c r="I1880" s="5">
        <v>40.534999999999997</v>
      </c>
      <c r="J1880" t="s">
        <v>13</v>
      </c>
    </row>
    <row r="1881" spans="1:10" x14ac:dyDescent="0.25">
      <c r="A1881" s="1">
        <v>44008</v>
      </c>
      <c r="B1881" t="s">
        <v>37</v>
      </c>
      <c r="C1881" t="s">
        <v>35</v>
      </c>
      <c r="D1881">
        <v>1</v>
      </c>
      <c r="E1881" t="s">
        <v>16</v>
      </c>
      <c r="F1881">
        <v>15</v>
      </c>
      <c r="G1881">
        <v>11</v>
      </c>
      <c r="H1881">
        <v>129.64285709999999</v>
      </c>
      <c r="I1881" s="5">
        <v>1.2964285710000001</v>
      </c>
      <c r="J1881" t="s">
        <v>13</v>
      </c>
    </row>
    <row r="1882" spans="1:10" x14ac:dyDescent="0.25">
      <c r="A1882" s="1">
        <v>44008</v>
      </c>
      <c r="B1882" t="s">
        <v>37</v>
      </c>
      <c r="C1882" t="s">
        <v>35</v>
      </c>
      <c r="D1882">
        <v>1</v>
      </c>
      <c r="E1882" t="s">
        <v>16</v>
      </c>
      <c r="F1882">
        <v>18</v>
      </c>
      <c r="G1882">
        <v>17</v>
      </c>
      <c r="H1882">
        <v>240.42857140000001</v>
      </c>
      <c r="I1882" s="5">
        <v>2.4042857139999998</v>
      </c>
      <c r="J1882" t="s">
        <v>33</v>
      </c>
    </row>
    <row r="1883" spans="1:10" x14ac:dyDescent="0.25">
      <c r="A1883" s="1">
        <v>44008</v>
      </c>
      <c r="B1883" t="s">
        <v>37</v>
      </c>
      <c r="C1883" t="s">
        <v>35</v>
      </c>
      <c r="D1883">
        <v>2</v>
      </c>
      <c r="E1883" t="s">
        <v>16</v>
      </c>
      <c r="F1883">
        <v>12</v>
      </c>
      <c r="G1883">
        <v>11</v>
      </c>
      <c r="H1883">
        <v>103.7142857</v>
      </c>
      <c r="I1883" s="5">
        <v>1.0371428570000001</v>
      </c>
      <c r="J1883" t="s">
        <v>31</v>
      </c>
    </row>
    <row r="1884" spans="1:10" x14ac:dyDescent="0.25">
      <c r="A1884" s="1">
        <v>44008</v>
      </c>
      <c r="B1884" t="s">
        <v>37</v>
      </c>
      <c r="C1884" t="s">
        <v>35</v>
      </c>
      <c r="D1884">
        <v>2</v>
      </c>
      <c r="E1884" t="s">
        <v>20</v>
      </c>
      <c r="F1884">
        <v>18</v>
      </c>
      <c r="G1884">
        <v>15</v>
      </c>
      <c r="H1884">
        <v>212.14285709999999</v>
      </c>
      <c r="I1884" s="5">
        <v>2.121428571</v>
      </c>
      <c r="J1884" t="s">
        <v>13</v>
      </c>
    </row>
    <row r="1885" spans="1:10" x14ac:dyDescent="0.25">
      <c r="A1885" s="1">
        <v>44008</v>
      </c>
      <c r="B1885" t="s">
        <v>37</v>
      </c>
      <c r="C1885" t="s">
        <v>35</v>
      </c>
      <c r="D1885">
        <v>2</v>
      </c>
      <c r="E1885" t="s">
        <v>21</v>
      </c>
      <c r="F1885">
        <v>169</v>
      </c>
      <c r="G1885">
        <v>158</v>
      </c>
      <c r="H1885">
        <v>20980.14286</v>
      </c>
      <c r="I1885" s="5">
        <v>209.80142860000001</v>
      </c>
      <c r="J1885" t="s">
        <v>13</v>
      </c>
    </row>
    <row r="1886" spans="1:10" x14ac:dyDescent="0.25">
      <c r="A1886" s="1">
        <v>44008</v>
      </c>
      <c r="B1886" t="s">
        <v>37</v>
      </c>
      <c r="C1886" t="s">
        <v>35</v>
      </c>
      <c r="D1886">
        <v>2</v>
      </c>
      <c r="E1886" t="s">
        <v>20</v>
      </c>
      <c r="F1886">
        <v>24</v>
      </c>
      <c r="G1886">
        <v>21</v>
      </c>
      <c r="H1886">
        <v>396</v>
      </c>
      <c r="I1886" s="5">
        <v>3.96</v>
      </c>
      <c r="J1886" t="s">
        <v>13</v>
      </c>
    </row>
    <row r="1887" spans="1:10" x14ac:dyDescent="0.25">
      <c r="A1887" s="1">
        <v>44008</v>
      </c>
      <c r="B1887" t="s">
        <v>37</v>
      </c>
      <c r="C1887" t="s">
        <v>35</v>
      </c>
      <c r="D1887">
        <v>2</v>
      </c>
      <c r="E1887" t="s">
        <v>21</v>
      </c>
      <c r="F1887">
        <v>172</v>
      </c>
      <c r="G1887">
        <v>164</v>
      </c>
      <c r="H1887">
        <v>22163.42857</v>
      </c>
      <c r="I1887" s="5">
        <v>221.63428569999999</v>
      </c>
      <c r="J1887" t="s">
        <v>13</v>
      </c>
    </row>
    <row r="1888" spans="1:10" x14ac:dyDescent="0.25">
      <c r="A1888" s="1">
        <v>44008</v>
      </c>
      <c r="B1888" t="s">
        <v>37</v>
      </c>
      <c r="C1888" t="s">
        <v>35</v>
      </c>
      <c r="D1888">
        <v>2</v>
      </c>
      <c r="E1888" t="s">
        <v>24</v>
      </c>
      <c r="F1888">
        <v>14</v>
      </c>
      <c r="G1888">
        <v>12</v>
      </c>
      <c r="H1888">
        <v>132</v>
      </c>
      <c r="I1888" s="5">
        <v>1.32</v>
      </c>
      <c r="J1888" t="s">
        <v>13</v>
      </c>
    </row>
    <row r="1889" spans="1:10" x14ac:dyDescent="0.25">
      <c r="A1889" s="1">
        <v>44008</v>
      </c>
      <c r="B1889" t="s">
        <v>37</v>
      </c>
      <c r="C1889" t="s">
        <v>35</v>
      </c>
      <c r="D1889">
        <v>2</v>
      </c>
      <c r="E1889" t="s">
        <v>18</v>
      </c>
      <c r="F1889">
        <v>31</v>
      </c>
      <c r="G1889">
        <v>19</v>
      </c>
      <c r="H1889">
        <v>462.7857143</v>
      </c>
      <c r="I1889" s="5">
        <v>4.627857143</v>
      </c>
      <c r="J1889" t="s">
        <v>33</v>
      </c>
    </row>
    <row r="1890" spans="1:10" x14ac:dyDescent="0.25">
      <c r="A1890" s="1">
        <v>44008</v>
      </c>
      <c r="B1890" t="s">
        <v>37</v>
      </c>
      <c r="C1890" t="s">
        <v>35</v>
      </c>
      <c r="D1890">
        <v>2</v>
      </c>
      <c r="E1890" t="s">
        <v>20</v>
      </c>
      <c r="F1890">
        <v>21</v>
      </c>
      <c r="G1890">
        <v>19</v>
      </c>
      <c r="H1890">
        <v>313.5</v>
      </c>
      <c r="I1890" s="5">
        <v>3.1349999999999998</v>
      </c>
      <c r="J1890" t="s">
        <v>13</v>
      </c>
    </row>
    <row r="1891" spans="1:10" x14ac:dyDescent="0.25">
      <c r="A1891" s="1">
        <v>44008</v>
      </c>
      <c r="B1891" t="s">
        <v>37</v>
      </c>
      <c r="C1891" t="s">
        <v>35</v>
      </c>
      <c r="D1891">
        <v>2</v>
      </c>
      <c r="E1891" t="s">
        <v>38</v>
      </c>
      <c r="F1891">
        <v>98</v>
      </c>
      <c r="G1891">
        <v>91</v>
      </c>
      <c r="H1891">
        <v>7007</v>
      </c>
      <c r="I1891" s="5">
        <v>70.069999999999993</v>
      </c>
      <c r="J1891" t="s">
        <v>13</v>
      </c>
    </row>
    <row r="1892" spans="1:10" x14ac:dyDescent="0.25">
      <c r="A1892" s="1">
        <v>44008</v>
      </c>
      <c r="B1892" t="s">
        <v>37</v>
      </c>
      <c r="C1892" t="s">
        <v>35</v>
      </c>
      <c r="D1892">
        <v>2</v>
      </c>
      <c r="E1892" t="s">
        <v>21</v>
      </c>
      <c r="F1892">
        <v>142</v>
      </c>
      <c r="G1892">
        <v>132</v>
      </c>
      <c r="H1892">
        <v>14727.42857</v>
      </c>
      <c r="I1892" s="5">
        <v>147.27428570000001</v>
      </c>
      <c r="J1892" t="s">
        <v>13</v>
      </c>
    </row>
    <row r="1893" spans="1:10" x14ac:dyDescent="0.25">
      <c r="A1893" s="1">
        <v>44008</v>
      </c>
      <c r="B1893" t="s">
        <v>37</v>
      </c>
      <c r="C1893" t="s">
        <v>35</v>
      </c>
      <c r="D1893">
        <v>2</v>
      </c>
      <c r="E1893" t="s">
        <v>15</v>
      </c>
      <c r="F1893">
        <v>39</v>
      </c>
      <c r="G1893">
        <v>38</v>
      </c>
      <c r="H1893">
        <v>1164.4285709999999</v>
      </c>
      <c r="I1893" s="5">
        <v>11.64428571</v>
      </c>
      <c r="J1893" t="s">
        <v>13</v>
      </c>
    </row>
    <row r="1894" spans="1:10" x14ac:dyDescent="0.25">
      <c r="A1894" s="1">
        <v>44008</v>
      </c>
      <c r="B1894" t="s">
        <v>37</v>
      </c>
      <c r="C1894" t="s">
        <v>35</v>
      </c>
      <c r="D1894">
        <v>2</v>
      </c>
      <c r="E1894" t="s">
        <v>16</v>
      </c>
      <c r="F1894">
        <v>47</v>
      </c>
      <c r="G1894">
        <v>22</v>
      </c>
      <c r="H1894">
        <v>812.42857140000001</v>
      </c>
      <c r="I1894" s="5">
        <v>8.1242857140000009</v>
      </c>
      <c r="J1894" t="s">
        <v>41</v>
      </c>
    </row>
    <row r="1895" spans="1:10" x14ac:dyDescent="0.25">
      <c r="A1895" s="1">
        <v>44008</v>
      </c>
      <c r="B1895" t="s">
        <v>37</v>
      </c>
      <c r="C1895" t="s">
        <v>35</v>
      </c>
      <c r="D1895">
        <v>2</v>
      </c>
      <c r="E1895" t="s">
        <v>16</v>
      </c>
      <c r="F1895">
        <v>14</v>
      </c>
      <c r="G1895">
        <v>9</v>
      </c>
      <c r="H1895">
        <v>99</v>
      </c>
      <c r="I1895" s="5">
        <v>0.99</v>
      </c>
      <c r="J1895" t="s">
        <v>41</v>
      </c>
    </row>
    <row r="1896" spans="1:10" x14ac:dyDescent="0.25">
      <c r="A1896" s="1">
        <v>44008</v>
      </c>
      <c r="B1896" t="s">
        <v>37</v>
      </c>
      <c r="C1896" t="s">
        <v>35</v>
      </c>
      <c r="D1896">
        <v>2</v>
      </c>
      <c r="E1896" t="s">
        <v>20</v>
      </c>
      <c r="F1896">
        <v>40</v>
      </c>
      <c r="G1896">
        <v>40</v>
      </c>
      <c r="H1896">
        <v>1257.142857</v>
      </c>
      <c r="I1896" s="5">
        <v>12.57142857</v>
      </c>
      <c r="J1896" t="s">
        <v>13</v>
      </c>
    </row>
    <row r="1897" spans="1:10" x14ac:dyDescent="0.25">
      <c r="A1897" s="1">
        <v>44008</v>
      </c>
      <c r="B1897" t="s">
        <v>37</v>
      </c>
      <c r="C1897" t="s">
        <v>35</v>
      </c>
      <c r="D1897">
        <v>2</v>
      </c>
      <c r="E1897" t="s">
        <v>21</v>
      </c>
      <c r="F1897">
        <v>104</v>
      </c>
      <c r="G1897">
        <v>84</v>
      </c>
      <c r="H1897">
        <v>6864</v>
      </c>
      <c r="I1897" s="5">
        <v>68.64</v>
      </c>
      <c r="J1897" t="s">
        <v>19</v>
      </c>
    </row>
    <row r="1898" spans="1:10" x14ac:dyDescent="0.25">
      <c r="A1898" s="1">
        <v>44008</v>
      </c>
      <c r="B1898" t="s">
        <v>37</v>
      </c>
      <c r="C1898" t="s">
        <v>35</v>
      </c>
      <c r="D1898">
        <v>2</v>
      </c>
      <c r="E1898" t="s">
        <v>21</v>
      </c>
      <c r="F1898">
        <v>140</v>
      </c>
      <c r="G1898">
        <v>92</v>
      </c>
      <c r="H1898">
        <v>10120</v>
      </c>
      <c r="I1898" s="5">
        <v>101.2</v>
      </c>
      <c r="J1898" t="s">
        <v>13</v>
      </c>
    </row>
    <row r="1899" spans="1:10" x14ac:dyDescent="0.25">
      <c r="A1899" s="1">
        <v>44008</v>
      </c>
      <c r="B1899" t="s">
        <v>37</v>
      </c>
      <c r="C1899" t="s">
        <v>35</v>
      </c>
      <c r="D1899">
        <v>2</v>
      </c>
      <c r="E1899" t="s">
        <v>21</v>
      </c>
      <c r="F1899">
        <v>201</v>
      </c>
      <c r="G1899">
        <v>120</v>
      </c>
      <c r="H1899">
        <v>18951.42857</v>
      </c>
      <c r="I1899" s="5">
        <v>189.51428569999999</v>
      </c>
      <c r="J1899" t="s">
        <v>13</v>
      </c>
    </row>
    <row r="1900" spans="1:10" x14ac:dyDescent="0.25">
      <c r="A1900" s="1">
        <v>44008</v>
      </c>
      <c r="B1900" t="s">
        <v>37</v>
      </c>
      <c r="C1900" t="s">
        <v>35</v>
      </c>
      <c r="D1900">
        <v>2</v>
      </c>
      <c r="E1900" t="s">
        <v>20</v>
      </c>
      <c r="F1900">
        <v>51</v>
      </c>
      <c r="G1900">
        <v>38</v>
      </c>
      <c r="H1900">
        <v>1522.7142859999999</v>
      </c>
      <c r="I1900" s="5">
        <v>15.227142860000001</v>
      </c>
      <c r="J1900" t="s">
        <v>13</v>
      </c>
    </row>
    <row r="1901" spans="1:10" x14ac:dyDescent="0.25">
      <c r="A1901" s="1">
        <v>44008</v>
      </c>
      <c r="B1901" t="s">
        <v>37</v>
      </c>
      <c r="C1901" t="s">
        <v>35</v>
      </c>
      <c r="D1901">
        <v>2</v>
      </c>
      <c r="E1901" t="s">
        <v>21</v>
      </c>
      <c r="F1901">
        <v>144</v>
      </c>
      <c r="G1901">
        <v>135</v>
      </c>
      <c r="H1901">
        <v>15274.28571</v>
      </c>
      <c r="I1901" s="5">
        <v>152.74285710000001</v>
      </c>
      <c r="J1901" t="s">
        <v>13</v>
      </c>
    </row>
    <row r="1902" spans="1:10" x14ac:dyDescent="0.25">
      <c r="A1902" s="1">
        <v>44008</v>
      </c>
      <c r="B1902" t="s">
        <v>37</v>
      </c>
      <c r="C1902" t="s">
        <v>35</v>
      </c>
      <c r="D1902">
        <v>2</v>
      </c>
      <c r="E1902" t="s">
        <v>21</v>
      </c>
      <c r="F1902">
        <v>44</v>
      </c>
      <c r="G1902">
        <v>37</v>
      </c>
      <c r="H1902">
        <v>1279.142857</v>
      </c>
      <c r="I1902" s="5">
        <v>12.791428570000001</v>
      </c>
      <c r="J1902" t="s">
        <v>13</v>
      </c>
    </row>
    <row r="1903" spans="1:10" x14ac:dyDescent="0.25">
      <c r="A1903" s="1">
        <v>44008</v>
      </c>
      <c r="B1903" t="s">
        <v>37</v>
      </c>
      <c r="C1903" t="s">
        <v>35</v>
      </c>
      <c r="D1903">
        <v>2</v>
      </c>
      <c r="E1903" t="s">
        <v>21</v>
      </c>
      <c r="F1903">
        <v>86</v>
      </c>
      <c r="G1903">
        <v>79</v>
      </c>
      <c r="H1903">
        <v>5338.1428569999998</v>
      </c>
      <c r="I1903" s="5">
        <v>53.381428569999997</v>
      </c>
      <c r="J1903" t="s">
        <v>13</v>
      </c>
    </row>
    <row r="1904" spans="1:10" x14ac:dyDescent="0.25">
      <c r="A1904" s="1">
        <v>44007</v>
      </c>
      <c r="B1904" t="s">
        <v>39</v>
      </c>
      <c r="C1904" t="s">
        <v>40</v>
      </c>
      <c r="D1904">
        <v>1</v>
      </c>
      <c r="E1904" t="s">
        <v>12</v>
      </c>
      <c r="F1904">
        <v>52</v>
      </c>
      <c r="G1904">
        <v>15</v>
      </c>
      <c r="H1904">
        <v>612.85714289999999</v>
      </c>
      <c r="I1904" s="5">
        <v>6.128571429</v>
      </c>
      <c r="J1904" t="s">
        <v>13</v>
      </c>
    </row>
    <row r="1905" spans="1:10" x14ac:dyDescent="0.25">
      <c r="A1905" s="1">
        <v>44007</v>
      </c>
      <c r="B1905" t="s">
        <v>39</v>
      </c>
      <c r="C1905" t="s">
        <v>40</v>
      </c>
      <c r="D1905">
        <v>1</v>
      </c>
      <c r="E1905" t="s">
        <v>24</v>
      </c>
      <c r="F1905">
        <v>21</v>
      </c>
      <c r="G1905">
        <v>19</v>
      </c>
      <c r="H1905">
        <v>313.5</v>
      </c>
      <c r="I1905" s="5">
        <v>3.1349999999999998</v>
      </c>
      <c r="J1905" t="s">
        <v>13</v>
      </c>
    </row>
    <row r="1906" spans="1:10" x14ac:dyDescent="0.25">
      <c r="A1906" s="1">
        <v>44007</v>
      </c>
      <c r="B1906" t="s">
        <v>39</v>
      </c>
      <c r="C1906" t="s">
        <v>40</v>
      </c>
      <c r="D1906">
        <v>1</v>
      </c>
      <c r="E1906" t="s">
        <v>18</v>
      </c>
      <c r="F1906">
        <v>12</v>
      </c>
      <c r="G1906">
        <v>9</v>
      </c>
      <c r="H1906">
        <v>84.857142859999996</v>
      </c>
      <c r="I1906" s="5">
        <v>0.84857142900000004</v>
      </c>
      <c r="J1906" t="s">
        <v>13</v>
      </c>
    </row>
    <row r="1907" spans="1:10" x14ac:dyDescent="0.25">
      <c r="A1907" s="1">
        <v>44007</v>
      </c>
      <c r="B1907" t="s">
        <v>39</v>
      </c>
      <c r="C1907" t="s">
        <v>40</v>
      </c>
      <c r="D1907">
        <v>1</v>
      </c>
      <c r="E1907" t="s">
        <v>21</v>
      </c>
      <c r="F1907">
        <v>71</v>
      </c>
      <c r="G1907">
        <v>52</v>
      </c>
      <c r="H1907">
        <v>2900.8571430000002</v>
      </c>
      <c r="I1907" s="5">
        <v>29.00857143</v>
      </c>
      <c r="J1907" t="s">
        <v>13</v>
      </c>
    </row>
    <row r="1908" spans="1:10" x14ac:dyDescent="0.25">
      <c r="A1908" s="1">
        <v>44007</v>
      </c>
      <c r="B1908" t="s">
        <v>39</v>
      </c>
      <c r="C1908" t="s">
        <v>40</v>
      </c>
      <c r="D1908">
        <v>1</v>
      </c>
      <c r="E1908" t="s">
        <v>17</v>
      </c>
      <c r="F1908">
        <v>29</v>
      </c>
      <c r="G1908">
        <v>25</v>
      </c>
      <c r="H1908">
        <v>569.64285710000001</v>
      </c>
      <c r="I1908" s="5">
        <v>5.6964285710000002</v>
      </c>
      <c r="J1908" t="s">
        <v>13</v>
      </c>
    </row>
    <row r="1909" spans="1:10" x14ac:dyDescent="0.25">
      <c r="A1909" s="1">
        <v>44007</v>
      </c>
      <c r="B1909" t="s">
        <v>39</v>
      </c>
      <c r="C1909" t="s">
        <v>40</v>
      </c>
      <c r="D1909">
        <v>1</v>
      </c>
      <c r="E1909" t="s">
        <v>20</v>
      </c>
      <c r="F1909">
        <v>15</v>
      </c>
      <c r="G1909">
        <v>13</v>
      </c>
      <c r="H1909">
        <v>153.2142857</v>
      </c>
      <c r="I1909" s="5">
        <v>1.532142857</v>
      </c>
      <c r="J1909" t="s">
        <v>13</v>
      </c>
    </row>
    <row r="1910" spans="1:10" x14ac:dyDescent="0.25">
      <c r="A1910" s="1">
        <v>44007</v>
      </c>
      <c r="B1910" t="s">
        <v>39</v>
      </c>
      <c r="C1910" t="s">
        <v>40</v>
      </c>
      <c r="D1910">
        <v>1</v>
      </c>
      <c r="E1910" t="s">
        <v>18</v>
      </c>
      <c r="F1910">
        <v>24</v>
      </c>
      <c r="G1910">
        <v>19</v>
      </c>
      <c r="H1910">
        <v>358.2857143</v>
      </c>
      <c r="I1910" s="5">
        <v>3.582857143</v>
      </c>
      <c r="J1910" t="s">
        <v>41</v>
      </c>
    </row>
    <row r="1911" spans="1:10" x14ac:dyDescent="0.25">
      <c r="A1911" s="1">
        <v>44007</v>
      </c>
      <c r="B1911" t="s">
        <v>39</v>
      </c>
      <c r="C1911" t="s">
        <v>40</v>
      </c>
      <c r="D1911">
        <v>1</v>
      </c>
      <c r="E1911" t="s">
        <v>21</v>
      </c>
      <c r="F1911">
        <v>92</v>
      </c>
      <c r="G1911">
        <v>34</v>
      </c>
      <c r="H1911">
        <v>2457.7142859999999</v>
      </c>
      <c r="I1911" s="5">
        <v>24.577142859999999</v>
      </c>
      <c r="J1911" t="s">
        <v>13</v>
      </c>
    </row>
    <row r="1912" spans="1:10" x14ac:dyDescent="0.25">
      <c r="A1912" s="1">
        <v>44007</v>
      </c>
      <c r="B1912" t="s">
        <v>39</v>
      </c>
      <c r="C1912" t="s">
        <v>40</v>
      </c>
      <c r="D1912">
        <v>1</v>
      </c>
      <c r="E1912" t="s">
        <v>24</v>
      </c>
      <c r="F1912">
        <v>18</v>
      </c>
      <c r="G1912">
        <v>14</v>
      </c>
      <c r="H1912">
        <v>198</v>
      </c>
      <c r="I1912" s="5">
        <v>1.98</v>
      </c>
      <c r="J1912" t="s">
        <v>13</v>
      </c>
    </row>
    <row r="1913" spans="1:10" x14ac:dyDescent="0.25">
      <c r="A1913" s="1">
        <v>44007</v>
      </c>
      <c r="B1913" t="s">
        <v>39</v>
      </c>
      <c r="C1913" t="s">
        <v>40</v>
      </c>
      <c r="D1913">
        <v>1</v>
      </c>
      <c r="E1913" t="s">
        <v>24</v>
      </c>
      <c r="F1913">
        <v>51</v>
      </c>
      <c r="G1913">
        <v>46</v>
      </c>
      <c r="H1913">
        <v>1843.2857140000001</v>
      </c>
      <c r="I1913" s="5">
        <v>18.432857139999999</v>
      </c>
      <c r="J1913" t="s">
        <v>13</v>
      </c>
    </row>
    <row r="1914" spans="1:10" x14ac:dyDescent="0.25">
      <c r="A1914" s="1">
        <v>44007</v>
      </c>
      <c r="B1914" t="s">
        <v>39</v>
      </c>
      <c r="C1914" t="s">
        <v>40</v>
      </c>
      <c r="D1914">
        <v>1</v>
      </c>
      <c r="E1914" t="s">
        <v>18</v>
      </c>
      <c r="F1914">
        <v>22</v>
      </c>
      <c r="G1914">
        <v>21</v>
      </c>
      <c r="H1914">
        <v>363</v>
      </c>
      <c r="I1914" s="5">
        <v>3.63</v>
      </c>
      <c r="J1914" t="s">
        <v>41</v>
      </c>
    </row>
    <row r="1915" spans="1:10" x14ac:dyDescent="0.25">
      <c r="A1915" s="1">
        <v>44007</v>
      </c>
      <c r="B1915" t="s">
        <v>39</v>
      </c>
      <c r="C1915" t="s">
        <v>40</v>
      </c>
      <c r="D1915">
        <v>1</v>
      </c>
      <c r="E1915" t="s">
        <v>18</v>
      </c>
      <c r="F1915">
        <v>25</v>
      </c>
      <c r="G1915">
        <v>15</v>
      </c>
      <c r="H1915">
        <v>294.64285710000001</v>
      </c>
      <c r="I1915" s="5">
        <v>2.9464285710000002</v>
      </c>
      <c r="J1915" t="s">
        <v>13</v>
      </c>
    </row>
    <row r="1916" spans="1:10" x14ac:dyDescent="0.25">
      <c r="A1916" s="1">
        <v>44007</v>
      </c>
      <c r="B1916" t="s">
        <v>39</v>
      </c>
      <c r="C1916" t="s">
        <v>40</v>
      </c>
      <c r="D1916">
        <v>1</v>
      </c>
      <c r="E1916" t="s">
        <v>15</v>
      </c>
      <c r="F1916">
        <v>20</v>
      </c>
      <c r="G1916">
        <v>18</v>
      </c>
      <c r="H1916">
        <v>282.85714289999999</v>
      </c>
      <c r="I1916" s="5">
        <v>2.8285714290000001</v>
      </c>
      <c r="J1916" t="s">
        <v>13</v>
      </c>
    </row>
    <row r="1917" spans="1:10" x14ac:dyDescent="0.25">
      <c r="A1917" s="1">
        <v>44007</v>
      </c>
      <c r="B1917" t="s">
        <v>39</v>
      </c>
      <c r="C1917" t="s">
        <v>40</v>
      </c>
      <c r="D1917">
        <v>1</v>
      </c>
      <c r="E1917" t="s">
        <v>15</v>
      </c>
      <c r="F1917">
        <v>18</v>
      </c>
      <c r="G1917">
        <v>11</v>
      </c>
      <c r="H1917">
        <v>155.57142859999999</v>
      </c>
      <c r="I1917" s="5">
        <v>1.5557142859999999</v>
      </c>
      <c r="J1917" t="s">
        <v>13</v>
      </c>
    </row>
    <row r="1918" spans="1:10" x14ac:dyDescent="0.25">
      <c r="A1918" s="1">
        <v>44007</v>
      </c>
      <c r="B1918" t="s">
        <v>39</v>
      </c>
      <c r="C1918" t="s">
        <v>40</v>
      </c>
      <c r="D1918">
        <v>1</v>
      </c>
      <c r="E1918" t="s">
        <v>21</v>
      </c>
      <c r="F1918">
        <v>69</v>
      </c>
      <c r="G1918">
        <v>43</v>
      </c>
      <c r="H1918">
        <v>2331.2142859999999</v>
      </c>
      <c r="I1918" s="5">
        <v>23.312142860000002</v>
      </c>
      <c r="J1918" t="s">
        <v>33</v>
      </c>
    </row>
    <row r="1919" spans="1:10" x14ac:dyDescent="0.25">
      <c r="A1919" s="1">
        <v>44007</v>
      </c>
      <c r="B1919" t="s">
        <v>39</v>
      </c>
      <c r="C1919" t="s">
        <v>40</v>
      </c>
      <c r="D1919">
        <v>1</v>
      </c>
      <c r="E1919" t="s">
        <v>24</v>
      </c>
      <c r="F1919">
        <v>39</v>
      </c>
      <c r="G1919">
        <v>29</v>
      </c>
      <c r="H1919">
        <v>888.64285710000001</v>
      </c>
      <c r="I1919" s="5">
        <v>8.8864285709999997</v>
      </c>
      <c r="J1919" t="s">
        <v>33</v>
      </c>
    </row>
    <row r="1920" spans="1:10" x14ac:dyDescent="0.25">
      <c r="A1920" s="1">
        <v>44007</v>
      </c>
      <c r="B1920" t="s">
        <v>39</v>
      </c>
      <c r="C1920" t="s">
        <v>40</v>
      </c>
      <c r="D1920">
        <v>1</v>
      </c>
      <c r="E1920" t="s">
        <v>21</v>
      </c>
      <c r="F1920">
        <v>73</v>
      </c>
      <c r="G1920">
        <v>87</v>
      </c>
      <c r="H1920">
        <v>4990.0714289999996</v>
      </c>
      <c r="I1920" s="5">
        <v>49.900714290000003</v>
      </c>
      <c r="J1920" t="s">
        <v>13</v>
      </c>
    </row>
    <row r="1921" spans="1:10" x14ac:dyDescent="0.25">
      <c r="A1921" s="1">
        <v>44007</v>
      </c>
      <c r="B1921" t="s">
        <v>39</v>
      </c>
      <c r="C1921" t="s">
        <v>40</v>
      </c>
      <c r="D1921">
        <v>1</v>
      </c>
      <c r="E1921" t="s">
        <v>24</v>
      </c>
      <c r="F1921">
        <v>23</v>
      </c>
      <c r="G1921">
        <v>18</v>
      </c>
      <c r="H1921">
        <v>325.2857143</v>
      </c>
      <c r="I1921" s="5">
        <v>3.252857143</v>
      </c>
      <c r="J1921" t="s">
        <v>41</v>
      </c>
    </row>
    <row r="1922" spans="1:10" x14ac:dyDescent="0.25">
      <c r="A1922" s="1">
        <v>44007</v>
      </c>
      <c r="B1922" t="s">
        <v>39</v>
      </c>
      <c r="C1922" t="s">
        <v>40</v>
      </c>
      <c r="D1922">
        <v>1</v>
      </c>
      <c r="E1922" t="s">
        <v>21</v>
      </c>
      <c r="F1922">
        <v>108</v>
      </c>
      <c r="G1922">
        <v>91</v>
      </c>
      <c r="H1922">
        <v>7722</v>
      </c>
      <c r="I1922" s="5">
        <v>77.22</v>
      </c>
      <c r="J1922" t="s">
        <v>13</v>
      </c>
    </row>
    <row r="1923" spans="1:10" x14ac:dyDescent="0.25">
      <c r="A1923" s="1">
        <v>44007</v>
      </c>
      <c r="B1923" t="s">
        <v>39</v>
      </c>
      <c r="C1923" t="s">
        <v>40</v>
      </c>
      <c r="D1923">
        <v>1</v>
      </c>
      <c r="E1923" t="s">
        <v>16</v>
      </c>
      <c r="F1923">
        <v>21</v>
      </c>
      <c r="G1923">
        <v>16</v>
      </c>
      <c r="H1923">
        <v>264</v>
      </c>
      <c r="I1923" s="5">
        <v>2.64</v>
      </c>
      <c r="J1923" t="s">
        <v>13</v>
      </c>
    </row>
    <row r="1924" spans="1:10" x14ac:dyDescent="0.25">
      <c r="A1924" s="1">
        <v>44007</v>
      </c>
      <c r="B1924" t="s">
        <v>39</v>
      </c>
      <c r="C1924" t="s">
        <v>40</v>
      </c>
      <c r="D1924">
        <v>1</v>
      </c>
      <c r="E1924" t="s">
        <v>18</v>
      </c>
      <c r="F1924">
        <v>42</v>
      </c>
      <c r="G1924">
        <v>23</v>
      </c>
      <c r="H1924">
        <v>759</v>
      </c>
      <c r="I1924" s="5">
        <v>7.59</v>
      </c>
      <c r="J1924" t="s">
        <v>13</v>
      </c>
    </row>
    <row r="1925" spans="1:10" x14ac:dyDescent="0.25">
      <c r="A1925" s="1">
        <v>44007</v>
      </c>
      <c r="B1925" t="s">
        <v>39</v>
      </c>
      <c r="C1925" t="s">
        <v>40</v>
      </c>
      <c r="D1925">
        <v>1</v>
      </c>
      <c r="E1925" t="s">
        <v>24</v>
      </c>
      <c r="F1925">
        <v>24</v>
      </c>
      <c r="G1925">
        <v>17</v>
      </c>
      <c r="H1925">
        <v>320.57142859999999</v>
      </c>
      <c r="I1925" s="5">
        <v>3.2057142860000001</v>
      </c>
      <c r="J1925" t="s">
        <v>13</v>
      </c>
    </row>
    <row r="1926" spans="1:10" x14ac:dyDescent="0.25">
      <c r="A1926" s="1">
        <v>44007</v>
      </c>
      <c r="B1926" t="s">
        <v>39</v>
      </c>
      <c r="C1926" t="s">
        <v>40</v>
      </c>
      <c r="D1926">
        <v>1</v>
      </c>
      <c r="E1926" t="s">
        <v>18</v>
      </c>
      <c r="F1926">
        <v>9</v>
      </c>
      <c r="G1926">
        <v>7</v>
      </c>
      <c r="H1926">
        <v>49.5</v>
      </c>
      <c r="I1926" s="5">
        <v>0.495</v>
      </c>
      <c r="J1926" t="s">
        <v>41</v>
      </c>
    </row>
    <row r="1927" spans="1:10" x14ac:dyDescent="0.25">
      <c r="A1927" s="1">
        <v>44007</v>
      </c>
      <c r="B1927" t="s">
        <v>39</v>
      </c>
      <c r="C1927" t="s">
        <v>40</v>
      </c>
      <c r="D1927">
        <v>1</v>
      </c>
      <c r="E1927" t="s">
        <v>24</v>
      </c>
      <c r="F1927">
        <v>28</v>
      </c>
      <c r="G1927">
        <v>23</v>
      </c>
      <c r="H1927">
        <v>506</v>
      </c>
      <c r="I1927" s="5">
        <v>5.0599999999999996</v>
      </c>
      <c r="J1927" t="s">
        <v>13</v>
      </c>
    </row>
    <row r="1928" spans="1:10" x14ac:dyDescent="0.25">
      <c r="A1928" s="1">
        <v>44007</v>
      </c>
      <c r="B1928" t="s">
        <v>39</v>
      </c>
      <c r="C1928" t="s">
        <v>40</v>
      </c>
      <c r="D1928">
        <v>1</v>
      </c>
      <c r="E1928" t="s">
        <v>18</v>
      </c>
      <c r="F1928">
        <v>25</v>
      </c>
      <c r="G1928">
        <v>14</v>
      </c>
      <c r="H1928">
        <v>275</v>
      </c>
      <c r="I1928" s="5">
        <v>2.75</v>
      </c>
      <c r="J1928" t="s">
        <v>41</v>
      </c>
    </row>
    <row r="1929" spans="1:10" x14ac:dyDescent="0.25">
      <c r="A1929" s="1">
        <v>44007</v>
      </c>
      <c r="B1929" t="s">
        <v>39</v>
      </c>
      <c r="C1929" t="s">
        <v>40</v>
      </c>
      <c r="D1929">
        <v>1</v>
      </c>
      <c r="E1929" t="s">
        <v>21</v>
      </c>
      <c r="F1929">
        <v>37</v>
      </c>
      <c r="G1929">
        <v>17</v>
      </c>
      <c r="H1929">
        <v>494.2142857</v>
      </c>
      <c r="I1929" s="5">
        <v>4.9421428570000003</v>
      </c>
      <c r="J1929" t="s">
        <v>13</v>
      </c>
    </row>
    <row r="1930" spans="1:10" x14ac:dyDescent="0.25">
      <c r="A1930" s="1">
        <v>44007</v>
      </c>
      <c r="B1930" t="s">
        <v>39</v>
      </c>
      <c r="C1930" t="s">
        <v>40</v>
      </c>
      <c r="D1930">
        <v>1</v>
      </c>
      <c r="E1930" t="s">
        <v>17</v>
      </c>
      <c r="F1930">
        <v>19</v>
      </c>
      <c r="G1930">
        <v>13</v>
      </c>
      <c r="H1930">
        <v>194.07142859999999</v>
      </c>
      <c r="I1930" s="5">
        <v>1.940714286</v>
      </c>
      <c r="J1930" t="s">
        <v>13</v>
      </c>
    </row>
    <row r="1931" spans="1:10" x14ac:dyDescent="0.25">
      <c r="A1931" s="1">
        <v>44007</v>
      </c>
      <c r="B1931" t="s">
        <v>39</v>
      </c>
      <c r="C1931" t="s">
        <v>40</v>
      </c>
      <c r="D1931">
        <v>1</v>
      </c>
      <c r="E1931" t="s">
        <v>18</v>
      </c>
      <c r="F1931">
        <v>71</v>
      </c>
      <c r="G1931">
        <v>64</v>
      </c>
      <c r="H1931">
        <v>3570.2857140000001</v>
      </c>
      <c r="I1931" s="5">
        <v>35.702857139999999</v>
      </c>
      <c r="J1931" t="s">
        <v>13</v>
      </c>
    </row>
    <row r="1932" spans="1:10" x14ac:dyDescent="0.25">
      <c r="A1932" s="1">
        <v>44007</v>
      </c>
      <c r="B1932" t="s">
        <v>39</v>
      </c>
      <c r="C1932" t="s">
        <v>40</v>
      </c>
      <c r="D1932">
        <v>1</v>
      </c>
      <c r="E1932" t="s">
        <v>20</v>
      </c>
      <c r="F1932">
        <v>26</v>
      </c>
      <c r="G1932">
        <v>12</v>
      </c>
      <c r="H1932">
        <v>245.14285709999999</v>
      </c>
      <c r="I1932" s="5">
        <v>2.4514285710000001</v>
      </c>
      <c r="J1932" t="s">
        <v>13</v>
      </c>
    </row>
    <row r="1933" spans="1:10" x14ac:dyDescent="0.25">
      <c r="A1933" s="1">
        <v>44007</v>
      </c>
      <c r="B1933" t="s">
        <v>39</v>
      </c>
      <c r="C1933" t="s">
        <v>40</v>
      </c>
      <c r="D1933">
        <v>1</v>
      </c>
      <c r="E1933" t="s">
        <v>16</v>
      </c>
      <c r="F1933">
        <v>31</v>
      </c>
      <c r="G1933">
        <v>22</v>
      </c>
      <c r="H1933">
        <v>535.85714289999999</v>
      </c>
      <c r="I1933" s="5">
        <v>5.3585714290000004</v>
      </c>
      <c r="J1933" t="s">
        <v>41</v>
      </c>
    </row>
    <row r="1934" spans="1:10" x14ac:dyDescent="0.25">
      <c r="A1934" s="1">
        <v>44007</v>
      </c>
      <c r="B1934" t="s">
        <v>39</v>
      </c>
      <c r="C1934" t="s">
        <v>40</v>
      </c>
      <c r="D1934">
        <v>1</v>
      </c>
      <c r="E1934" t="s">
        <v>24</v>
      </c>
      <c r="F1934">
        <v>15</v>
      </c>
      <c r="G1934">
        <v>15</v>
      </c>
      <c r="H1934">
        <v>176.7857143</v>
      </c>
      <c r="I1934" s="5">
        <v>1.7678571430000001</v>
      </c>
      <c r="J1934" t="s">
        <v>41</v>
      </c>
    </row>
    <row r="1935" spans="1:10" x14ac:dyDescent="0.25">
      <c r="A1935" s="1">
        <v>44007</v>
      </c>
      <c r="B1935" t="s">
        <v>39</v>
      </c>
      <c r="C1935" t="s">
        <v>40</v>
      </c>
      <c r="D1935">
        <v>1</v>
      </c>
      <c r="E1935" t="s">
        <v>18</v>
      </c>
      <c r="F1935">
        <v>22</v>
      </c>
      <c r="G1935">
        <v>12</v>
      </c>
      <c r="H1935">
        <v>207.42857140000001</v>
      </c>
      <c r="I1935" s="5">
        <v>2.0742857140000002</v>
      </c>
      <c r="J1935" t="s">
        <v>41</v>
      </c>
    </row>
    <row r="1936" spans="1:10" x14ac:dyDescent="0.25">
      <c r="A1936" s="1">
        <v>44007</v>
      </c>
      <c r="B1936" t="s">
        <v>39</v>
      </c>
      <c r="C1936" t="s">
        <v>40</v>
      </c>
      <c r="D1936">
        <v>1</v>
      </c>
      <c r="E1936" t="s">
        <v>24</v>
      </c>
      <c r="F1936">
        <v>18</v>
      </c>
      <c r="G1936">
        <v>15</v>
      </c>
      <c r="H1936">
        <v>212.14285709999999</v>
      </c>
      <c r="I1936" s="5">
        <v>2.121428571</v>
      </c>
      <c r="J1936" t="s">
        <v>13</v>
      </c>
    </row>
    <row r="1937" spans="1:10" x14ac:dyDescent="0.25">
      <c r="A1937" s="1">
        <v>44007</v>
      </c>
      <c r="B1937" t="s">
        <v>39</v>
      </c>
      <c r="C1937" t="s">
        <v>40</v>
      </c>
      <c r="D1937">
        <v>1</v>
      </c>
      <c r="E1937" t="s">
        <v>20</v>
      </c>
      <c r="F1937">
        <v>60</v>
      </c>
      <c r="G1937">
        <v>15</v>
      </c>
      <c r="H1937">
        <v>707.14285710000001</v>
      </c>
      <c r="I1937" s="5">
        <v>7.0714285710000002</v>
      </c>
      <c r="J1937" t="s">
        <v>13</v>
      </c>
    </row>
    <row r="1938" spans="1:10" x14ac:dyDescent="0.25">
      <c r="A1938" s="1">
        <v>44007</v>
      </c>
      <c r="B1938" t="s">
        <v>39</v>
      </c>
      <c r="C1938" t="s">
        <v>40</v>
      </c>
      <c r="D1938">
        <v>1</v>
      </c>
      <c r="E1938" t="s">
        <v>21</v>
      </c>
      <c r="F1938">
        <v>196</v>
      </c>
      <c r="G1938">
        <v>164</v>
      </c>
      <c r="H1938">
        <v>25256</v>
      </c>
      <c r="I1938" s="5">
        <v>252.56</v>
      </c>
      <c r="J1938" t="s">
        <v>13</v>
      </c>
    </row>
    <row r="1939" spans="1:10" x14ac:dyDescent="0.25">
      <c r="A1939" s="1">
        <v>44007</v>
      </c>
      <c r="B1939" t="s">
        <v>39</v>
      </c>
      <c r="C1939" t="s">
        <v>40</v>
      </c>
      <c r="D1939">
        <v>1</v>
      </c>
      <c r="E1939" t="s">
        <v>24</v>
      </c>
      <c r="F1939">
        <v>22</v>
      </c>
      <c r="G1939">
        <v>17</v>
      </c>
      <c r="H1939">
        <v>293.85714289999999</v>
      </c>
      <c r="I1939" s="5">
        <v>2.938571429</v>
      </c>
      <c r="J1939" t="s">
        <v>13</v>
      </c>
    </row>
    <row r="1940" spans="1:10" x14ac:dyDescent="0.25">
      <c r="A1940" s="1">
        <v>44007</v>
      </c>
      <c r="B1940" t="s">
        <v>39</v>
      </c>
      <c r="C1940" t="s">
        <v>40</v>
      </c>
      <c r="D1940">
        <v>1</v>
      </c>
      <c r="E1940" t="s">
        <v>21</v>
      </c>
      <c r="F1940">
        <v>83</v>
      </c>
      <c r="G1940">
        <v>52</v>
      </c>
      <c r="H1940">
        <v>3391.1428569999998</v>
      </c>
      <c r="I1940" s="5">
        <v>33.911428569999998</v>
      </c>
      <c r="J1940" t="s">
        <v>13</v>
      </c>
    </row>
    <row r="1941" spans="1:10" x14ac:dyDescent="0.25">
      <c r="A1941" s="1">
        <v>44007</v>
      </c>
      <c r="B1941" t="s">
        <v>39</v>
      </c>
      <c r="C1941" t="s">
        <v>40</v>
      </c>
      <c r="D1941">
        <v>1</v>
      </c>
      <c r="E1941" t="s">
        <v>18</v>
      </c>
      <c r="F1941">
        <v>21</v>
      </c>
      <c r="G1941">
        <v>17</v>
      </c>
      <c r="H1941">
        <v>280.5</v>
      </c>
      <c r="I1941" s="5">
        <v>2.8050000000000002</v>
      </c>
      <c r="J1941" t="s">
        <v>41</v>
      </c>
    </row>
    <row r="1942" spans="1:10" x14ac:dyDescent="0.25">
      <c r="A1942" s="1">
        <v>44007</v>
      </c>
      <c r="B1942" t="s">
        <v>39</v>
      </c>
      <c r="C1942" t="s">
        <v>40</v>
      </c>
      <c r="D1942">
        <v>1</v>
      </c>
      <c r="E1942" t="s">
        <v>21</v>
      </c>
      <c r="F1942">
        <v>37</v>
      </c>
      <c r="G1942">
        <v>30</v>
      </c>
      <c r="H1942">
        <v>872.14285710000001</v>
      </c>
      <c r="I1942" s="5">
        <v>8.7214285710000006</v>
      </c>
      <c r="J1942" t="s">
        <v>13</v>
      </c>
    </row>
    <row r="1943" spans="1:10" x14ac:dyDescent="0.25">
      <c r="A1943" s="1">
        <v>44007</v>
      </c>
      <c r="B1943" t="s">
        <v>39</v>
      </c>
      <c r="C1943" t="s">
        <v>40</v>
      </c>
      <c r="D1943">
        <v>1</v>
      </c>
      <c r="E1943" t="s">
        <v>21</v>
      </c>
      <c r="F1943">
        <v>125</v>
      </c>
      <c r="G1943">
        <v>113</v>
      </c>
      <c r="H1943">
        <v>11098.21429</v>
      </c>
      <c r="I1943" s="5">
        <v>110.9821429</v>
      </c>
      <c r="J1943" t="s">
        <v>13</v>
      </c>
    </row>
    <row r="1944" spans="1:10" x14ac:dyDescent="0.25">
      <c r="A1944" s="1">
        <v>44007</v>
      </c>
      <c r="B1944" t="s">
        <v>39</v>
      </c>
      <c r="C1944" t="s">
        <v>40</v>
      </c>
      <c r="D1944">
        <v>1</v>
      </c>
      <c r="E1944" t="s">
        <v>18</v>
      </c>
      <c r="F1944">
        <v>41</v>
      </c>
      <c r="G1944">
        <v>30</v>
      </c>
      <c r="H1944">
        <v>966.42857140000001</v>
      </c>
      <c r="I1944" s="5">
        <v>9.664285714</v>
      </c>
      <c r="J1944" t="s">
        <v>19</v>
      </c>
    </row>
    <row r="1945" spans="1:10" x14ac:dyDescent="0.25">
      <c r="A1945" s="1">
        <v>44007</v>
      </c>
      <c r="B1945" t="s">
        <v>39</v>
      </c>
      <c r="C1945" t="s">
        <v>40</v>
      </c>
      <c r="D1945">
        <v>1</v>
      </c>
      <c r="E1945" t="s">
        <v>16</v>
      </c>
      <c r="F1945">
        <v>18</v>
      </c>
      <c r="G1945">
        <v>17</v>
      </c>
      <c r="H1945">
        <v>240.42857140000001</v>
      </c>
      <c r="I1945" s="5">
        <v>2.4042857139999998</v>
      </c>
      <c r="J1945" t="s">
        <v>41</v>
      </c>
    </row>
    <row r="1946" spans="1:10" x14ac:dyDescent="0.25">
      <c r="A1946" s="1">
        <v>44007</v>
      </c>
      <c r="B1946" t="s">
        <v>39</v>
      </c>
      <c r="C1946" t="s">
        <v>40</v>
      </c>
      <c r="D1946">
        <v>1</v>
      </c>
      <c r="E1946" t="s">
        <v>20</v>
      </c>
      <c r="F1946">
        <v>55</v>
      </c>
      <c r="G1946">
        <v>54</v>
      </c>
      <c r="H1946">
        <v>2333.5714290000001</v>
      </c>
      <c r="I1946" s="5">
        <v>23.335714289999999</v>
      </c>
      <c r="J1946" t="s">
        <v>22</v>
      </c>
    </row>
    <row r="1947" spans="1:10" x14ac:dyDescent="0.25">
      <c r="A1947" s="1">
        <v>44007</v>
      </c>
      <c r="B1947" t="s">
        <v>39</v>
      </c>
      <c r="C1947" t="s">
        <v>40</v>
      </c>
      <c r="D1947">
        <v>3</v>
      </c>
      <c r="E1947" t="s">
        <v>24</v>
      </c>
      <c r="F1947">
        <v>50</v>
      </c>
      <c r="G1947">
        <v>46</v>
      </c>
      <c r="H1947">
        <v>1807.142857</v>
      </c>
      <c r="I1947" s="5">
        <v>18.071428569999998</v>
      </c>
      <c r="J1947" t="s">
        <v>13</v>
      </c>
    </row>
    <row r="1948" spans="1:10" x14ac:dyDescent="0.25">
      <c r="A1948" s="1">
        <v>44007</v>
      </c>
      <c r="B1948" t="s">
        <v>39</v>
      </c>
      <c r="C1948" t="s">
        <v>40</v>
      </c>
      <c r="D1948">
        <v>3</v>
      </c>
      <c r="E1948" t="s">
        <v>20</v>
      </c>
      <c r="F1948">
        <v>141</v>
      </c>
      <c r="G1948">
        <v>60</v>
      </c>
      <c r="H1948">
        <v>6647.1428569999998</v>
      </c>
      <c r="I1948" s="5">
        <v>66.47142857</v>
      </c>
      <c r="J1948" t="s">
        <v>13</v>
      </c>
    </row>
    <row r="1949" spans="1:10" x14ac:dyDescent="0.25">
      <c r="A1949" s="1">
        <v>44007</v>
      </c>
      <c r="B1949" t="s">
        <v>39</v>
      </c>
      <c r="C1949" t="s">
        <v>40</v>
      </c>
      <c r="D1949">
        <v>3</v>
      </c>
      <c r="E1949" t="s">
        <v>18</v>
      </c>
      <c r="F1949">
        <v>19</v>
      </c>
      <c r="G1949">
        <v>18</v>
      </c>
      <c r="H1949">
        <v>268.7142857</v>
      </c>
      <c r="I1949" s="5">
        <v>2.687142857</v>
      </c>
      <c r="J1949" t="s">
        <v>41</v>
      </c>
    </row>
    <row r="1950" spans="1:10" x14ac:dyDescent="0.25">
      <c r="A1950" s="1">
        <v>44007</v>
      </c>
      <c r="B1950" t="s">
        <v>39</v>
      </c>
      <c r="C1950" t="s">
        <v>40</v>
      </c>
      <c r="D1950">
        <v>3</v>
      </c>
      <c r="E1950" t="s">
        <v>16</v>
      </c>
      <c r="F1950">
        <v>87</v>
      </c>
      <c r="G1950">
        <v>37</v>
      </c>
      <c r="H1950">
        <v>2529.2142859999999</v>
      </c>
      <c r="I1950" s="5">
        <v>25.292142859999998</v>
      </c>
      <c r="J1950" t="s">
        <v>41</v>
      </c>
    </row>
    <row r="1951" spans="1:10" x14ac:dyDescent="0.25">
      <c r="A1951" s="1">
        <v>44007</v>
      </c>
      <c r="B1951" t="s">
        <v>39</v>
      </c>
      <c r="C1951" t="s">
        <v>40</v>
      </c>
      <c r="D1951">
        <v>3</v>
      </c>
      <c r="E1951" t="s">
        <v>30</v>
      </c>
      <c r="F1951">
        <v>24</v>
      </c>
      <c r="G1951">
        <v>21</v>
      </c>
      <c r="H1951">
        <v>396</v>
      </c>
      <c r="I1951" s="5">
        <v>3.96</v>
      </c>
      <c r="J1951" t="s">
        <v>41</v>
      </c>
    </row>
    <row r="1952" spans="1:10" x14ac:dyDescent="0.25">
      <c r="A1952" s="1">
        <v>44007</v>
      </c>
      <c r="B1952" t="s">
        <v>39</v>
      </c>
      <c r="C1952" t="s">
        <v>40</v>
      </c>
      <c r="D1952">
        <v>3</v>
      </c>
      <c r="E1952" t="s">
        <v>21</v>
      </c>
      <c r="F1952">
        <v>33</v>
      </c>
      <c r="G1952">
        <v>18</v>
      </c>
      <c r="H1952">
        <v>466.7142857</v>
      </c>
      <c r="I1952" s="5">
        <v>4.667142857</v>
      </c>
      <c r="J1952" t="s">
        <v>33</v>
      </c>
    </row>
    <row r="1953" spans="1:10" x14ac:dyDescent="0.25">
      <c r="A1953" s="1">
        <v>44007</v>
      </c>
      <c r="B1953" t="s">
        <v>39</v>
      </c>
      <c r="C1953" t="s">
        <v>40</v>
      </c>
      <c r="D1953">
        <v>3</v>
      </c>
      <c r="E1953" t="s">
        <v>24</v>
      </c>
      <c r="F1953">
        <v>25</v>
      </c>
      <c r="G1953">
        <v>23</v>
      </c>
      <c r="H1953">
        <v>451.7857143</v>
      </c>
      <c r="I1953" s="5">
        <v>4.5178571429999996</v>
      </c>
      <c r="J1953" t="s">
        <v>33</v>
      </c>
    </row>
    <row r="1954" spans="1:10" x14ac:dyDescent="0.25">
      <c r="A1954" s="1">
        <v>44007</v>
      </c>
      <c r="B1954" t="s">
        <v>39</v>
      </c>
      <c r="C1954" t="s">
        <v>40</v>
      </c>
      <c r="D1954">
        <v>3</v>
      </c>
      <c r="E1954" t="s">
        <v>15</v>
      </c>
      <c r="F1954">
        <v>23</v>
      </c>
      <c r="G1954">
        <v>17</v>
      </c>
      <c r="H1954">
        <v>307.2142857</v>
      </c>
      <c r="I1954" s="5">
        <v>3.0721428569999998</v>
      </c>
      <c r="J1954" t="s">
        <v>33</v>
      </c>
    </row>
    <row r="1955" spans="1:10" x14ac:dyDescent="0.25">
      <c r="A1955" s="1">
        <v>44007</v>
      </c>
      <c r="B1955" t="s">
        <v>39</v>
      </c>
      <c r="C1955" t="s">
        <v>40</v>
      </c>
      <c r="D1955">
        <v>3</v>
      </c>
      <c r="E1955" t="s">
        <v>18</v>
      </c>
      <c r="F1955">
        <v>26</v>
      </c>
      <c r="G1955">
        <v>17</v>
      </c>
      <c r="H1955">
        <v>347.2857143</v>
      </c>
      <c r="I1955" s="5">
        <v>3.4728571430000001</v>
      </c>
      <c r="J1955" t="s">
        <v>41</v>
      </c>
    </row>
    <row r="1956" spans="1:10" x14ac:dyDescent="0.25">
      <c r="A1956" s="1">
        <v>44007</v>
      </c>
      <c r="B1956" t="s">
        <v>39</v>
      </c>
      <c r="C1956" t="s">
        <v>40</v>
      </c>
      <c r="D1956">
        <v>3</v>
      </c>
      <c r="E1956" t="s">
        <v>16</v>
      </c>
      <c r="F1956">
        <v>23</v>
      </c>
      <c r="G1956">
        <v>21</v>
      </c>
      <c r="H1956">
        <v>379.5</v>
      </c>
      <c r="I1956" s="5">
        <v>3.7949999999999999</v>
      </c>
      <c r="J1956" t="s">
        <v>41</v>
      </c>
    </row>
    <row r="1957" spans="1:10" x14ac:dyDescent="0.25">
      <c r="A1957" s="1">
        <v>44007</v>
      </c>
      <c r="B1957" t="s">
        <v>39</v>
      </c>
      <c r="C1957" t="s">
        <v>40</v>
      </c>
      <c r="D1957">
        <v>3</v>
      </c>
      <c r="E1957" t="s">
        <v>18</v>
      </c>
      <c r="F1957">
        <v>38</v>
      </c>
      <c r="G1957">
        <v>26</v>
      </c>
      <c r="H1957">
        <v>776.2857143</v>
      </c>
      <c r="I1957" s="5">
        <v>7.7628571429999997</v>
      </c>
      <c r="J1957" t="s">
        <v>41</v>
      </c>
    </row>
    <row r="1958" spans="1:10" x14ac:dyDescent="0.25">
      <c r="A1958" s="1">
        <v>44007</v>
      </c>
      <c r="B1958" t="s">
        <v>39</v>
      </c>
      <c r="C1958" t="s">
        <v>40</v>
      </c>
      <c r="D1958">
        <v>3</v>
      </c>
      <c r="E1958" t="s">
        <v>24</v>
      </c>
      <c r="F1958">
        <v>28</v>
      </c>
      <c r="G1958">
        <v>16</v>
      </c>
      <c r="H1958">
        <v>352</v>
      </c>
      <c r="I1958" s="5">
        <v>3.52</v>
      </c>
      <c r="J1958" t="s">
        <v>13</v>
      </c>
    </row>
    <row r="1959" spans="1:10" x14ac:dyDescent="0.25">
      <c r="A1959" s="1">
        <v>44007</v>
      </c>
      <c r="B1959" t="s">
        <v>39</v>
      </c>
      <c r="C1959" t="s">
        <v>40</v>
      </c>
      <c r="D1959">
        <v>3</v>
      </c>
      <c r="E1959" t="s">
        <v>18</v>
      </c>
      <c r="F1959">
        <v>32</v>
      </c>
      <c r="G1959">
        <v>29</v>
      </c>
      <c r="H1959">
        <v>729.14285710000001</v>
      </c>
      <c r="I1959" s="5">
        <v>7.291428571</v>
      </c>
      <c r="J1959" t="s">
        <v>41</v>
      </c>
    </row>
    <row r="1960" spans="1:10" x14ac:dyDescent="0.25">
      <c r="A1960" s="1">
        <v>44007</v>
      </c>
      <c r="B1960" t="s">
        <v>39</v>
      </c>
      <c r="C1960" t="s">
        <v>40</v>
      </c>
      <c r="D1960">
        <v>3</v>
      </c>
      <c r="E1960" t="s">
        <v>18</v>
      </c>
      <c r="F1960">
        <v>30</v>
      </c>
      <c r="G1960">
        <v>27</v>
      </c>
      <c r="H1960">
        <v>636.42857140000001</v>
      </c>
      <c r="I1960" s="5">
        <v>6.3642857140000002</v>
      </c>
      <c r="J1960" t="s">
        <v>41</v>
      </c>
    </row>
    <row r="1961" spans="1:10" x14ac:dyDescent="0.25">
      <c r="A1961" s="1">
        <v>44007</v>
      </c>
      <c r="B1961" t="s">
        <v>39</v>
      </c>
      <c r="C1961" t="s">
        <v>40</v>
      </c>
      <c r="D1961">
        <v>3</v>
      </c>
      <c r="E1961" t="s">
        <v>16</v>
      </c>
      <c r="F1961">
        <v>26</v>
      </c>
      <c r="G1961">
        <v>16</v>
      </c>
      <c r="H1961">
        <v>326.85714289999999</v>
      </c>
      <c r="I1961" s="5">
        <v>3.2685714290000001</v>
      </c>
      <c r="J1961" t="s">
        <v>41</v>
      </c>
    </row>
    <row r="1962" spans="1:10" x14ac:dyDescent="0.25">
      <c r="A1962" s="1">
        <v>44007</v>
      </c>
      <c r="B1962" t="s">
        <v>39</v>
      </c>
      <c r="C1962" t="s">
        <v>40</v>
      </c>
      <c r="D1962">
        <v>3</v>
      </c>
      <c r="E1962" t="s">
        <v>24</v>
      </c>
      <c r="F1962">
        <v>30</v>
      </c>
      <c r="G1962">
        <v>23</v>
      </c>
      <c r="H1962">
        <v>542.14285710000001</v>
      </c>
      <c r="I1962" s="5">
        <v>5.4214285709999999</v>
      </c>
      <c r="J1962" t="s">
        <v>13</v>
      </c>
    </row>
    <row r="1963" spans="1:10" x14ac:dyDescent="0.25">
      <c r="A1963" s="1">
        <v>44007</v>
      </c>
      <c r="B1963" t="s">
        <v>39</v>
      </c>
      <c r="C1963" t="s">
        <v>40</v>
      </c>
      <c r="D1963">
        <v>3</v>
      </c>
      <c r="E1963" t="s">
        <v>12</v>
      </c>
      <c r="F1963">
        <v>65</v>
      </c>
      <c r="G1963">
        <v>53</v>
      </c>
      <c r="H1963">
        <v>2706.7857140000001</v>
      </c>
      <c r="I1963" s="5">
        <v>27.067857140000001</v>
      </c>
      <c r="J1963" t="s">
        <v>41</v>
      </c>
    </row>
    <row r="1964" spans="1:10" x14ac:dyDescent="0.25">
      <c r="A1964" s="1">
        <v>44007</v>
      </c>
      <c r="B1964" t="s">
        <v>39</v>
      </c>
      <c r="C1964" t="s">
        <v>40</v>
      </c>
      <c r="D1964">
        <v>3</v>
      </c>
      <c r="E1964" t="s">
        <v>21</v>
      </c>
      <c r="F1964">
        <v>194</v>
      </c>
      <c r="G1964">
        <v>179</v>
      </c>
      <c r="H1964">
        <v>27284.71429</v>
      </c>
      <c r="I1964" s="5">
        <v>272.84714289999999</v>
      </c>
      <c r="J1964" t="s">
        <v>13</v>
      </c>
    </row>
    <row r="1965" spans="1:10" x14ac:dyDescent="0.25">
      <c r="A1965" s="1">
        <v>44007</v>
      </c>
      <c r="B1965" t="s">
        <v>39</v>
      </c>
      <c r="C1965" t="s">
        <v>40</v>
      </c>
      <c r="D1965">
        <v>3</v>
      </c>
      <c r="E1965" t="s">
        <v>24</v>
      </c>
      <c r="F1965">
        <v>53</v>
      </c>
      <c r="G1965">
        <v>27</v>
      </c>
      <c r="H1965">
        <v>1124.357143</v>
      </c>
      <c r="I1965" s="5">
        <v>11.243571429999999</v>
      </c>
      <c r="J1965" t="s">
        <v>13</v>
      </c>
    </row>
    <row r="1966" spans="1:10" x14ac:dyDescent="0.25">
      <c r="A1966" s="1">
        <v>44007</v>
      </c>
      <c r="B1966" t="s">
        <v>39</v>
      </c>
      <c r="C1966" t="s">
        <v>40</v>
      </c>
      <c r="D1966">
        <v>3</v>
      </c>
      <c r="E1966" t="s">
        <v>16</v>
      </c>
      <c r="F1966">
        <v>25</v>
      </c>
      <c r="G1966">
        <v>21</v>
      </c>
      <c r="H1966">
        <v>412.5</v>
      </c>
      <c r="I1966" s="5">
        <v>4.125</v>
      </c>
      <c r="J1966" t="s">
        <v>41</v>
      </c>
    </row>
    <row r="1967" spans="1:10" x14ac:dyDescent="0.25">
      <c r="A1967" s="1">
        <v>44007</v>
      </c>
      <c r="B1967" t="s">
        <v>39</v>
      </c>
      <c r="C1967" t="s">
        <v>40</v>
      </c>
      <c r="D1967">
        <v>3</v>
      </c>
      <c r="E1967" t="s">
        <v>15</v>
      </c>
      <c r="F1967">
        <v>56</v>
      </c>
      <c r="G1967">
        <v>24</v>
      </c>
      <c r="H1967">
        <v>1056</v>
      </c>
      <c r="I1967" s="5">
        <v>10.56</v>
      </c>
      <c r="J1967" t="s">
        <v>13</v>
      </c>
    </row>
    <row r="1968" spans="1:10" x14ac:dyDescent="0.25">
      <c r="A1968" s="1">
        <v>44007</v>
      </c>
      <c r="B1968" t="s">
        <v>39</v>
      </c>
      <c r="C1968" t="s">
        <v>40</v>
      </c>
      <c r="D1968">
        <v>3</v>
      </c>
      <c r="E1968" t="s">
        <v>21</v>
      </c>
      <c r="F1968">
        <v>65</v>
      </c>
      <c r="G1968">
        <v>59</v>
      </c>
      <c r="H1968">
        <v>3013.2142859999999</v>
      </c>
      <c r="I1968" s="5">
        <v>30.132142859999998</v>
      </c>
      <c r="J1968" t="s">
        <v>13</v>
      </c>
    </row>
    <row r="1969" spans="1:10" x14ac:dyDescent="0.25">
      <c r="A1969" s="1">
        <v>44007</v>
      </c>
      <c r="B1969" t="s">
        <v>39</v>
      </c>
      <c r="C1969" t="s">
        <v>40</v>
      </c>
      <c r="D1969">
        <v>3</v>
      </c>
      <c r="E1969" t="s">
        <v>16</v>
      </c>
      <c r="F1969">
        <v>38</v>
      </c>
      <c r="G1969">
        <v>23</v>
      </c>
      <c r="H1969">
        <v>686.7142857</v>
      </c>
      <c r="I1969" s="5">
        <v>6.8671428570000002</v>
      </c>
      <c r="J1969" t="s">
        <v>41</v>
      </c>
    </row>
    <row r="1970" spans="1:10" x14ac:dyDescent="0.25">
      <c r="A1970" s="1">
        <v>44007</v>
      </c>
      <c r="B1970" t="s">
        <v>39</v>
      </c>
      <c r="C1970" t="s">
        <v>40</v>
      </c>
      <c r="D1970">
        <v>3</v>
      </c>
      <c r="E1970" t="s">
        <v>16</v>
      </c>
      <c r="F1970">
        <v>34</v>
      </c>
      <c r="G1970">
        <v>25</v>
      </c>
      <c r="H1970">
        <v>667.85714289999999</v>
      </c>
      <c r="I1970" s="5">
        <v>6.6785714289999998</v>
      </c>
      <c r="J1970" t="s">
        <v>41</v>
      </c>
    </row>
    <row r="1971" spans="1:10" x14ac:dyDescent="0.25">
      <c r="A1971" s="1">
        <v>44007</v>
      </c>
      <c r="B1971" t="s">
        <v>39</v>
      </c>
      <c r="C1971" t="s">
        <v>40</v>
      </c>
      <c r="D1971">
        <v>3</v>
      </c>
      <c r="E1971" t="s">
        <v>24</v>
      </c>
      <c r="F1971">
        <v>63</v>
      </c>
      <c r="G1971">
        <v>25</v>
      </c>
      <c r="H1971">
        <v>1237.5</v>
      </c>
      <c r="I1971" s="5">
        <v>12.375</v>
      </c>
      <c r="J1971" t="s">
        <v>33</v>
      </c>
    </row>
    <row r="1972" spans="1:10" x14ac:dyDescent="0.25">
      <c r="A1972" s="1">
        <v>44007</v>
      </c>
      <c r="B1972" t="s">
        <v>39</v>
      </c>
      <c r="C1972" t="s">
        <v>40</v>
      </c>
      <c r="D1972">
        <v>3</v>
      </c>
      <c r="E1972" t="s">
        <v>16</v>
      </c>
      <c r="F1972">
        <v>23</v>
      </c>
      <c r="G1972">
        <v>19</v>
      </c>
      <c r="H1972">
        <v>343.35714289999999</v>
      </c>
      <c r="I1972" s="5">
        <v>3.4335714290000001</v>
      </c>
      <c r="J1972" t="s">
        <v>41</v>
      </c>
    </row>
    <row r="1973" spans="1:10" x14ac:dyDescent="0.25">
      <c r="A1973" s="1">
        <v>44007</v>
      </c>
      <c r="B1973" t="s">
        <v>39</v>
      </c>
      <c r="C1973" t="s">
        <v>40</v>
      </c>
      <c r="D1973">
        <v>3</v>
      </c>
      <c r="E1973" t="s">
        <v>38</v>
      </c>
      <c r="F1973">
        <v>133</v>
      </c>
      <c r="G1973">
        <v>83</v>
      </c>
      <c r="H1973">
        <v>8673.5</v>
      </c>
      <c r="I1973" s="5">
        <v>86.734999999999999</v>
      </c>
      <c r="J1973" t="s">
        <v>22</v>
      </c>
    </row>
    <row r="1974" spans="1:10" x14ac:dyDescent="0.25">
      <c r="A1974" s="1">
        <v>44007</v>
      </c>
      <c r="B1974" t="s">
        <v>39</v>
      </c>
      <c r="C1974" t="s">
        <v>40</v>
      </c>
      <c r="D1974">
        <v>3</v>
      </c>
      <c r="E1974" t="s">
        <v>16</v>
      </c>
      <c r="F1974">
        <v>20</v>
      </c>
      <c r="G1974">
        <v>25</v>
      </c>
      <c r="H1974">
        <v>392.85714289999999</v>
      </c>
      <c r="I1974" s="5">
        <v>3.9285714289999998</v>
      </c>
      <c r="J1974" t="s">
        <v>41</v>
      </c>
    </row>
    <row r="1975" spans="1:10" x14ac:dyDescent="0.25">
      <c r="A1975" s="1">
        <v>44007</v>
      </c>
      <c r="B1975" t="s">
        <v>39</v>
      </c>
      <c r="C1975" t="s">
        <v>40</v>
      </c>
      <c r="D1975">
        <v>3</v>
      </c>
      <c r="E1975" t="s">
        <v>21</v>
      </c>
      <c r="F1975">
        <v>29</v>
      </c>
      <c r="G1975">
        <v>15</v>
      </c>
      <c r="H1975">
        <v>341.7857143</v>
      </c>
      <c r="I1975" s="5">
        <v>3.417857143</v>
      </c>
      <c r="J1975" t="s">
        <v>33</v>
      </c>
    </row>
    <row r="1976" spans="1:10" x14ac:dyDescent="0.25">
      <c r="A1976" s="1">
        <v>44007</v>
      </c>
      <c r="B1976" t="s">
        <v>39</v>
      </c>
      <c r="C1976" t="s">
        <v>40</v>
      </c>
      <c r="D1976">
        <v>3</v>
      </c>
      <c r="E1976" t="s">
        <v>16</v>
      </c>
      <c r="F1976">
        <v>32</v>
      </c>
      <c r="G1976">
        <v>27</v>
      </c>
      <c r="H1976">
        <v>678.85714289999999</v>
      </c>
      <c r="I1976" s="5">
        <v>6.7885714290000001</v>
      </c>
      <c r="J1976" t="s">
        <v>41</v>
      </c>
    </row>
    <row r="1977" spans="1:10" x14ac:dyDescent="0.25">
      <c r="A1977" s="1">
        <v>44007</v>
      </c>
      <c r="B1977" t="s">
        <v>39</v>
      </c>
      <c r="C1977" t="s">
        <v>40</v>
      </c>
      <c r="D1977">
        <v>3</v>
      </c>
      <c r="E1977" t="s">
        <v>20</v>
      </c>
      <c r="F1977">
        <v>58</v>
      </c>
      <c r="G1977">
        <v>54</v>
      </c>
      <c r="H1977">
        <v>2460.8571430000002</v>
      </c>
      <c r="I1977" s="5">
        <v>24.608571430000001</v>
      </c>
      <c r="J1977" t="s">
        <v>13</v>
      </c>
    </row>
    <row r="1978" spans="1:10" x14ac:dyDescent="0.25">
      <c r="A1978" s="1">
        <v>44007</v>
      </c>
      <c r="B1978" t="s">
        <v>39</v>
      </c>
      <c r="C1978" t="s">
        <v>40</v>
      </c>
      <c r="D1978">
        <v>3</v>
      </c>
      <c r="E1978" t="s">
        <v>16</v>
      </c>
      <c r="F1978">
        <v>26</v>
      </c>
      <c r="G1978">
        <v>21</v>
      </c>
      <c r="H1978">
        <v>429</v>
      </c>
      <c r="I1978" s="5">
        <v>4.29</v>
      </c>
      <c r="J1978" t="s">
        <v>41</v>
      </c>
    </row>
    <row r="1979" spans="1:10" x14ac:dyDescent="0.25">
      <c r="A1979" s="1">
        <v>44007</v>
      </c>
      <c r="B1979" t="s">
        <v>39</v>
      </c>
      <c r="C1979" t="s">
        <v>40</v>
      </c>
      <c r="D1979">
        <v>3</v>
      </c>
      <c r="E1979" t="s">
        <v>24</v>
      </c>
      <c r="F1979">
        <v>18</v>
      </c>
      <c r="G1979">
        <v>16</v>
      </c>
      <c r="H1979">
        <v>226.2857143</v>
      </c>
      <c r="I1979" s="5">
        <v>2.2628571430000002</v>
      </c>
      <c r="J1979" t="s">
        <v>13</v>
      </c>
    </row>
    <row r="1980" spans="1:10" x14ac:dyDescent="0.25">
      <c r="A1980" s="1">
        <v>44007</v>
      </c>
      <c r="B1980" t="s">
        <v>39</v>
      </c>
      <c r="C1980" t="s">
        <v>40</v>
      </c>
      <c r="D1980">
        <v>3</v>
      </c>
      <c r="E1980" t="s">
        <v>15</v>
      </c>
      <c r="F1980">
        <v>17</v>
      </c>
      <c r="G1980">
        <v>13</v>
      </c>
      <c r="H1980">
        <v>173.64285709999999</v>
      </c>
      <c r="I1980" s="5">
        <v>1.736428571</v>
      </c>
      <c r="J1980" t="s">
        <v>33</v>
      </c>
    </row>
    <row r="1981" spans="1:10" x14ac:dyDescent="0.25">
      <c r="A1981" s="1">
        <v>44007</v>
      </c>
      <c r="B1981" t="s">
        <v>39</v>
      </c>
      <c r="C1981" t="s">
        <v>40</v>
      </c>
      <c r="D1981">
        <v>3</v>
      </c>
      <c r="E1981" t="s">
        <v>16</v>
      </c>
      <c r="F1981">
        <v>13</v>
      </c>
      <c r="G1981">
        <v>12</v>
      </c>
      <c r="H1981">
        <v>122.5714286</v>
      </c>
      <c r="I1981" s="5">
        <v>1.2257142860000001</v>
      </c>
      <c r="J1981" t="s">
        <v>41</v>
      </c>
    </row>
    <row r="1982" spans="1:10" x14ac:dyDescent="0.25">
      <c r="A1982" s="1">
        <v>44007</v>
      </c>
      <c r="B1982" t="s">
        <v>39</v>
      </c>
      <c r="C1982" t="s">
        <v>40</v>
      </c>
      <c r="D1982">
        <v>3</v>
      </c>
      <c r="E1982" t="s">
        <v>16</v>
      </c>
      <c r="F1982">
        <v>16</v>
      </c>
      <c r="G1982">
        <v>17</v>
      </c>
      <c r="H1982">
        <v>213.7142857</v>
      </c>
      <c r="I1982" s="5">
        <v>2.1371428570000002</v>
      </c>
      <c r="J1982" t="s">
        <v>33</v>
      </c>
    </row>
    <row r="1983" spans="1:10" x14ac:dyDescent="0.25">
      <c r="A1983" s="1">
        <v>44007</v>
      </c>
      <c r="B1983" t="s">
        <v>39</v>
      </c>
      <c r="C1983" t="s">
        <v>40</v>
      </c>
      <c r="D1983">
        <v>3</v>
      </c>
      <c r="E1983" t="s">
        <v>16</v>
      </c>
      <c r="F1983">
        <v>17</v>
      </c>
      <c r="G1983">
        <v>11</v>
      </c>
      <c r="H1983">
        <v>146.92857140000001</v>
      </c>
      <c r="I1983" s="5">
        <v>1.469285714</v>
      </c>
      <c r="J1983" t="s">
        <v>33</v>
      </c>
    </row>
    <row r="1984" spans="1:10" x14ac:dyDescent="0.25">
      <c r="A1984" s="1">
        <v>44007</v>
      </c>
      <c r="B1984" t="s">
        <v>39</v>
      </c>
      <c r="C1984" t="s">
        <v>40</v>
      </c>
      <c r="D1984">
        <v>3</v>
      </c>
      <c r="E1984" t="s">
        <v>16</v>
      </c>
      <c r="F1984">
        <v>13</v>
      </c>
      <c r="G1984">
        <v>11</v>
      </c>
      <c r="H1984">
        <v>112.3571429</v>
      </c>
      <c r="I1984" s="5">
        <v>1.1235714290000001</v>
      </c>
      <c r="J1984" t="s">
        <v>33</v>
      </c>
    </row>
    <row r="1985" spans="1:10" x14ac:dyDescent="0.25">
      <c r="A1985" s="1">
        <v>44007</v>
      </c>
      <c r="B1985" t="s">
        <v>39</v>
      </c>
      <c r="C1985" t="s">
        <v>40</v>
      </c>
      <c r="D1985">
        <v>3</v>
      </c>
      <c r="E1985" t="s">
        <v>16</v>
      </c>
      <c r="F1985">
        <v>17</v>
      </c>
      <c r="G1985">
        <v>12</v>
      </c>
      <c r="H1985">
        <v>160.2857143</v>
      </c>
      <c r="I1985" s="5">
        <v>1.602857143</v>
      </c>
      <c r="J1985" t="s">
        <v>33</v>
      </c>
    </row>
    <row r="1986" spans="1:10" x14ac:dyDescent="0.25">
      <c r="A1986" s="1">
        <v>44007</v>
      </c>
      <c r="B1986" t="s">
        <v>39</v>
      </c>
      <c r="C1986" t="s">
        <v>40</v>
      </c>
      <c r="D1986">
        <v>3</v>
      </c>
      <c r="E1986" t="s">
        <v>16</v>
      </c>
      <c r="F1986">
        <v>11</v>
      </c>
      <c r="G1986">
        <v>10</v>
      </c>
      <c r="H1986">
        <v>86.428571430000005</v>
      </c>
      <c r="I1986" s="5">
        <v>0.86428571399999998</v>
      </c>
      <c r="J1986" t="s">
        <v>33</v>
      </c>
    </row>
    <row r="1987" spans="1:10" x14ac:dyDescent="0.25">
      <c r="A1987" s="1">
        <v>44007</v>
      </c>
      <c r="B1987" t="s">
        <v>39</v>
      </c>
      <c r="C1987" t="s">
        <v>40</v>
      </c>
      <c r="D1987">
        <v>3</v>
      </c>
      <c r="E1987" t="s">
        <v>24</v>
      </c>
      <c r="F1987">
        <v>17</v>
      </c>
      <c r="G1987">
        <v>13</v>
      </c>
      <c r="H1987">
        <v>173.64285709999999</v>
      </c>
      <c r="I1987" s="5">
        <v>1.736428571</v>
      </c>
      <c r="J1987" t="s">
        <v>13</v>
      </c>
    </row>
    <row r="1988" spans="1:10" x14ac:dyDescent="0.25">
      <c r="A1988" s="1">
        <v>44007</v>
      </c>
      <c r="B1988" t="s">
        <v>39</v>
      </c>
      <c r="C1988" t="s">
        <v>40</v>
      </c>
      <c r="D1988">
        <v>3</v>
      </c>
      <c r="E1988" t="s">
        <v>21</v>
      </c>
      <c r="F1988">
        <v>98</v>
      </c>
      <c r="G1988">
        <v>55</v>
      </c>
      <c r="H1988">
        <v>4235</v>
      </c>
      <c r="I1988" s="5">
        <v>42.35</v>
      </c>
      <c r="J1988" t="s">
        <v>13</v>
      </c>
    </row>
    <row r="1989" spans="1:10" x14ac:dyDescent="0.25">
      <c r="A1989" s="1">
        <v>44007</v>
      </c>
      <c r="B1989" t="s">
        <v>39</v>
      </c>
      <c r="C1989" t="s">
        <v>40</v>
      </c>
      <c r="D1989">
        <v>3</v>
      </c>
      <c r="E1989" t="s">
        <v>16</v>
      </c>
      <c r="F1989">
        <v>32</v>
      </c>
      <c r="G1989">
        <v>14</v>
      </c>
      <c r="H1989">
        <v>352</v>
      </c>
      <c r="I1989" s="5">
        <v>3.52</v>
      </c>
      <c r="J1989" t="s">
        <v>13</v>
      </c>
    </row>
    <row r="1990" spans="1:10" x14ac:dyDescent="0.25">
      <c r="A1990" s="1">
        <v>44007</v>
      </c>
      <c r="B1990" t="s">
        <v>39</v>
      </c>
      <c r="C1990" t="s">
        <v>40</v>
      </c>
      <c r="D1990">
        <v>3</v>
      </c>
      <c r="E1990" t="s">
        <v>21</v>
      </c>
      <c r="F1990">
        <v>200</v>
      </c>
      <c r="G1990">
        <v>200</v>
      </c>
      <c r="H1990">
        <v>31428.57143</v>
      </c>
      <c r="I1990" s="5">
        <v>314.2857143</v>
      </c>
      <c r="J1990" t="s">
        <v>13</v>
      </c>
    </row>
    <row r="1991" spans="1:10" x14ac:dyDescent="0.25">
      <c r="A1991" s="1">
        <v>44007</v>
      </c>
      <c r="B1991" t="s">
        <v>39</v>
      </c>
      <c r="C1991" t="s">
        <v>40</v>
      </c>
      <c r="D1991">
        <v>3</v>
      </c>
      <c r="E1991" t="s">
        <v>24</v>
      </c>
      <c r="F1991">
        <v>38</v>
      </c>
      <c r="G1991">
        <v>30</v>
      </c>
      <c r="H1991">
        <v>895.7142857</v>
      </c>
      <c r="I1991" s="5">
        <v>8.9571428569999991</v>
      </c>
      <c r="J1991" t="s">
        <v>13</v>
      </c>
    </row>
    <row r="1992" spans="1:10" x14ac:dyDescent="0.25">
      <c r="A1992" s="1">
        <v>44007</v>
      </c>
      <c r="B1992" t="s">
        <v>39</v>
      </c>
      <c r="C1992" t="s">
        <v>40</v>
      </c>
      <c r="D1992">
        <v>3</v>
      </c>
      <c r="E1992" t="s">
        <v>20</v>
      </c>
      <c r="F1992">
        <v>91</v>
      </c>
      <c r="G1992">
        <v>62</v>
      </c>
      <c r="H1992">
        <v>4433</v>
      </c>
      <c r="I1992" s="5">
        <v>44.33</v>
      </c>
      <c r="J1992" t="s">
        <v>13</v>
      </c>
    </row>
    <row r="1993" spans="1:10" x14ac:dyDescent="0.25">
      <c r="A1993" s="1">
        <v>44007</v>
      </c>
      <c r="B1993" t="s">
        <v>39</v>
      </c>
      <c r="C1993" t="s">
        <v>40</v>
      </c>
      <c r="D1993">
        <v>3</v>
      </c>
      <c r="E1993" t="s">
        <v>16</v>
      </c>
      <c r="F1993">
        <v>21</v>
      </c>
      <c r="G1993">
        <v>12</v>
      </c>
      <c r="H1993">
        <v>198</v>
      </c>
      <c r="I1993" s="5">
        <v>1.98</v>
      </c>
      <c r="J1993" t="s">
        <v>41</v>
      </c>
    </row>
    <row r="1994" spans="1:10" x14ac:dyDescent="0.25">
      <c r="A1994" s="1">
        <v>44007</v>
      </c>
      <c r="B1994" t="s">
        <v>39</v>
      </c>
      <c r="C1994" t="s">
        <v>40</v>
      </c>
      <c r="D1994">
        <v>3</v>
      </c>
      <c r="E1994" t="s">
        <v>16</v>
      </c>
      <c r="F1994">
        <v>37</v>
      </c>
      <c r="G1994">
        <v>34</v>
      </c>
      <c r="H1994">
        <v>988.42857140000001</v>
      </c>
      <c r="I1994" s="5">
        <v>9.8842857140000007</v>
      </c>
      <c r="J1994" t="s">
        <v>32</v>
      </c>
    </row>
    <row r="1995" spans="1:10" x14ac:dyDescent="0.25">
      <c r="A1995" s="1">
        <v>44007</v>
      </c>
      <c r="B1995" t="s">
        <v>39</v>
      </c>
      <c r="C1995" t="s">
        <v>40</v>
      </c>
      <c r="D1995">
        <v>3</v>
      </c>
      <c r="E1995" t="s">
        <v>15</v>
      </c>
      <c r="F1995">
        <v>30</v>
      </c>
      <c r="G1995">
        <v>18</v>
      </c>
      <c r="H1995">
        <v>424.2857143</v>
      </c>
      <c r="I1995" s="5">
        <v>4.2428571430000002</v>
      </c>
      <c r="J1995" t="s">
        <v>13</v>
      </c>
    </row>
    <row r="1996" spans="1:10" x14ac:dyDescent="0.25">
      <c r="A1996" s="1">
        <v>44007</v>
      </c>
      <c r="B1996" t="s">
        <v>39</v>
      </c>
      <c r="C1996" t="s">
        <v>40</v>
      </c>
      <c r="D1996">
        <v>3</v>
      </c>
      <c r="E1996" t="s">
        <v>18</v>
      </c>
      <c r="F1996">
        <v>32</v>
      </c>
      <c r="G1996">
        <v>25</v>
      </c>
      <c r="H1996">
        <v>628.57142859999999</v>
      </c>
      <c r="I1996" s="5">
        <v>6.2857142860000002</v>
      </c>
      <c r="J1996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3"/>
  <sheetViews>
    <sheetView topLeftCell="K25" workbookViewId="0">
      <selection activeCell="P41" sqref="P41:P43"/>
    </sheetView>
  </sheetViews>
  <sheetFormatPr defaultRowHeight="15" x14ac:dyDescent="0.25"/>
  <cols>
    <col min="9" max="10" width="13.5703125" bestFit="1" customWidth="1"/>
    <col min="11" max="11" width="10.5703125" bestFit="1" customWidth="1"/>
    <col min="12" max="12" width="13.5703125" bestFit="1" customWidth="1"/>
    <col min="13" max="14" width="10.5703125" bestFit="1" customWidth="1"/>
    <col min="16" max="16" width="17" bestFit="1" customWidth="1"/>
    <col min="18" max="20" width="17" bestFit="1" customWidth="1"/>
    <col min="21" max="21" width="10.140625" bestFit="1" customWidth="1"/>
    <col min="24" max="26" width="17" bestFit="1" customWidth="1"/>
    <col min="29" max="29" width="15.42578125" bestFit="1" customWidth="1"/>
    <col min="30" max="30" width="12.42578125" bestFit="1" customWidth="1"/>
    <col min="31" max="31" width="16.5703125" bestFit="1" customWidth="1"/>
    <col min="32" max="32" width="11.140625" bestFit="1" customWidth="1"/>
  </cols>
  <sheetData>
    <row r="1" spans="1:34" s="4" customFormat="1" x14ac:dyDescent="0.25">
      <c r="A1" s="4" t="s">
        <v>1</v>
      </c>
      <c r="B1" s="4" t="s">
        <v>42</v>
      </c>
      <c r="C1" s="4" t="s">
        <v>43</v>
      </c>
      <c r="D1" s="4" t="s">
        <v>4</v>
      </c>
      <c r="E1" s="4" t="s">
        <v>44</v>
      </c>
      <c r="F1" s="4" t="s">
        <v>45</v>
      </c>
      <c r="G1" s="4" t="s">
        <v>46</v>
      </c>
      <c r="H1" s="4" t="s">
        <v>47</v>
      </c>
      <c r="I1" s="9">
        <v>43880</v>
      </c>
      <c r="J1" s="9">
        <v>43908</v>
      </c>
      <c r="K1" s="9">
        <v>43929</v>
      </c>
      <c r="L1" s="9">
        <v>43956</v>
      </c>
      <c r="M1" s="9">
        <v>43970</v>
      </c>
      <c r="N1" s="9">
        <v>44005</v>
      </c>
      <c r="Q1" s="4" t="s">
        <v>55</v>
      </c>
      <c r="R1" s="4" t="s">
        <v>50</v>
      </c>
      <c r="S1" s="4" t="s">
        <v>51</v>
      </c>
      <c r="T1" s="4" t="s">
        <v>52</v>
      </c>
      <c r="U1" s="4" t="s">
        <v>53</v>
      </c>
      <c r="X1" s="4" t="s">
        <v>81</v>
      </c>
      <c r="Y1" s="4" t="s">
        <v>87</v>
      </c>
      <c r="Z1" s="4" t="s">
        <v>94</v>
      </c>
      <c r="AD1" s="4" t="s">
        <v>55</v>
      </c>
      <c r="AE1" s="4" t="s">
        <v>50</v>
      </c>
      <c r="AF1" s="4" t="s">
        <v>51</v>
      </c>
      <c r="AG1" s="4" t="s">
        <v>52</v>
      </c>
      <c r="AH1" s="4" t="s">
        <v>53</v>
      </c>
    </row>
    <row r="2" spans="1:34" x14ac:dyDescent="0.25">
      <c r="A2" t="s">
        <v>28</v>
      </c>
      <c r="B2" t="s">
        <v>29</v>
      </c>
      <c r="C2">
        <v>2</v>
      </c>
      <c r="D2" t="s">
        <v>12</v>
      </c>
      <c r="E2">
        <v>66</v>
      </c>
      <c r="F2">
        <v>52</v>
      </c>
      <c r="G2">
        <v>2696.5714290000001</v>
      </c>
      <c r="H2">
        <v>26.965714290000001</v>
      </c>
      <c r="I2" t="s">
        <v>56</v>
      </c>
      <c r="J2" t="s">
        <v>56</v>
      </c>
      <c r="K2" t="s">
        <v>56</v>
      </c>
      <c r="L2" s="2" t="s">
        <v>56</v>
      </c>
      <c r="M2" s="2" t="s">
        <v>56</v>
      </c>
      <c r="N2" t="s">
        <v>56</v>
      </c>
      <c r="Q2" t="s">
        <v>56</v>
      </c>
      <c r="R2" t="s">
        <v>56</v>
      </c>
      <c r="S2" t="s">
        <v>56</v>
      </c>
      <c r="T2" t="s">
        <v>56</v>
      </c>
      <c r="U2" t="s">
        <v>56</v>
      </c>
      <c r="X2" s="4" t="s">
        <v>55</v>
      </c>
      <c r="Y2" s="4" t="s">
        <v>88</v>
      </c>
      <c r="Z2" s="4" t="s">
        <v>53</v>
      </c>
      <c r="AC2" t="s">
        <v>56</v>
      </c>
      <c r="AD2">
        <f>COUNTIF($Q$2:$Q$40,AC2)</f>
        <v>30</v>
      </c>
      <c r="AE2">
        <f>COUNTIF($R$2:$R$40,AC2)</f>
        <v>21</v>
      </c>
      <c r="AF2">
        <f>COUNTIF($S$2:$S$40,AC2)</f>
        <v>17</v>
      </c>
      <c r="AG2">
        <f>COUNTIF($T$2:$T$40,AC2)</f>
        <v>17</v>
      </c>
      <c r="AH2">
        <f>COUNTIF($U$2:$U$40,AC2)</f>
        <v>16</v>
      </c>
    </row>
    <row r="3" spans="1:34" x14ac:dyDescent="0.25">
      <c r="A3" t="s">
        <v>28</v>
      </c>
      <c r="B3" t="s">
        <v>29</v>
      </c>
      <c r="C3">
        <v>2</v>
      </c>
      <c r="D3" t="s">
        <v>16</v>
      </c>
      <c r="E3">
        <v>45</v>
      </c>
      <c r="F3">
        <v>41</v>
      </c>
      <c r="G3">
        <v>1449.642857</v>
      </c>
      <c r="H3">
        <v>14.496428570000001</v>
      </c>
      <c r="I3" t="s">
        <v>56</v>
      </c>
      <c r="J3" t="s">
        <v>54</v>
      </c>
      <c r="K3" t="s">
        <v>54</v>
      </c>
      <c r="L3" s="2" t="s">
        <v>54</v>
      </c>
      <c r="M3" s="2" t="s">
        <v>33</v>
      </c>
      <c r="N3" t="s">
        <v>58</v>
      </c>
      <c r="Q3" t="s">
        <v>56</v>
      </c>
      <c r="R3" t="s">
        <v>54</v>
      </c>
      <c r="S3" t="s">
        <v>54</v>
      </c>
      <c r="T3" t="s">
        <v>33</v>
      </c>
      <c r="U3" t="s">
        <v>58</v>
      </c>
      <c r="X3" t="s">
        <v>56</v>
      </c>
      <c r="Y3" t="s">
        <v>56</v>
      </c>
      <c r="Z3" t="s">
        <v>56</v>
      </c>
      <c r="AC3" t="s">
        <v>54</v>
      </c>
      <c r="AD3">
        <f t="shared" ref="AD3:AD8" si="0">COUNTIF($Q$2:$Q$40,AC3)</f>
        <v>8</v>
      </c>
      <c r="AE3">
        <f t="shared" ref="AE3:AE8" si="1">COUNTIF($R$2:$R$40,AC3)</f>
        <v>15</v>
      </c>
      <c r="AF3">
        <f t="shared" ref="AF3:AF8" si="2">COUNTIF($S$2:$S$40,AC3)</f>
        <v>11</v>
      </c>
      <c r="AG3">
        <f t="shared" ref="AG3:AG8" si="3">COUNTIF($T$2:$T$40,AC3)</f>
        <v>6</v>
      </c>
      <c r="AH3">
        <f t="shared" ref="AH3:AH8" si="4">COUNTIF($U$2:$U$40,AC3)</f>
        <v>1</v>
      </c>
    </row>
    <row r="4" spans="1:34" x14ac:dyDescent="0.25">
      <c r="A4" t="s">
        <v>28</v>
      </c>
      <c r="B4" t="s">
        <v>29</v>
      </c>
      <c r="C4">
        <v>2</v>
      </c>
      <c r="D4" t="s">
        <v>12</v>
      </c>
      <c r="E4">
        <v>38</v>
      </c>
      <c r="F4">
        <v>34</v>
      </c>
      <c r="G4">
        <v>1015.142857</v>
      </c>
      <c r="H4">
        <v>10.15142857</v>
      </c>
      <c r="I4" t="s">
        <v>56</v>
      </c>
      <c r="J4" t="s">
        <v>56</v>
      </c>
      <c r="K4" t="s">
        <v>54</v>
      </c>
      <c r="L4" s="2" t="s">
        <v>54</v>
      </c>
      <c r="M4" s="2" t="s">
        <v>49</v>
      </c>
      <c r="N4" t="s">
        <v>49</v>
      </c>
      <c r="Q4" t="s">
        <v>56</v>
      </c>
      <c r="R4" t="s">
        <v>56</v>
      </c>
      <c r="S4" t="s">
        <v>54</v>
      </c>
      <c r="T4" t="s">
        <v>54</v>
      </c>
      <c r="U4" t="s">
        <v>49</v>
      </c>
      <c r="X4" t="s">
        <v>56</v>
      </c>
      <c r="Y4" t="s">
        <v>54</v>
      </c>
      <c r="Z4" t="s">
        <v>58</v>
      </c>
      <c r="AC4" t="s">
        <v>57</v>
      </c>
      <c r="AD4">
        <f t="shared" si="0"/>
        <v>1</v>
      </c>
      <c r="AE4">
        <f t="shared" si="1"/>
        <v>1</v>
      </c>
      <c r="AF4">
        <f t="shared" si="2"/>
        <v>7</v>
      </c>
      <c r="AG4">
        <f t="shared" si="3"/>
        <v>3</v>
      </c>
      <c r="AH4">
        <f t="shared" si="4"/>
        <v>0</v>
      </c>
    </row>
    <row r="5" spans="1:34" x14ac:dyDescent="0.25">
      <c r="A5" t="s">
        <v>28</v>
      </c>
      <c r="B5" t="s">
        <v>29</v>
      </c>
      <c r="C5">
        <v>2</v>
      </c>
      <c r="D5" t="s">
        <v>12</v>
      </c>
      <c r="E5">
        <v>84</v>
      </c>
      <c r="F5">
        <v>44</v>
      </c>
      <c r="G5">
        <v>2904</v>
      </c>
      <c r="H5">
        <v>29.04</v>
      </c>
      <c r="I5" t="s">
        <v>56</v>
      </c>
      <c r="J5" t="s">
        <v>56</v>
      </c>
      <c r="K5" t="s">
        <v>54</v>
      </c>
      <c r="L5" s="2" t="s">
        <v>54</v>
      </c>
      <c r="M5" s="2" t="s">
        <v>49</v>
      </c>
      <c r="N5" t="s">
        <v>49</v>
      </c>
      <c r="Q5" t="s">
        <v>56</v>
      </c>
      <c r="R5" t="s">
        <v>56</v>
      </c>
      <c r="S5" t="s">
        <v>54</v>
      </c>
      <c r="T5" t="s">
        <v>54</v>
      </c>
      <c r="U5" t="s">
        <v>49</v>
      </c>
      <c r="X5" t="s">
        <v>56</v>
      </c>
      <c r="Y5" t="s">
        <v>54</v>
      </c>
      <c r="Z5" t="s">
        <v>49</v>
      </c>
      <c r="AC5" t="s">
        <v>33</v>
      </c>
      <c r="AD5">
        <f t="shared" si="0"/>
        <v>0</v>
      </c>
      <c r="AE5">
        <f t="shared" si="1"/>
        <v>0</v>
      </c>
      <c r="AF5">
        <f t="shared" si="2"/>
        <v>1</v>
      </c>
      <c r="AG5">
        <f t="shared" si="3"/>
        <v>3</v>
      </c>
      <c r="AH5">
        <f t="shared" si="4"/>
        <v>2</v>
      </c>
    </row>
    <row r="6" spans="1:34" x14ac:dyDescent="0.25">
      <c r="A6" t="s">
        <v>28</v>
      </c>
      <c r="B6" t="s">
        <v>29</v>
      </c>
      <c r="C6">
        <v>2</v>
      </c>
      <c r="D6" t="s">
        <v>16</v>
      </c>
      <c r="E6">
        <v>38</v>
      </c>
      <c r="F6">
        <v>33</v>
      </c>
      <c r="G6">
        <v>985.2857143</v>
      </c>
      <c r="H6">
        <v>9.8528571429999996</v>
      </c>
      <c r="I6" t="s">
        <v>54</v>
      </c>
      <c r="J6" t="s">
        <v>54</v>
      </c>
      <c r="K6" t="s">
        <v>57</v>
      </c>
      <c r="L6" s="2" t="s">
        <v>57</v>
      </c>
      <c r="M6" s="2" t="s">
        <v>58</v>
      </c>
      <c r="N6" t="s">
        <v>58</v>
      </c>
      <c r="Q6" t="s">
        <v>54</v>
      </c>
      <c r="R6" t="s">
        <v>54</v>
      </c>
      <c r="S6" t="s">
        <v>57</v>
      </c>
      <c r="T6" t="s">
        <v>58</v>
      </c>
      <c r="U6" t="s">
        <v>58</v>
      </c>
      <c r="X6" t="s">
        <v>56</v>
      </c>
      <c r="Y6" t="s">
        <v>54</v>
      </c>
      <c r="Z6" t="s">
        <v>49</v>
      </c>
      <c r="AA6" t="s">
        <v>95</v>
      </c>
      <c r="AC6" t="s">
        <v>58</v>
      </c>
      <c r="AD6">
        <f t="shared" si="0"/>
        <v>0</v>
      </c>
      <c r="AE6">
        <f t="shared" si="1"/>
        <v>0</v>
      </c>
      <c r="AF6">
        <f t="shared" si="2"/>
        <v>1</v>
      </c>
      <c r="AG6">
        <f t="shared" si="3"/>
        <v>4</v>
      </c>
      <c r="AH6">
        <f t="shared" si="4"/>
        <v>7</v>
      </c>
    </row>
    <row r="7" spans="1:34" x14ac:dyDescent="0.25">
      <c r="A7" t="s">
        <v>28</v>
      </c>
      <c r="B7" t="s">
        <v>29</v>
      </c>
      <c r="C7">
        <v>2</v>
      </c>
      <c r="D7" t="s">
        <v>14</v>
      </c>
      <c r="E7">
        <v>18</v>
      </c>
      <c r="F7">
        <v>15</v>
      </c>
      <c r="G7">
        <v>212.14285709999999</v>
      </c>
      <c r="H7">
        <v>2.121428571</v>
      </c>
      <c r="I7" t="s">
        <v>56</v>
      </c>
      <c r="J7" t="s">
        <v>56</v>
      </c>
      <c r="K7" t="s">
        <v>56</v>
      </c>
      <c r="L7" s="2" t="s">
        <v>56</v>
      </c>
      <c r="M7" s="2" t="s">
        <v>56</v>
      </c>
      <c r="N7" t="s">
        <v>56</v>
      </c>
      <c r="Q7" t="s">
        <v>56</v>
      </c>
      <c r="R7" t="s">
        <v>56</v>
      </c>
      <c r="S7" t="s">
        <v>56</v>
      </c>
      <c r="T7" t="s">
        <v>56</v>
      </c>
      <c r="U7" t="s">
        <v>56</v>
      </c>
      <c r="X7" t="s">
        <v>54</v>
      </c>
      <c r="Y7" t="s">
        <v>57</v>
      </c>
      <c r="Z7" t="s">
        <v>58</v>
      </c>
      <c r="AC7" t="s">
        <v>49</v>
      </c>
      <c r="AD7">
        <f t="shared" si="0"/>
        <v>0</v>
      </c>
      <c r="AE7">
        <f t="shared" si="1"/>
        <v>0</v>
      </c>
      <c r="AF7">
        <f t="shared" si="2"/>
        <v>0</v>
      </c>
      <c r="AG7">
        <f t="shared" si="3"/>
        <v>2</v>
      </c>
      <c r="AH7">
        <f t="shared" si="4"/>
        <v>8</v>
      </c>
    </row>
    <row r="8" spans="1:34" x14ac:dyDescent="0.25">
      <c r="A8" t="s">
        <v>28</v>
      </c>
      <c r="B8" t="s">
        <v>29</v>
      </c>
      <c r="C8">
        <v>2</v>
      </c>
      <c r="D8" t="s">
        <v>16</v>
      </c>
      <c r="E8">
        <v>28</v>
      </c>
      <c r="F8">
        <v>28</v>
      </c>
      <c r="G8">
        <v>616</v>
      </c>
      <c r="H8">
        <v>6.16</v>
      </c>
      <c r="I8" t="s">
        <v>54</v>
      </c>
      <c r="J8" t="s">
        <v>54</v>
      </c>
      <c r="K8" t="s">
        <v>54</v>
      </c>
      <c r="L8" s="2" t="s">
        <v>54</v>
      </c>
      <c r="M8" s="2" t="s">
        <v>58</v>
      </c>
      <c r="N8" t="s">
        <v>58</v>
      </c>
      <c r="Q8" t="s">
        <v>54</v>
      </c>
      <c r="R8" t="s">
        <v>54</v>
      </c>
      <c r="S8" t="s">
        <v>54</v>
      </c>
      <c r="T8" t="s">
        <v>58</v>
      </c>
      <c r="U8" t="s">
        <v>58</v>
      </c>
      <c r="X8" t="s">
        <v>56</v>
      </c>
      <c r="Y8" t="s">
        <v>56</v>
      </c>
      <c r="Z8" t="s">
        <v>56</v>
      </c>
      <c r="AC8" t="s">
        <v>31</v>
      </c>
      <c r="AD8">
        <f t="shared" si="0"/>
        <v>0</v>
      </c>
      <c r="AE8">
        <f t="shared" si="1"/>
        <v>2</v>
      </c>
      <c r="AF8">
        <f t="shared" si="2"/>
        <v>2</v>
      </c>
      <c r="AG8">
        <f t="shared" si="3"/>
        <v>4</v>
      </c>
      <c r="AH8">
        <f t="shared" si="4"/>
        <v>5</v>
      </c>
    </row>
    <row r="9" spans="1:34" x14ac:dyDescent="0.25">
      <c r="A9" t="s">
        <v>28</v>
      </c>
      <c r="B9" t="s">
        <v>29</v>
      </c>
      <c r="C9">
        <v>2</v>
      </c>
      <c r="D9" t="s">
        <v>12</v>
      </c>
      <c r="E9">
        <v>136</v>
      </c>
      <c r="F9">
        <v>44</v>
      </c>
      <c r="G9">
        <v>4701.7142860000004</v>
      </c>
      <c r="H9">
        <v>47.01714286</v>
      </c>
      <c r="I9" t="s">
        <v>56</v>
      </c>
      <c r="J9" t="s">
        <v>56</v>
      </c>
      <c r="K9" t="s">
        <v>56</v>
      </c>
      <c r="L9" s="2" t="s">
        <v>56</v>
      </c>
      <c r="M9" s="2" t="s">
        <v>56</v>
      </c>
      <c r="N9" t="s">
        <v>56</v>
      </c>
      <c r="Q9" t="s">
        <v>56</v>
      </c>
      <c r="R9" t="s">
        <v>56</v>
      </c>
      <c r="S9" t="s">
        <v>56</v>
      </c>
      <c r="T9" t="s">
        <v>56</v>
      </c>
      <c r="U9" t="s">
        <v>56</v>
      </c>
      <c r="X9" t="s">
        <v>54</v>
      </c>
      <c r="Y9" t="s">
        <v>54</v>
      </c>
      <c r="Z9" t="s">
        <v>58</v>
      </c>
      <c r="AC9" s="4" t="s">
        <v>59</v>
      </c>
      <c r="AD9" s="4">
        <f>SUM(AD2:AD8)</f>
        <v>39</v>
      </c>
      <c r="AE9" s="4">
        <f>SUM(AE2:AE8)</f>
        <v>39</v>
      </c>
      <c r="AF9" s="4">
        <f t="shared" ref="AF9:AH9" si="5">SUM(AF2:AF8)</f>
        <v>39</v>
      </c>
      <c r="AG9" s="4">
        <f t="shared" si="5"/>
        <v>39</v>
      </c>
      <c r="AH9" s="4">
        <f t="shared" si="5"/>
        <v>39</v>
      </c>
    </row>
    <row r="10" spans="1:34" x14ac:dyDescent="0.25">
      <c r="A10" t="s">
        <v>28</v>
      </c>
      <c r="B10" t="s">
        <v>29</v>
      </c>
      <c r="C10">
        <v>2</v>
      </c>
      <c r="D10" t="s">
        <v>14</v>
      </c>
      <c r="E10">
        <v>35</v>
      </c>
      <c r="F10">
        <v>13</v>
      </c>
      <c r="G10">
        <v>357.5</v>
      </c>
      <c r="H10">
        <v>3.5750000000000002</v>
      </c>
      <c r="I10" t="s">
        <v>54</v>
      </c>
      <c r="J10" t="s">
        <v>54</v>
      </c>
      <c r="K10" t="s">
        <v>54</v>
      </c>
      <c r="L10" s="2" t="s">
        <v>54</v>
      </c>
      <c r="M10" s="2" t="s">
        <v>54</v>
      </c>
      <c r="N10" t="s">
        <v>49</v>
      </c>
      <c r="Q10" t="s">
        <v>54</v>
      </c>
      <c r="R10" t="s">
        <v>54</v>
      </c>
      <c r="S10" t="s">
        <v>54</v>
      </c>
      <c r="T10" t="s">
        <v>54</v>
      </c>
      <c r="U10" t="s">
        <v>49</v>
      </c>
      <c r="X10" t="s">
        <v>56</v>
      </c>
      <c r="Y10" t="s">
        <v>56</v>
      </c>
      <c r="Z10" t="s">
        <v>56</v>
      </c>
    </row>
    <row r="11" spans="1:34" x14ac:dyDescent="0.25">
      <c r="A11" t="s">
        <v>28</v>
      </c>
      <c r="B11" t="s">
        <v>29</v>
      </c>
      <c r="C11">
        <v>2</v>
      </c>
      <c r="D11" t="s">
        <v>16</v>
      </c>
      <c r="E11">
        <v>29</v>
      </c>
      <c r="F11">
        <v>17</v>
      </c>
      <c r="G11">
        <v>387.35714289999999</v>
      </c>
      <c r="H11">
        <v>3.8735714290000001</v>
      </c>
      <c r="I11" t="s">
        <v>54</v>
      </c>
      <c r="J11" t="s">
        <v>54</v>
      </c>
      <c r="K11" t="s">
        <v>58</v>
      </c>
      <c r="L11" s="2" t="s">
        <v>58</v>
      </c>
      <c r="M11" s="2" t="s">
        <v>58</v>
      </c>
      <c r="N11" t="s">
        <v>58</v>
      </c>
      <c r="Q11" t="s">
        <v>54</v>
      </c>
      <c r="R11" t="s">
        <v>54</v>
      </c>
      <c r="S11" t="s">
        <v>58</v>
      </c>
      <c r="T11" t="s">
        <v>58</v>
      </c>
      <c r="U11" t="s">
        <v>58</v>
      </c>
      <c r="X11" t="s">
        <v>54</v>
      </c>
      <c r="Y11" t="s">
        <v>54</v>
      </c>
      <c r="Z11" t="s">
        <v>49</v>
      </c>
    </row>
    <row r="12" spans="1:34" x14ac:dyDescent="0.25">
      <c r="A12" t="s">
        <v>28</v>
      </c>
      <c r="B12" t="s">
        <v>29</v>
      </c>
      <c r="C12">
        <v>2</v>
      </c>
      <c r="D12" t="s">
        <v>12</v>
      </c>
      <c r="E12">
        <v>49</v>
      </c>
      <c r="F12">
        <v>45</v>
      </c>
      <c r="G12">
        <v>1732.5</v>
      </c>
      <c r="H12">
        <v>17.324999999999999</v>
      </c>
      <c r="I12" t="s">
        <v>56</v>
      </c>
      <c r="J12" t="s">
        <v>56</v>
      </c>
      <c r="K12" t="s">
        <v>56</v>
      </c>
      <c r="L12" s="2" t="s">
        <v>56</v>
      </c>
      <c r="M12" s="2" t="s">
        <v>56</v>
      </c>
      <c r="N12" t="s">
        <v>56</v>
      </c>
      <c r="Q12" t="s">
        <v>56</v>
      </c>
      <c r="R12" t="s">
        <v>56</v>
      </c>
      <c r="S12" t="s">
        <v>56</v>
      </c>
      <c r="T12" t="s">
        <v>56</v>
      </c>
      <c r="U12" t="s">
        <v>56</v>
      </c>
      <c r="X12" t="s">
        <v>54</v>
      </c>
      <c r="Y12" t="s">
        <v>58</v>
      </c>
      <c r="Z12" t="s">
        <v>58</v>
      </c>
    </row>
    <row r="13" spans="1:34" x14ac:dyDescent="0.25">
      <c r="A13" t="s">
        <v>28</v>
      </c>
      <c r="B13" t="s">
        <v>29</v>
      </c>
      <c r="C13">
        <v>2</v>
      </c>
      <c r="D13" t="s">
        <v>12</v>
      </c>
      <c r="E13">
        <v>46</v>
      </c>
      <c r="F13">
        <v>22</v>
      </c>
      <c r="G13">
        <v>795.14285710000001</v>
      </c>
      <c r="H13">
        <v>7.9514285710000001</v>
      </c>
      <c r="I13" t="s">
        <v>56</v>
      </c>
      <c r="J13" t="s">
        <v>56</v>
      </c>
      <c r="K13" t="s">
        <v>56</v>
      </c>
      <c r="L13" s="2" t="s">
        <v>56</v>
      </c>
      <c r="M13" s="2" t="s">
        <v>56</v>
      </c>
      <c r="N13" t="s">
        <v>56</v>
      </c>
      <c r="Q13" t="s">
        <v>56</v>
      </c>
      <c r="R13" t="s">
        <v>56</v>
      </c>
      <c r="S13" t="s">
        <v>56</v>
      </c>
      <c r="T13" t="s">
        <v>56</v>
      </c>
      <c r="U13" t="s">
        <v>56</v>
      </c>
      <c r="X13" t="s">
        <v>56</v>
      </c>
      <c r="Y13" t="s">
        <v>56</v>
      </c>
      <c r="Z13" t="s">
        <v>56</v>
      </c>
      <c r="AD13" s="4" t="s">
        <v>81</v>
      </c>
      <c r="AE13" s="4" t="s">
        <v>87</v>
      </c>
      <c r="AF13" s="4" t="s">
        <v>94</v>
      </c>
    </row>
    <row r="14" spans="1:34" x14ac:dyDescent="0.25">
      <c r="A14" t="s">
        <v>28</v>
      </c>
      <c r="B14" t="s">
        <v>29</v>
      </c>
      <c r="C14">
        <v>2</v>
      </c>
      <c r="D14" t="s">
        <v>14</v>
      </c>
      <c r="E14">
        <v>54</v>
      </c>
      <c r="F14">
        <v>45</v>
      </c>
      <c r="G14">
        <v>1909.2857140000001</v>
      </c>
      <c r="H14">
        <v>19.09285714</v>
      </c>
      <c r="I14" t="s">
        <v>56</v>
      </c>
      <c r="J14" t="s">
        <v>56</v>
      </c>
      <c r="K14" t="s">
        <v>56</v>
      </c>
      <c r="L14" s="2" t="s">
        <v>56</v>
      </c>
      <c r="M14" s="2" t="s">
        <v>56</v>
      </c>
      <c r="N14" t="s">
        <v>56</v>
      </c>
      <c r="Q14" t="s">
        <v>56</v>
      </c>
      <c r="R14" t="s">
        <v>56</v>
      </c>
      <c r="S14" t="s">
        <v>56</v>
      </c>
      <c r="T14" t="s">
        <v>56</v>
      </c>
      <c r="U14" t="s">
        <v>56</v>
      </c>
      <c r="X14" t="s">
        <v>56</v>
      </c>
      <c r="Y14" t="s">
        <v>56</v>
      </c>
      <c r="Z14" t="s">
        <v>56</v>
      </c>
      <c r="AD14" s="4" t="s">
        <v>55</v>
      </c>
      <c r="AE14" s="4" t="s">
        <v>88</v>
      </c>
      <c r="AF14" s="4" t="s">
        <v>53</v>
      </c>
    </row>
    <row r="15" spans="1:34" x14ac:dyDescent="0.25">
      <c r="A15" t="s">
        <v>28</v>
      </c>
      <c r="B15" t="s">
        <v>29</v>
      </c>
      <c r="C15">
        <v>2</v>
      </c>
      <c r="D15" t="s">
        <v>12</v>
      </c>
      <c r="E15">
        <v>28</v>
      </c>
      <c r="F15">
        <v>24</v>
      </c>
      <c r="G15">
        <v>528</v>
      </c>
      <c r="H15">
        <v>5.28</v>
      </c>
      <c r="I15" t="s">
        <v>56</v>
      </c>
      <c r="J15" t="s">
        <v>56</v>
      </c>
      <c r="K15" t="s">
        <v>57</v>
      </c>
      <c r="L15" s="2" t="s">
        <v>57</v>
      </c>
      <c r="M15" s="2" t="s">
        <v>49</v>
      </c>
      <c r="N15" t="s">
        <v>49</v>
      </c>
      <c r="Q15" t="s">
        <v>56</v>
      </c>
      <c r="R15" t="s">
        <v>56</v>
      </c>
      <c r="S15" t="s">
        <v>57</v>
      </c>
      <c r="T15" t="s">
        <v>57</v>
      </c>
      <c r="U15" t="s">
        <v>49</v>
      </c>
      <c r="X15" t="s">
        <v>56</v>
      </c>
      <c r="Y15" t="s">
        <v>56</v>
      </c>
      <c r="Z15" t="s">
        <v>56</v>
      </c>
      <c r="AC15" t="s">
        <v>56</v>
      </c>
      <c r="AD15">
        <f>COUNTIF($X$3:$X$41,$AC$15)</f>
        <v>30</v>
      </c>
      <c r="AE15">
        <f>COUNTIF($Y$3:$Y$41,$AC$15)</f>
        <v>17</v>
      </c>
      <c r="AF15">
        <f>COUNTIF($Z$3:$Z$41,$AC$15)</f>
        <v>16</v>
      </c>
    </row>
    <row r="16" spans="1:34" x14ac:dyDescent="0.25">
      <c r="A16" t="s">
        <v>28</v>
      </c>
      <c r="B16" t="s">
        <v>29</v>
      </c>
      <c r="C16">
        <v>2</v>
      </c>
      <c r="D16" t="s">
        <v>12</v>
      </c>
      <c r="E16">
        <v>37</v>
      </c>
      <c r="F16">
        <v>35</v>
      </c>
      <c r="G16">
        <v>1017.5</v>
      </c>
      <c r="H16">
        <v>10.175000000000001</v>
      </c>
      <c r="I16" t="s">
        <v>56</v>
      </c>
      <c r="J16" t="s">
        <v>56</v>
      </c>
      <c r="K16" t="s">
        <v>56</v>
      </c>
      <c r="L16" s="2" t="s">
        <v>56</v>
      </c>
      <c r="M16" s="2" t="s">
        <v>56</v>
      </c>
      <c r="N16" t="s">
        <v>56</v>
      </c>
      <c r="Q16" t="s">
        <v>56</v>
      </c>
      <c r="R16" t="s">
        <v>56</v>
      </c>
      <c r="S16" t="s">
        <v>56</v>
      </c>
      <c r="T16" t="s">
        <v>56</v>
      </c>
      <c r="U16" t="s">
        <v>56</v>
      </c>
      <c r="X16" t="s">
        <v>56</v>
      </c>
      <c r="Y16" t="s">
        <v>57</v>
      </c>
      <c r="Z16" t="s">
        <v>49</v>
      </c>
      <c r="AC16" t="s">
        <v>54</v>
      </c>
      <c r="AD16">
        <f>COUNTIF($X$3:$X$41,$AC$16)</f>
        <v>8</v>
      </c>
      <c r="AE16">
        <f>COUNTIF($Y$3:$Y$41,$AC$16)</f>
        <v>11</v>
      </c>
      <c r="AF16">
        <f>COUNTIF($Z$3:$Z$41,$AC$16)</f>
        <v>1</v>
      </c>
    </row>
    <row r="17" spans="1:32" x14ac:dyDescent="0.25">
      <c r="A17" t="s">
        <v>28</v>
      </c>
      <c r="B17" t="s">
        <v>29</v>
      </c>
      <c r="C17">
        <v>2</v>
      </c>
      <c r="D17" t="s">
        <v>14</v>
      </c>
      <c r="E17">
        <v>74</v>
      </c>
      <c r="F17">
        <v>50</v>
      </c>
      <c r="G17">
        <v>2907.1428569999998</v>
      </c>
      <c r="H17">
        <v>29.071428569999998</v>
      </c>
      <c r="I17" t="s">
        <v>56</v>
      </c>
      <c r="J17" t="s">
        <v>54</v>
      </c>
      <c r="K17" t="s">
        <v>54</v>
      </c>
      <c r="L17" s="2" t="s">
        <v>54</v>
      </c>
      <c r="M17" s="2" t="s">
        <v>33</v>
      </c>
      <c r="N17" t="s">
        <v>33</v>
      </c>
      <c r="Q17" t="s">
        <v>56</v>
      </c>
      <c r="R17" t="s">
        <v>54</v>
      </c>
      <c r="S17" t="s">
        <v>54</v>
      </c>
      <c r="T17" t="s">
        <v>33</v>
      </c>
      <c r="U17" t="s">
        <v>33</v>
      </c>
      <c r="X17" t="s">
        <v>56</v>
      </c>
      <c r="Y17" t="s">
        <v>56</v>
      </c>
      <c r="Z17" t="s">
        <v>56</v>
      </c>
      <c r="AC17" t="s">
        <v>57</v>
      </c>
      <c r="AD17">
        <f>COUNTIF($X$3:$X$41,$AC$17)</f>
        <v>1</v>
      </c>
      <c r="AE17">
        <f>COUNTIF($Y$3:$Y$41,$AC$17)</f>
        <v>7</v>
      </c>
      <c r="AF17">
        <f>COUNTIF($Z$3:$Z$41,$AC$17)</f>
        <v>0</v>
      </c>
    </row>
    <row r="18" spans="1:32" x14ac:dyDescent="0.25">
      <c r="A18" t="s">
        <v>28</v>
      </c>
      <c r="B18" t="s">
        <v>29</v>
      </c>
      <c r="C18">
        <v>2</v>
      </c>
      <c r="D18" t="s">
        <v>12</v>
      </c>
      <c r="E18">
        <v>69</v>
      </c>
      <c r="F18">
        <v>32</v>
      </c>
      <c r="G18">
        <v>1734.857143</v>
      </c>
      <c r="H18">
        <v>17.34857143</v>
      </c>
      <c r="I18" t="s">
        <v>56</v>
      </c>
      <c r="J18" t="s">
        <v>56</v>
      </c>
      <c r="K18" t="s">
        <v>56</v>
      </c>
      <c r="L18" s="2" t="s">
        <v>56</v>
      </c>
      <c r="M18" s="2" t="s">
        <v>56</v>
      </c>
      <c r="N18" t="s">
        <v>56</v>
      </c>
      <c r="Q18" t="s">
        <v>56</v>
      </c>
      <c r="R18" t="s">
        <v>56</v>
      </c>
      <c r="S18" t="s">
        <v>56</v>
      </c>
      <c r="T18" t="s">
        <v>56</v>
      </c>
      <c r="U18" t="s">
        <v>56</v>
      </c>
      <c r="X18" t="s">
        <v>56</v>
      </c>
      <c r="Y18" t="s">
        <v>54</v>
      </c>
      <c r="Z18" t="s">
        <v>33</v>
      </c>
      <c r="AC18" t="s">
        <v>33</v>
      </c>
      <c r="AD18">
        <f>COUNTIF($X$3:$X$41,$AC$18)</f>
        <v>0</v>
      </c>
      <c r="AE18">
        <f>COUNTIF($Y$3:$Y$41,$AC$18)</f>
        <v>1</v>
      </c>
      <c r="AF18">
        <f>COUNTIF($Z$3:$Z$41,$AC$18)</f>
        <v>2</v>
      </c>
    </row>
    <row r="19" spans="1:32" x14ac:dyDescent="0.25">
      <c r="A19" t="s">
        <v>28</v>
      </c>
      <c r="B19" t="s">
        <v>29</v>
      </c>
      <c r="C19">
        <v>2</v>
      </c>
      <c r="D19" t="s">
        <v>21</v>
      </c>
      <c r="E19">
        <v>42</v>
      </c>
      <c r="F19">
        <v>38</v>
      </c>
      <c r="G19">
        <v>1254</v>
      </c>
      <c r="H19">
        <v>12.54</v>
      </c>
      <c r="I19" t="s">
        <v>54</v>
      </c>
      <c r="J19" t="s">
        <v>54</v>
      </c>
      <c r="K19" t="s">
        <v>33</v>
      </c>
      <c r="L19" s="2" t="s">
        <v>54</v>
      </c>
      <c r="M19" s="2" t="s">
        <v>49</v>
      </c>
      <c r="N19" t="s">
        <v>49</v>
      </c>
      <c r="Q19" t="s">
        <v>54</v>
      </c>
      <c r="R19" t="s">
        <v>54</v>
      </c>
      <c r="S19" t="s">
        <v>33</v>
      </c>
      <c r="T19" t="s">
        <v>54</v>
      </c>
      <c r="U19" t="s">
        <v>49</v>
      </c>
      <c r="X19" t="s">
        <v>56</v>
      </c>
      <c r="Y19" t="s">
        <v>56</v>
      </c>
      <c r="Z19" t="s">
        <v>56</v>
      </c>
      <c r="AC19" t="s">
        <v>58</v>
      </c>
      <c r="AD19">
        <f>COUNTIF($X$3:$X$41,$AC$19)</f>
        <v>0</v>
      </c>
      <c r="AE19">
        <f>COUNTIF($Y$3:$Y$41,$AC$19)</f>
        <v>1</v>
      </c>
      <c r="AF19">
        <f>COUNTIF($Z$3:$Z$41,$AC$19)</f>
        <v>7</v>
      </c>
    </row>
    <row r="20" spans="1:32" x14ac:dyDescent="0.25">
      <c r="A20" t="s">
        <v>28</v>
      </c>
      <c r="B20" t="s">
        <v>29</v>
      </c>
      <c r="C20">
        <v>2</v>
      </c>
      <c r="D20" t="s">
        <v>21</v>
      </c>
      <c r="E20">
        <v>41</v>
      </c>
      <c r="F20">
        <v>27</v>
      </c>
      <c r="G20">
        <v>869.7857143</v>
      </c>
      <c r="H20">
        <v>8.6978571430000002</v>
      </c>
      <c r="I20" t="s">
        <v>56</v>
      </c>
      <c r="J20" t="s">
        <v>56</v>
      </c>
      <c r="K20" t="s">
        <v>54</v>
      </c>
      <c r="L20" s="2" t="s">
        <v>54</v>
      </c>
      <c r="M20" s="2" t="s">
        <v>49</v>
      </c>
      <c r="N20" t="s">
        <v>49</v>
      </c>
      <c r="Q20" t="s">
        <v>56</v>
      </c>
      <c r="R20" t="s">
        <v>56</v>
      </c>
      <c r="S20" t="s">
        <v>54</v>
      </c>
      <c r="T20" t="s">
        <v>54</v>
      </c>
      <c r="U20" t="s">
        <v>49</v>
      </c>
      <c r="X20" t="s">
        <v>54</v>
      </c>
      <c r="Y20" t="s">
        <v>33</v>
      </c>
      <c r="Z20" t="s">
        <v>49</v>
      </c>
      <c r="AC20" t="s">
        <v>49</v>
      </c>
      <c r="AD20">
        <f>COUNTIF($X$3:$X$41,$AC$20)</f>
        <v>0</v>
      </c>
      <c r="AE20">
        <f>COUNTIF($Y$3:$Y$41,$AC$20)</f>
        <v>0</v>
      </c>
      <c r="AF20">
        <f>COUNTIF($Z$3:$Z$41,$AC$20)</f>
        <v>8</v>
      </c>
    </row>
    <row r="21" spans="1:32" x14ac:dyDescent="0.25">
      <c r="A21" t="s">
        <v>28</v>
      </c>
      <c r="B21" t="s">
        <v>29</v>
      </c>
      <c r="C21">
        <v>2</v>
      </c>
      <c r="D21" t="s">
        <v>17</v>
      </c>
      <c r="E21">
        <v>27</v>
      </c>
      <c r="F21">
        <v>22</v>
      </c>
      <c r="G21">
        <v>466.7142857</v>
      </c>
      <c r="H21">
        <v>4.667142857</v>
      </c>
      <c r="I21" t="s">
        <v>56</v>
      </c>
      <c r="J21" t="s">
        <v>56</v>
      </c>
      <c r="K21" t="s">
        <v>56</v>
      </c>
      <c r="L21" s="2" t="s">
        <v>56</v>
      </c>
      <c r="M21" s="2" t="s">
        <v>56</v>
      </c>
      <c r="N21" t="s">
        <v>56</v>
      </c>
      <c r="Q21" t="s">
        <v>56</v>
      </c>
      <c r="R21" t="s">
        <v>56</v>
      </c>
      <c r="S21" t="s">
        <v>56</v>
      </c>
      <c r="T21" t="s">
        <v>56</v>
      </c>
      <c r="U21" t="s">
        <v>56</v>
      </c>
      <c r="X21" t="s">
        <v>56</v>
      </c>
      <c r="Y21" t="s">
        <v>54</v>
      </c>
      <c r="Z21" t="s">
        <v>49</v>
      </c>
      <c r="AC21" t="s">
        <v>31</v>
      </c>
      <c r="AD21">
        <f>COUNTIF($X$3:$X$41,$AC$21)</f>
        <v>0</v>
      </c>
      <c r="AE21">
        <f>COUNTIF($Y$3:$Y$41,$AC$21)</f>
        <v>2</v>
      </c>
      <c r="AF21">
        <f>COUNTIF($Z$3:$Z$41,$AC$21)</f>
        <v>5</v>
      </c>
    </row>
    <row r="22" spans="1:32" x14ac:dyDescent="0.25">
      <c r="A22" t="s">
        <v>28</v>
      </c>
      <c r="B22" t="s">
        <v>29</v>
      </c>
      <c r="C22">
        <v>2</v>
      </c>
      <c r="D22" t="s">
        <v>14</v>
      </c>
      <c r="E22">
        <v>58</v>
      </c>
      <c r="F22">
        <v>45</v>
      </c>
      <c r="G22">
        <v>2050.7142859999999</v>
      </c>
      <c r="H22">
        <v>20.507142859999998</v>
      </c>
      <c r="I22" t="s">
        <v>56</v>
      </c>
      <c r="J22" t="s">
        <v>56</v>
      </c>
      <c r="K22" t="s">
        <v>56</v>
      </c>
      <c r="L22" s="2" t="s">
        <v>56</v>
      </c>
      <c r="M22" s="2" t="s">
        <v>56</v>
      </c>
      <c r="N22" t="s">
        <v>56</v>
      </c>
      <c r="Q22" t="s">
        <v>56</v>
      </c>
      <c r="R22" t="s">
        <v>56</v>
      </c>
      <c r="S22" t="s">
        <v>56</v>
      </c>
      <c r="T22" t="s">
        <v>56</v>
      </c>
      <c r="U22" t="s">
        <v>56</v>
      </c>
      <c r="X22" t="s">
        <v>56</v>
      </c>
      <c r="Y22" t="s">
        <v>56</v>
      </c>
      <c r="Z22" t="s">
        <v>56</v>
      </c>
      <c r="AC22" s="4" t="s">
        <v>59</v>
      </c>
      <c r="AD22">
        <f>SUM(AD15:AD21)</f>
        <v>39</v>
      </c>
      <c r="AE22">
        <f t="shared" ref="AE22:AF22" si="6">SUM(AE15:AE21)</f>
        <v>39</v>
      </c>
      <c r="AF22">
        <f t="shared" si="6"/>
        <v>39</v>
      </c>
    </row>
    <row r="23" spans="1:32" x14ac:dyDescent="0.25">
      <c r="A23" t="s">
        <v>28</v>
      </c>
      <c r="B23" t="s">
        <v>29</v>
      </c>
      <c r="C23">
        <v>2</v>
      </c>
      <c r="D23" t="s">
        <v>12</v>
      </c>
      <c r="E23">
        <v>57</v>
      </c>
      <c r="F23">
        <v>57</v>
      </c>
      <c r="G23">
        <v>2552.7857140000001</v>
      </c>
      <c r="H23">
        <v>25.527857139999998</v>
      </c>
      <c r="I23" t="s">
        <v>56</v>
      </c>
      <c r="J23" t="s">
        <v>56</v>
      </c>
      <c r="K23" t="s">
        <v>56</v>
      </c>
      <c r="L23" s="2" t="s">
        <v>56</v>
      </c>
      <c r="M23" s="2" t="s">
        <v>56</v>
      </c>
      <c r="N23" t="s">
        <v>56</v>
      </c>
      <c r="Q23" t="s">
        <v>56</v>
      </c>
      <c r="R23" t="s">
        <v>56</v>
      </c>
      <c r="S23" t="s">
        <v>56</v>
      </c>
      <c r="T23" t="s">
        <v>56</v>
      </c>
      <c r="U23" t="s">
        <v>56</v>
      </c>
      <c r="X23" t="s">
        <v>56</v>
      </c>
      <c r="Y23" t="s">
        <v>56</v>
      </c>
      <c r="Z23" t="s">
        <v>56</v>
      </c>
    </row>
    <row r="24" spans="1:32" x14ac:dyDescent="0.25">
      <c r="A24" t="s">
        <v>28</v>
      </c>
      <c r="B24" t="s">
        <v>29</v>
      </c>
      <c r="C24">
        <v>2</v>
      </c>
      <c r="D24" t="s">
        <v>24</v>
      </c>
      <c r="E24">
        <v>18</v>
      </c>
      <c r="F24">
        <v>16</v>
      </c>
      <c r="G24">
        <v>226.2857143</v>
      </c>
      <c r="H24">
        <v>2.2628571430000002</v>
      </c>
      <c r="I24" t="s">
        <v>54</v>
      </c>
      <c r="J24" t="s">
        <v>54</v>
      </c>
      <c r="K24" t="s">
        <v>54</v>
      </c>
      <c r="L24" s="2" t="s">
        <v>54</v>
      </c>
      <c r="M24" s="2" t="s">
        <v>31</v>
      </c>
      <c r="N24" t="s">
        <v>31</v>
      </c>
      <c r="Q24" t="s">
        <v>54</v>
      </c>
      <c r="R24" t="s">
        <v>54</v>
      </c>
      <c r="S24" t="s">
        <v>54</v>
      </c>
      <c r="T24" t="s">
        <v>31</v>
      </c>
      <c r="U24" t="s">
        <v>31</v>
      </c>
      <c r="X24" t="s">
        <v>56</v>
      </c>
      <c r="Y24" t="s">
        <v>56</v>
      </c>
      <c r="Z24" t="s">
        <v>56</v>
      </c>
    </row>
    <row r="25" spans="1:32" x14ac:dyDescent="0.25">
      <c r="A25" t="s">
        <v>28</v>
      </c>
      <c r="B25" t="s">
        <v>29</v>
      </c>
      <c r="C25">
        <v>2</v>
      </c>
      <c r="D25" t="s">
        <v>24</v>
      </c>
      <c r="E25">
        <v>19</v>
      </c>
      <c r="F25">
        <v>19</v>
      </c>
      <c r="G25">
        <v>283.64285710000001</v>
      </c>
      <c r="H25">
        <v>2.8364285709999999</v>
      </c>
      <c r="I25" t="s">
        <v>54</v>
      </c>
      <c r="J25" t="s">
        <v>54</v>
      </c>
      <c r="K25" t="s">
        <v>54</v>
      </c>
      <c r="L25" s="2" t="s">
        <v>54</v>
      </c>
      <c r="M25" s="2" t="s">
        <v>31</v>
      </c>
      <c r="N25" t="s">
        <v>31</v>
      </c>
      <c r="Q25" t="s">
        <v>54</v>
      </c>
      <c r="R25" t="s">
        <v>54</v>
      </c>
      <c r="S25" t="s">
        <v>54</v>
      </c>
      <c r="T25" t="s">
        <v>31</v>
      </c>
      <c r="U25" t="s">
        <v>31</v>
      </c>
      <c r="X25" t="s">
        <v>54</v>
      </c>
      <c r="Y25" t="s">
        <v>54</v>
      </c>
      <c r="Z25" t="s">
        <v>31</v>
      </c>
    </row>
    <row r="26" spans="1:32" x14ac:dyDescent="0.25">
      <c r="A26" t="s">
        <v>28</v>
      </c>
      <c r="B26" t="s">
        <v>29</v>
      </c>
      <c r="C26">
        <v>2</v>
      </c>
      <c r="D26" t="s">
        <v>18</v>
      </c>
      <c r="E26">
        <v>14</v>
      </c>
      <c r="F26">
        <v>14</v>
      </c>
      <c r="G26">
        <v>154</v>
      </c>
      <c r="H26">
        <v>1.54</v>
      </c>
      <c r="I26" t="s">
        <v>57</v>
      </c>
      <c r="J26" t="s">
        <v>57</v>
      </c>
      <c r="K26" t="s">
        <v>57</v>
      </c>
      <c r="L26" s="2" t="s">
        <v>57</v>
      </c>
      <c r="M26" s="2" t="s">
        <v>58</v>
      </c>
      <c r="N26" t="s">
        <v>58</v>
      </c>
      <c r="Q26" t="s">
        <v>57</v>
      </c>
      <c r="R26" t="s">
        <v>57</v>
      </c>
      <c r="S26" t="s">
        <v>57</v>
      </c>
      <c r="T26" t="s">
        <v>58</v>
      </c>
      <c r="U26" t="s">
        <v>58</v>
      </c>
      <c r="X26" t="s">
        <v>54</v>
      </c>
      <c r="Y26" t="s">
        <v>54</v>
      </c>
      <c r="Z26" t="s">
        <v>31</v>
      </c>
    </row>
    <row r="27" spans="1:32" x14ac:dyDescent="0.25">
      <c r="A27" t="s">
        <v>28</v>
      </c>
      <c r="B27" t="s">
        <v>29</v>
      </c>
      <c r="C27">
        <v>2</v>
      </c>
      <c r="D27" t="s">
        <v>16</v>
      </c>
      <c r="E27">
        <v>58</v>
      </c>
      <c r="F27">
        <v>54</v>
      </c>
      <c r="G27">
        <v>2460.8571430000002</v>
      </c>
      <c r="H27">
        <v>24.608571430000001</v>
      </c>
      <c r="I27" t="s">
        <v>56</v>
      </c>
      <c r="J27" t="s">
        <v>54</v>
      </c>
      <c r="K27" t="s">
        <v>57</v>
      </c>
      <c r="L27" s="2" t="s">
        <v>57</v>
      </c>
      <c r="M27" s="2" t="s">
        <v>57</v>
      </c>
      <c r="N27" t="s">
        <v>58</v>
      </c>
      <c r="Q27" t="s">
        <v>56</v>
      </c>
      <c r="R27" t="s">
        <v>54</v>
      </c>
      <c r="S27" t="s">
        <v>57</v>
      </c>
      <c r="T27" t="s">
        <v>57</v>
      </c>
      <c r="U27" t="s">
        <v>58</v>
      </c>
      <c r="X27" t="s">
        <v>57</v>
      </c>
      <c r="Y27" t="s">
        <v>57</v>
      </c>
      <c r="Z27" t="s">
        <v>58</v>
      </c>
    </row>
    <row r="28" spans="1:32" x14ac:dyDescent="0.25">
      <c r="A28" t="s">
        <v>28</v>
      </c>
      <c r="B28" t="s">
        <v>29</v>
      </c>
      <c r="C28">
        <v>2</v>
      </c>
      <c r="D28" t="s">
        <v>14</v>
      </c>
      <c r="E28">
        <v>25</v>
      </c>
      <c r="F28">
        <v>18</v>
      </c>
      <c r="G28">
        <v>353.57142859999999</v>
      </c>
      <c r="H28">
        <v>3.5357142860000002</v>
      </c>
      <c r="I28" t="s">
        <v>56</v>
      </c>
      <c r="J28" t="s">
        <v>54</v>
      </c>
      <c r="K28" t="s">
        <v>54</v>
      </c>
      <c r="L28" s="2" t="s">
        <v>54</v>
      </c>
      <c r="M28" s="2" t="s">
        <v>54</v>
      </c>
      <c r="N28" t="s">
        <v>54</v>
      </c>
      <c r="Q28" t="s">
        <v>56</v>
      </c>
      <c r="R28" t="s">
        <v>54</v>
      </c>
      <c r="S28" t="s">
        <v>54</v>
      </c>
      <c r="T28" t="s">
        <v>54</v>
      </c>
      <c r="U28" t="s">
        <v>54</v>
      </c>
      <c r="X28" t="s">
        <v>56</v>
      </c>
      <c r="Y28" t="s">
        <v>57</v>
      </c>
      <c r="Z28" t="s">
        <v>58</v>
      </c>
    </row>
    <row r="29" spans="1:32" x14ac:dyDescent="0.25">
      <c r="A29" t="s">
        <v>28</v>
      </c>
      <c r="B29" t="s">
        <v>29</v>
      </c>
      <c r="C29">
        <v>2</v>
      </c>
      <c r="D29" t="s">
        <v>14</v>
      </c>
      <c r="E29">
        <v>47</v>
      </c>
      <c r="F29">
        <v>45</v>
      </c>
      <c r="G29">
        <v>1661.7857140000001</v>
      </c>
      <c r="H29">
        <v>16.617857140000002</v>
      </c>
      <c r="I29" t="s">
        <v>56</v>
      </c>
      <c r="J29" t="s">
        <v>56</v>
      </c>
      <c r="K29" t="s">
        <v>56</v>
      </c>
      <c r="L29" s="2" t="s">
        <v>56</v>
      </c>
      <c r="M29" s="2" t="s">
        <v>56</v>
      </c>
      <c r="N29" t="s">
        <v>56</v>
      </c>
      <c r="Q29" t="s">
        <v>56</v>
      </c>
      <c r="R29" t="s">
        <v>56</v>
      </c>
      <c r="S29" t="s">
        <v>56</v>
      </c>
      <c r="T29" t="s">
        <v>56</v>
      </c>
      <c r="U29" t="s">
        <v>56</v>
      </c>
      <c r="X29" t="s">
        <v>56</v>
      </c>
      <c r="Y29" t="s">
        <v>54</v>
      </c>
      <c r="Z29" t="s">
        <v>54</v>
      </c>
    </row>
    <row r="30" spans="1:32" x14ac:dyDescent="0.25">
      <c r="A30" t="s">
        <v>28</v>
      </c>
      <c r="B30" t="s">
        <v>29</v>
      </c>
      <c r="C30">
        <v>2</v>
      </c>
      <c r="D30" t="s">
        <v>15</v>
      </c>
      <c r="E30">
        <v>17</v>
      </c>
      <c r="F30">
        <v>16</v>
      </c>
      <c r="G30">
        <v>213.7142857</v>
      </c>
      <c r="H30">
        <v>2.1371428570000002</v>
      </c>
      <c r="I30" t="s">
        <v>56</v>
      </c>
      <c r="J30" t="s">
        <v>56</v>
      </c>
      <c r="K30" t="s">
        <v>56</v>
      </c>
      <c r="L30" s="2" t="s">
        <v>56</v>
      </c>
      <c r="M30" s="2" t="s">
        <v>56</v>
      </c>
      <c r="N30" t="s">
        <v>56</v>
      </c>
      <c r="Q30" t="s">
        <v>56</v>
      </c>
      <c r="R30" t="s">
        <v>56</v>
      </c>
      <c r="S30" t="s">
        <v>56</v>
      </c>
      <c r="T30" t="s">
        <v>56</v>
      </c>
      <c r="U30" t="s">
        <v>56</v>
      </c>
      <c r="X30" t="s">
        <v>56</v>
      </c>
      <c r="Y30" t="s">
        <v>56</v>
      </c>
      <c r="Z30" t="s">
        <v>56</v>
      </c>
    </row>
    <row r="31" spans="1:32" x14ac:dyDescent="0.25">
      <c r="A31" t="s">
        <v>28</v>
      </c>
      <c r="B31" t="s">
        <v>29</v>
      </c>
      <c r="C31">
        <v>2</v>
      </c>
      <c r="D31" t="s">
        <v>15</v>
      </c>
      <c r="E31">
        <v>26</v>
      </c>
      <c r="F31">
        <v>23</v>
      </c>
      <c r="G31">
        <v>469.85714289999999</v>
      </c>
      <c r="H31">
        <v>4.6985714290000002</v>
      </c>
      <c r="I31" t="s">
        <v>56</v>
      </c>
      <c r="J31" t="s">
        <v>56</v>
      </c>
      <c r="K31" t="s">
        <v>56</v>
      </c>
      <c r="L31" s="2" t="s">
        <v>56</v>
      </c>
      <c r="M31" s="2" t="s">
        <v>56</v>
      </c>
      <c r="N31" t="s">
        <v>56</v>
      </c>
      <c r="Q31" t="s">
        <v>56</v>
      </c>
      <c r="R31" t="s">
        <v>56</v>
      </c>
      <c r="S31" t="s">
        <v>56</v>
      </c>
      <c r="T31" t="s">
        <v>56</v>
      </c>
      <c r="U31" t="s">
        <v>56</v>
      </c>
      <c r="X31" t="s">
        <v>56</v>
      </c>
      <c r="Y31" t="s">
        <v>56</v>
      </c>
      <c r="Z31" t="s">
        <v>56</v>
      </c>
    </row>
    <row r="32" spans="1:32" x14ac:dyDescent="0.25">
      <c r="A32" t="s">
        <v>28</v>
      </c>
      <c r="B32" t="s">
        <v>29</v>
      </c>
      <c r="C32">
        <v>2</v>
      </c>
      <c r="D32" t="s">
        <v>16</v>
      </c>
      <c r="E32">
        <v>35</v>
      </c>
      <c r="F32">
        <v>22</v>
      </c>
      <c r="G32">
        <v>605</v>
      </c>
      <c r="H32">
        <v>6.05</v>
      </c>
      <c r="I32" t="s">
        <v>56</v>
      </c>
      <c r="J32" t="s">
        <v>31</v>
      </c>
      <c r="K32" t="s">
        <v>31</v>
      </c>
      <c r="L32" s="2" t="s">
        <v>31</v>
      </c>
      <c r="M32" s="2" t="s">
        <v>31</v>
      </c>
      <c r="N32" t="s">
        <v>31</v>
      </c>
      <c r="Q32" t="s">
        <v>56</v>
      </c>
      <c r="R32" t="s">
        <v>31</v>
      </c>
      <c r="S32" t="s">
        <v>31</v>
      </c>
      <c r="T32" t="s">
        <v>31</v>
      </c>
      <c r="U32" t="s">
        <v>31</v>
      </c>
      <c r="X32" t="s">
        <v>56</v>
      </c>
      <c r="Y32" t="s">
        <v>56</v>
      </c>
      <c r="Z32" t="s">
        <v>56</v>
      </c>
    </row>
    <row r="33" spans="1:26" x14ac:dyDescent="0.25">
      <c r="A33" t="s">
        <v>28</v>
      </c>
      <c r="B33" t="s">
        <v>29</v>
      </c>
      <c r="C33">
        <v>2</v>
      </c>
      <c r="D33" t="s">
        <v>18</v>
      </c>
      <c r="E33">
        <v>34</v>
      </c>
      <c r="F33">
        <v>24</v>
      </c>
      <c r="G33">
        <v>641.14285710000001</v>
      </c>
      <c r="H33">
        <v>6.4114285710000001</v>
      </c>
      <c r="I33" t="s">
        <v>56</v>
      </c>
      <c r="J33" t="s">
        <v>54</v>
      </c>
      <c r="K33" t="s">
        <v>57</v>
      </c>
      <c r="L33" s="2" t="s">
        <v>57</v>
      </c>
      <c r="M33" s="2" t="s">
        <v>33</v>
      </c>
      <c r="N33" t="s">
        <v>58</v>
      </c>
      <c r="Q33" t="s">
        <v>56</v>
      </c>
      <c r="R33" t="s">
        <v>54</v>
      </c>
      <c r="S33" t="s">
        <v>57</v>
      </c>
      <c r="T33" t="s">
        <v>33</v>
      </c>
      <c r="U33" t="s">
        <v>58</v>
      </c>
      <c r="X33" t="s">
        <v>56</v>
      </c>
      <c r="Y33" t="s">
        <v>31</v>
      </c>
      <c r="Z33" t="s">
        <v>31</v>
      </c>
    </row>
    <row r="34" spans="1:26" x14ac:dyDescent="0.25">
      <c r="A34" t="s">
        <v>28</v>
      </c>
      <c r="B34" t="s">
        <v>29</v>
      </c>
      <c r="C34">
        <v>2</v>
      </c>
      <c r="D34" t="s">
        <v>18</v>
      </c>
      <c r="E34">
        <v>36</v>
      </c>
      <c r="F34">
        <v>23</v>
      </c>
      <c r="G34">
        <v>650.57142859999999</v>
      </c>
      <c r="H34">
        <v>6.5057142859999999</v>
      </c>
      <c r="I34" t="s">
        <v>56</v>
      </c>
      <c r="J34" t="s">
        <v>31</v>
      </c>
      <c r="K34" t="s">
        <v>31</v>
      </c>
      <c r="L34" s="2" t="s">
        <v>31</v>
      </c>
      <c r="M34" s="2" t="s">
        <v>31</v>
      </c>
      <c r="N34" t="s">
        <v>31</v>
      </c>
      <c r="Q34" t="s">
        <v>56</v>
      </c>
      <c r="R34" t="s">
        <v>31</v>
      </c>
      <c r="S34" t="s">
        <v>31</v>
      </c>
      <c r="T34" t="s">
        <v>31</v>
      </c>
      <c r="U34" t="s">
        <v>31</v>
      </c>
      <c r="X34" t="s">
        <v>56</v>
      </c>
      <c r="Y34" t="s">
        <v>57</v>
      </c>
      <c r="Z34" t="s">
        <v>58</v>
      </c>
    </row>
    <row r="35" spans="1:26" x14ac:dyDescent="0.25">
      <c r="A35" t="s">
        <v>28</v>
      </c>
      <c r="B35" t="s">
        <v>29</v>
      </c>
      <c r="C35">
        <v>2</v>
      </c>
      <c r="D35" t="s">
        <v>14</v>
      </c>
      <c r="E35">
        <v>45</v>
      </c>
      <c r="F35">
        <v>38</v>
      </c>
      <c r="G35">
        <v>1343.5714290000001</v>
      </c>
      <c r="H35">
        <v>13.43571429</v>
      </c>
      <c r="I35" t="s">
        <v>56</v>
      </c>
      <c r="J35" t="s">
        <v>54</v>
      </c>
      <c r="K35" t="s">
        <v>57</v>
      </c>
      <c r="L35" s="2" t="s">
        <v>49</v>
      </c>
      <c r="M35" s="2" t="s">
        <v>49</v>
      </c>
      <c r="N35" t="s">
        <v>49</v>
      </c>
      <c r="Q35" t="s">
        <v>56</v>
      </c>
      <c r="R35" t="s">
        <v>54</v>
      </c>
      <c r="S35" t="s">
        <v>57</v>
      </c>
      <c r="T35" t="s">
        <v>49</v>
      </c>
      <c r="U35" t="s">
        <v>49</v>
      </c>
      <c r="X35" t="s">
        <v>56</v>
      </c>
      <c r="Y35" t="s">
        <v>31</v>
      </c>
      <c r="Z35" t="s">
        <v>31</v>
      </c>
    </row>
    <row r="36" spans="1:26" x14ac:dyDescent="0.25">
      <c r="A36" t="s">
        <v>28</v>
      </c>
      <c r="B36" t="s">
        <v>29</v>
      </c>
      <c r="C36">
        <v>2</v>
      </c>
      <c r="D36" t="s">
        <v>16</v>
      </c>
      <c r="E36">
        <v>33</v>
      </c>
      <c r="F36">
        <v>31</v>
      </c>
      <c r="G36">
        <v>803.7857143</v>
      </c>
      <c r="H36">
        <v>8.0378571430000001</v>
      </c>
      <c r="I36" t="s">
        <v>56</v>
      </c>
      <c r="J36" t="s">
        <v>54</v>
      </c>
      <c r="K36" t="s">
        <v>54</v>
      </c>
      <c r="L36" s="2" t="s">
        <v>49</v>
      </c>
      <c r="M36" s="2" t="s">
        <v>49</v>
      </c>
      <c r="N36" t="s">
        <v>49</v>
      </c>
      <c r="Q36" t="s">
        <v>56</v>
      </c>
      <c r="R36" t="s">
        <v>54</v>
      </c>
      <c r="S36" t="s">
        <v>54</v>
      </c>
      <c r="T36" t="s">
        <v>49</v>
      </c>
      <c r="U36" t="s">
        <v>49</v>
      </c>
      <c r="X36" t="s">
        <v>56</v>
      </c>
      <c r="Y36" t="s">
        <v>57</v>
      </c>
      <c r="Z36" t="s">
        <v>49</v>
      </c>
    </row>
    <row r="37" spans="1:26" x14ac:dyDescent="0.25">
      <c r="A37" t="s">
        <v>28</v>
      </c>
      <c r="B37" t="s">
        <v>29</v>
      </c>
      <c r="C37">
        <v>2</v>
      </c>
      <c r="D37" t="s">
        <v>12</v>
      </c>
      <c r="E37">
        <v>34</v>
      </c>
      <c r="F37">
        <v>29</v>
      </c>
      <c r="G37">
        <v>774.7142857</v>
      </c>
      <c r="H37">
        <v>7.747142857</v>
      </c>
      <c r="I37" t="s">
        <v>56</v>
      </c>
      <c r="J37" t="s">
        <v>56</v>
      </c>
      <c r="K37" t="s">
        <v>56</v>
      </c>
      <c r="L37" s="2" t="s">
        <v>56</v>
      </c>
      <c r="M37" s="2" t="s">
        <v>56</v>
      </c>
      <c r="N37" t="s">
        <v>56</v>
      </c>
      <c r="Q37" t="s">
        <v>56</v>
      </c>
      <c r="R37" t="s">
        <v>56</v>
      </c>
      <c r="S37" t="s">
        <v>56</v>
      </c>
      <c r="T37" t="s">
        <v>56</v>
      </c>
      <c r="U37" t="s">
        <v>56</v>
      </c>
      <c r="X37" t="s">
        <v>56</v>
      </c>
      <c r="Y37" t="s">
        <v>54</v>
      </c>
      <c r="Z37" t="s">
        <v>49</v>
      </c>
    </row>
    <row r="38" spans="1:26" x14ac:dyDescent="0.25">
      <c r="A38" t="s">
        <v>28</v>
      </c>
      <c r="B38" t="s">
        <v>29</v>
      </c>
      <c r="C38">
        <v>2</v>
      </c>
      <c r="D38" t="s">
        <v>17</v>
      </c>
      <c r="E38">
        <v>18</v>
      </c>
      <c r="F38">
        <v>17</v>
      </c>
      <c r="G38">
        <v>240.42857140000001</v>
      </c>
      <c r="H38">
        <v>2.4042857139999998</v>
      </c>
      <c r="I38" t="s">
        <v>56</v>
      </c>
      <c r="J38" t="s">
        <v>56</v>
      </c>
      <c r="K38" t="s">
        <v>56</v>
      </c>
      <c r="L38" s="2" t="s">
        <v>56</v>
      </c>
      <c r="M38" s="2" t="s">
        <v>56</v>
      </c>
      <c r="N38" t="s">
        <v>31</v>
      </c>
      <c r="Q38" t="s">
        <v>56</v>
      </c>
      <c r="R38" t="s">
        <v>56</v>
      </c>
      <c r="S38" t="s">
        <v>56</v>
      </c>
      <c r="T38" t="s">
        <v>56</v>
      </c>
      <c r="U38" t="s">
        <v>31</v>
      </c>
      <c r="X38" t="s">
        <v>56</v>
      </c>
      <c r="Y38" t="s">
        <v>56</v>
      </c>
      <c r="Z38" t="s">
        <v>56</v>
      </c>
    </row>
    <row r="39" spans="1:26" x14ac:dyDescent="0.25">
      <c r="A39" t="s">
        <v>28</v>
      </c>
      <c r="B39" t="s">
        <v>29</v>
      </c>
      <c r="C39">
        <v>2</v>
      </c>
      <c r="D39" t="s">
        <v>12</v>
      </c>
      <c r="E39">
        <v>56</v>
      </c>
      <c r="F39">
        <v>48</v>
      </c>
      <c r="G39">
        <v>2112</v>
      </c>
      <c r="H39">
        <v>21.12</v>
      </c>
      <c r="I39" t="s">
        <v>56</v>
      </c>
      <c r="J39" t="s">
        <v>56</v>
      </c>
      <c r="K39" t="s">
        <v>56</v>
      </c>
      <c r="L39" s="2" t="s">
        <v>56</v>
      </c>
      <c r="M39" s="2" t="s">
        <v>56</v>
      </c>
      <c r="N39" t="s">
        <v>56</v>
      </c>
      <c r="Q39" t="s">
        <v>56</v>
      </c>
      <c r="R39" t="s">
        <v>56</v>
      </c>
      <c r="S39" t="s">
        <v>56</v>
      </c>
      <c r="T39" t="s">
        <v>56</v>
      </c>
      <c r="U39" t="s">
        <v>56</v>
      </c>
      <c r="X39" t="s">
        <v>56</v>
      </c>
      <c r="Y39" t="s">
        <v>56</v>
      </c>
      <c r="Z39" t="s">
        <v>31</v>
      </c>
    </row>
    <row r="40" spans="1:26" x14ac:dyDescent="0.25">
      <c r="A40" t="s">
        <v>28</v>
      </c>
      <c r="B40" t="s">
        <v>29</v>
      </c>
      <c r="C40">
        <v>2</v>
      </c>
      <c r="D40" t="s">
        <v>21</v>
      </c>
      <c r="E40">
        <v>49</v>
      </c>
      <c r="F40">
        <v>29</v>
      </c>
      <c r="G40">
        <v>1116.5</v>
      </c>
      <c r="H40">
        <v>11.164999999999999</v>
      </c>
      <c r="I40" t="s">
        <v>54</v>
      </c>
      <c r="J40" t="s">
        <v>54</v>
      </c>
      <c r="K40" t="s">
        <v>57</v>
      </c>
      <c r="L40" s="2" t="s">
        <v>54</v>
      </c>
      <c r="M40" s="2" t="s">
        <v>57</v>
      </c>
      <c r="N40" t="s">
        <v>33</v>
      </c>
      <c r="Q40" t="s">
        <v>54</v>
      </c>
      <c r="R40" t="s">
        <v>54</v>
      </c>
      <c r="S40" t="s">
        <v>57</v>
      </c>
      <c r="T40" t="s">
        <v>57</v>
      </c>
      <c r="U40" t="s">
        <v>33</v>
      </c>
      <c r="X40" t="s">
        <v>56</v>
      </c>
      <c r="Y40" t="s">
        <v>56</v>
      </c>
      <c r="Z40" t="s">
        <v>56</v>
      </c>
    </row>
    <row r="41" spans="1:26" x14ac:dyDescent="0.25">
      <c r="P41" t="s">
        <v>57</v>
      </c>
      <c r="Q41">
        <f>COUNTIF(Q2:Q40,$S$40)</f>
        <v>1</v>
      </c>
      <c r="R41">
        <f t="shared" ref="R41:U41" si="7">COUNTIF(R2:R40,$S$40)</f>
        <v>1</v>
      </c>
      <c r="S41">
        <f t="shared" si="7"/>
        <v>7</v>
      </c>
      <c r="T41">
        <f t="shared" si="7"/>
        <v>3</v>
      </c>
      <c r="U41">
        <f t="shared" si="7"/>
        <v>0</v>
      </c>
      <c r="X41" t="s">
        <v>54</v>
      </c>
      <c r="Y41" t="s">
        <v>57</v>
      </c>
      <c r="Z41" t="s">
        <v>33</v>
      </c>
    </row>
    <row r="42" spans="1:26" x14ac:dyDescent="0.25">
      <c r="P42" t="s">
        <v>54</v>
      </c>
      <c r="Q42">
        <f>COUNTIF(Q3:Q40,$Q$40)</f>
        <v>8</v>
      </c>
      <c r="R42">
        <f t="shared" ref="R42:U42" si="8">COUNTIF(R3:R40,$Q$40)</f>
        <v>15</v>
      </c>
      <c r="S42">
        <f t="shared" si="8"/>
        <v>11</v>
      </c>
      <c r="T42">
        <f t="shared" si="8"/>
        <v>6</v>
      </c>
      <c r="U42">
        <f t="shared" si="8"/>
        <v>1</v>
      </c>
    </row>
    <row r="43" spans="1:26" x14ac:dyDescent="0.25">
      <c r="P43" t="s">
        <v>109</v>
      </c>
      <c r="Q43">
        <f>SUM(Q41:Q42)</f>
        <v>9</v>
      </c>
      <c r="R43">
        <f t="shared" ref="R43:U43" si="9">SUM(R41:R42)</f>
        <v>16</v>
      </c>
      <c r="S43">
        <f t="shared" si="9"/>
        <v>18</v>
      </c>
      <c r="T43">
        <f t="shared" si="9"/>
        <v>9</v>
      </c>
      <c r="U43">
        <f t="shared" si="9"/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"/>
  <sheetViews>
    <sheetView topLeftCell="J14" workbookViewId="0">
      <selection activeCell="Q32" sqref="Q32:U32"/>
    </sheetView>
  </sheetViews>
  <sheetFormatPr defaultRowHeight="15" x14ac:dyDescent="0.25"/>
  <cols>
    <col min="9" max="14" width="10.5703125" bestFit="1" customWidth="1"/>
    <col min="16" max="16" width="17" bestFit="1" customWidth="1"/>
    <col min="18" max="20" width="17" bestFit="1" customWidth="1"/>
    <col min="24" max="24" width="17" bestFit="1" customWidth="1"/>
    <col min="25" max="25" width="16.28515625" bestFit="1" customWidth="1"/>
    <col min="26" max="26" width="17" bestFit="1" customWidth="1"/>
    <col min="29" max="29" width="17" bestFit="1" customWidth="1"/>
    <col min="30" max="30" width="12.42578125" bestFit="1" customWidth="1"/>
    <col min="31" max="31" width="16.5703125" bestFit="1" customWidth="1"/>
    <col min="32" max="32" width="11.5703125" bestFit="1" customWidth="1"/>
  </cols>
  <sheetData>
    <row r="1" spans="1:34" s="4" customFormat="1" x14ac:dyDescent="0.25">
      <c r="A1" s="4" t="s">
        <v>1</v>
      </c>
      <c r="B1" s="4" t="s">
        <v>42</v>
      </c>
      <c r="C1" s="4" t="s">
        <v>43</v>
      </c>
      <c r="D1" s="4" t="s">
        <v>4</v>
      </c>
      <c r="E1" s="4" t="s">
        <v>44</v>
      </c>
      <c r="F1" s="4" t="s">
        <v>45</v>
      </c>
      <c r="G1" s="4" t="s">
        <v>46</v>
      </c>
      <c r="H1" s="4" t="s">
        <v>47</v>
      </c>
      <c r="I1" s="9">
        <v>43881</v>
      </c>
      <c r="J1" s="9">
        <v>43910</v>
      </c>
      <c r="K1" s="9">
        <v>43929</v>
      </c>
      <c r="L1" s="9">
        <v>43957</v>
      </c>
      <c r="M1" s="9">
        <v>43971</v>
      </c>
      <c r="N1" s="9">
        <v>44006</v>
      </c>
      <c r="Q1" s="4" t="s">
        <v>55</v>
      </c>
      <c r="R1" s="4" t="s">
        <v>50</v>
      </c>
      <c r="S1" s="4" t="s">
        <v>51</v>
      </c>
      <c r="T1" s="4" t="s">
        <v>52</v>
      </c>
      <c r="U1" s="4" t="s">
        <v>53</v>
      </c>
      <c r="X1" s="4" t="s">
        <v>81</v>
      </c>
      <c r="Y1" s="4" t="s">
        <v>87</v>
      </c>
      <c r="Z1" s="4" t="s">
        <v>80</v>
      </c>
      <c r="AD1" s="4" t="s">
        <v>55</v>
      </c>
      <c r="AE1" s="4" t="s">
        <v>50</v>
      </c>
      <c r="AF1" s="4" t="s">
        <v>51</v>
      </c>
      <c r="AG1" s="4" t="s">
        <v>52</v>
      </c>
      <c r="AH1" s="4" t="s">
        <v>53</v>
      </c>
    </row>
    <row r="2" spans="1:34" x14ac:dyDescent="0.25">
      <c r="A2" t="s">
        <v>28</v>
      </c>
      <c r="B2" t="s">
        <v>29</v>
      </c>
      <c r="C2">
        <v>3</v>
      </c>
      <c r="D2" t="s">
        <v>12</v>
      </c>
      <c r="E2">
        <v>66</v>
      </c>
      <c r="F2">
        <v>65</v>
      </c>
      <c r="G2">
        <v>3370.7142859999999</v>
      </c>
      <c r="H2">
        <v>33.707142859999998</v>
      </c>
      <c r="I2" t="s">
        <v>56</v>
      </c>
      <c r="J2" t="s">
        <v>56</v>
      </c>
      <c r="K2" t="s">
        <v>54</v>
      </c>
      <c r="L2" s="2" t="s">
        <v>54</v>
      </c>
      <c r="M2" s="2" t="s">
        <v>54</v>
      </c>
      <c r="N2" t="s">
        <v>54</v>
      </c>
      <c r="Q2" t="s">
        <v>56</v>
      </c>
      <c r="R2" t="s">
        <v>56</v>
      </c>
      <c r="S2" t="s">
        <v>54</v>
      </c>
      <c r="T2" t="s">
        <v>54</v>
      </c>
      <c r="U2" t="s">
        <v>54</v>
      </c>
      <c r="X2" s="4" t="s">
        <v>90</v>
      </c>
      <c r="Y2" s="4" t="s">
        <v>88</v>
      </c>
      <c r="Z2" s="4" t="s">
        <v>53</v>
      </c>
      <c r="AC2" t="s">
        <v>56</v>
      </c>
      <c r="AD2">
        <f>COUNTIF($Q$2:$Q$29,AC2)</f>
        <v>26</v>
      </c>
      <c r="AE2">
        <f>COUNTIF($R$2:$R$29,AC2)</f>
        <v>26</v>
      </c>
      <c r="AF2">
        <f>COUNTIF($S$2:$S$29,AC2)</f>
        <v>14</v>
      </c>
      <c r="AG2">
        <f>COUNTIF($T$2:$T$29,AC2)</f>
        <v>12</v>
      </c>
      <c r="AH2">
        <f>COUNTIF($U$2:$U$29,AC2)</f>
        <v>11</v>
      </c>
    </row>
    <row r="3" spans="1:34" x14ac:dyDescent="0.25">
      <c r="A3" t="s">
        <v>28</v>
      </c>
      <c r="B3" t="s">
        <v>29</v>
      </c>
      <c r="C3">
        <v>3</v>
      </c>
      <c r="D3" t="s">
        <v>20</v>
      </c>
      <c r="E3">
        <v>51</v>
      </c>
      <c r="F3">
        <v>42</v>
      </c>
      <c r="G3">
        <v>1683</v>
      </c>
      <c r="H3">
        <v>16.829999999999998</v>
      </c>
      <c r="I3" t="s">
        <v>56</v>
      </c>
      <c r="J3" t="s">
        <v>56</v>
      </c>
      <c r="K3" t="s">
        <v>56</v>
      </c>
      <c r="L3" s="2" t="s">
        <v>56</v>
      </c>
      <c r="M3" s="2" t="s">
        <v>56</v>
      </c>
      <c r="N3" t="s">
        <v>56</v>
      </c>
      <c r="Q3" t="s">
        <v>56</v>
      </c>
      <c r="R3" t="s">
        <v>56</v>
      </c>
      <c r="S3" t="s">
        <v>56</v>
      </c>
      <c r="T3" t="s">
        <v>56</v>
      </c>
      <c r="U3" t="s">
        <v>56</v>
      </c>
      <c r="X3" t="s">
        <v>56</v>
      </c>
      <c r="Y3" t="s">
        <v>54</v>
      </c>
      <c r="Z3" t="s">
        <v>54</v>
      </c>
      <c r="AC3" t="s">
        <v>54</v>
      </c>
      <c r="AD3">
        <f t="shared" ref="AD3:AD8" si="0">COUNTIF($Q$2:$Q$29,AC3)</f>
        <v>1</v>
      </c>
      <c r="AE3">
        <f t="shared" ref="AE3:AE8" si="1">COUNTIF($R$2:$R$29,AC3)</f>
        <v>2</v>
      </c>
      <c r="AF3">
        <f t="shared" ref="AF3:AF8" si="2">COUNTIF($S$2:$S$29,AC3)</f>
        <v>10</v>
      </c>
      <c r="AG3">
        <f t="shared" ref="AG3:AG8" si="3">COUNTIF($T$2:$T$29,AC3)</f>
        <v>10</v>
      </c>
      <c r="AH3">
        <f t="shared" ref="AH3:AH8" si="4">COUNTIF($U$2:$U$29,AC3)</f>
        <v>7</v>
      </c>
    </row>
    <row r="4" spans="1:34" x14ac:dyDescent="0.25">
      <c r="A4" t="s">
        <v>28</v>
      </c>
      <c r="B4" t="s">
        <v>29</v>
      </c>
      <c r="C4">
        <v>3</v>
      </c>
      <c r="D4" t="s">
        <v>21</v>
      </c>
      <c r="E4">
        <v>138</v>
      </c>
      <c r="F4">
        <v>134</v>
      </c>
      <c r="G4">
        <v>14529.42857</v>
      </c>
      <c r="H4">
        <v>145.29428569999999</v>
      </c>
      <c r="I4" t="s">
        <v>56</v>
      </c>
      <c r="J4" t="s">
        <v>54</v>
      </c>
      <c r="K4" t="s">
        <v>57</v>
      </c>
      <c r="L4" s="2" t="s">
        <v>57</v>
      </c>
      <c r="M4" s="2" t="s">
        <v>54</v>
      </c>
      <c r="N4" t="s">
        <v>54</v>
      </c>
      <c r="Q4" t="s">
        <v>56</v>
      </c>
      <c r="R4" t="s">
        <v>54</v>
      </c>
      <c r="S4" t="s">
        <v>57</v>
      </c>
      <c r="T4" t="s">
        <v>57</v>
      </c>
      <c r="U4" t="s">
        <v>54</v>
      </c>
      <c r="X4" t="s">
        <v>56</v>
      </c>
      <c r="Y4" t="s">
        <v>56</v>
      </c>
      <c r="Z4" t="s">
        <v>56</v>
      </c>
      <c r="AC4" t="s">
        <v>57</v>
      </c>
      <c r="AD4">
        <f t="shared" si="0"/>
        <v>0</v>
      </c>
      <c r="AE4">
        <f t="shared" si="1"/>
        <v>0</v>
      </c>
      <c r="AF4">
        <f t="shared" si="2"/>
        <v>4</v>
      </c>
      <c r="AG4">
        <f t="shared" si="3"/>
        <v>4</v>
      </c>
      <c r="AH4">
        <f t="shared" si="4"/>
        <v>1</v>
      </c>
    </row>
    <row r="5" spans="1:34" x14ac:dyDescent="0.25">
      <c r="A5" t="s">
        <v>28</v>
      </c>
      <c r="B5" t="s">
        <v>29</v>
      </c>
      <c r="C5">
        <v>3</v>
      </c>
      <c r="D5" t="s">
        <v>12</v>
      </c>
      <c r="E5">
        <v>96</v>
      </c>
      <c r="F5">
        <v>72</v>
      </c>
      <c r="G5">
        <v>5430.8571430000002</v>
      </c>
      <c r="H5">
        <v>54.308571430000001</v>
      </c>
      <c r="I5" t="s">
        <v>56</v>
      </c>
      <c r="J5" t="s">
        <v>54</v>
      </c>
      <c r="K5" t="s">
        <v>54</v>
      </c>
      <c r="L5" s="2" t="s">
        <v>54</v>
      </c>
      <c r="M5" s="2" t="s">
        <v>54</v>
      </c>
      <c r="N5" t="s">
        <v>54</v>
      </c>
      <c r="Q5" t="s">
        <v>56</v>
      </c>
      <c r="R5" t="s">
        <v>54</v>
      </c>
      <c r="S5" t="s">
        <v>54</v>
      </c>
      <c r="T5" t="s">
        <v>54</v>
      </c>
      <c r="U5" t="s">
        <v>54</v>
      </c>
      <c r="X5" t="s">
        <v>56</v>
      </c>
      <c r="Y5" t="s">
        <v>57</v>
      </c>
      <c r="Z5" t="s">
        <v>54</v>
      </c>
      <c r="AC5" t="s">
        <v>33</v>
      </c>
      <c r="AD5">
        <f t="shared" si="0"/>
        <v>1</v>
      </c>
      <c r="AE5">
        <f t="shared" si="1"/>
        <v>0</v>
      </c>
      <c r="AF5">
        <f t="shared" si="2"/>
        <v>0</v>
      </c>
      <c r="AG5">
        <f t="shared" si="3"/>
        <v>0</v>
      </c>
      <c r="AH5">
        <f t="shared" si="4"/>
        <v>0</v>
      </c>
    </row>
    <row r="6" spans="1:34" x14ac:dyDescent="0.25">
      <c r="A6" t="s">
        <v>28</v>
      </c>
      <c r="B6" t="s">
        <v>29</v>
      </c>
      <c r="C6">
        <v>3</v>
      </c>
      <c r="D6" t="s">
        <v>20</v>
      </c>
      <c r="E6">
        <v>49</v>
      </c>
      <c r="F6">
        <v>44</v>
      </c>
      <c r="G6">
        <v>1694</v>
      </c>
      <c r="H6">
        <v>16.940000000000001</v>
      </c>
      <c r="I6" t="s">
        <v>56</v>
      </c>
      <c r="J6" t="s">
        <v>56</v>
      </c>
      <c r="K6" t="s">
        <v>56</v>
      </c>
      <c r="L6" s="2" t="s">
        <v>56</v>
      </c>
      <c r="M6" s="2" t="s">
        <v>56</v>
      </c>
      <c r="N6" t="s">
        <v>56</v>
      </c>
      <c r="Q6" t="s">
        <v>56</v>
      </c>
      <c r="R6" t="s">
        <v>56</v>
      </c>
      <c r="S6" t="s">
        <v>56</v>
      </c>
      <c r="T6" t="s">
        <v>56</v>
      </c>
      <c r="U6" t="s">
        <v>56</v>
      </c>
      <c r="X6" t="s">
        <v>56</v>
      </c>
      <c r="Y6" t="s">
        <v>54</v>
      </c>
      <c r="Z6" t="s">
        <v>54</v>
      </c>
      <c r="AC6" t="s">
        <v>58</v>
      </c>
      <c r="AD6">
        <f t="shared" si="0"/>
        <v>0</v>
      </c>
      <c r="AE6">
        <f t="shared" si="1"/>
        <v>0</v>
      </c>
      <c r="AF6">
        <f t="shared" si="2"/>
        <v>0</v>
      </c>
      <c r="AG6">
        <f t="shared" si="3"/>
        <v>0</v>
      </c>
      <c r="AH6">
        <f t="shared" si="4"/>
        <v>0</v>
      </c>
    </row>
    <row r="7" spans="1:34" x14ac:dyDescent="0.25">
      <c r="A7" t="s">
        <v>28</v>
      </c>
      <c r="B7" t="s">
        <v>29</v>
      </c>
      <c r="C7">
        <v>3</v>
      </c>
      <c r="D7" t="s">
        <v>24</v>
      </c>
      <c r="E7">
        <v>23</v>
      </c>
      <c r="F7">
        <v>19</v>
      </c>
      <c r="G7">
        <v>343.35714289999999</v>
      </c>
      <c r="H7">
        <v>3.4335714290000001</v>
      </c>
      <c r="I7" t="s">
        <v>56</v>
      </c>
      <c r="J7" t="s">
        <v>56</v>
      </c>
      <c r="K7" t="s">
        <v>54</v>
      </c>
      <c r="L7" s="2" t="s">
        <v>54</v>
      </c>
      <c r="M7" s="2" t="s">
        <v>57</v>
      </c>
      <c r="N7" t="s">
        <v>57</v>
      </c>
      <c r="Q7" t="s">
        <v>56</v>
      </c>
      <c r="R7" t="s">
        <v>56</v>
      </c>
      <c r="S7" t="s">
        <v>54</v>
      </c>
      <c r="T7" t="s">
        <v>57</v>
      </c>
      <c r="U7" t="s">
        <v>57</v>
      </c>
      <c r="X7" t="s">
        <v>56</v>
      </c>
      <c r="Y7" t="s">
        <v>56</v>
      </c>
      <c r="Z7" t="s">
        <v>56</v>
      </c>
      <c r="AC7" t="s">
        <v>49</v>
      </c>
      <c r="AD7">
        <f t="shared" si="0"/>
        <v>0</v>
      </c>
      <c r="AE7">
        <f t="shared" si="1"/>
        <v>0</v>
      </c>
      <c r="AF7">
        <f t="shared" si="2"/>
        <v>0</v>
      </c>
      <c r="AG7">
        <f t="shared" si="3"/>
        <v>2</v>
      </c>
      <c r="AH7">
        <f t="shared" si="4"/>
        <v>5</v>
      </c>
    </row>
    <row r="8" spans="1:34" x14ac:dyDescent="0.25">
      <c r="A8" t="s">
        <v>28</v>
      </c>
      <c r="B8" t="s">
        <v>29</v>
      </c>
      <c r="C8">
        <v>3</v>
      </c>
      <c r="D8" t="s">
        <v>15</v>
      </c>
      <c r="E8">
        <v>27</v>
      </c>
      <c r="F8">
        <v>26</v>
      </c>
      <c r="G8">
        <v>551.57142859999999</v>
      </c>
      <c r="H8">
        <v>5.5157142859999997</v>
      </c>
      <c r="I8" t="s">
        <v>56</v>
      </c>
      <c r="J8" t="s">
        <v>56</v>
      </c>
      <c r="K8" t="s">
        <v>56</v>
      </c>
      <c r="L8" s="2" t="s">
        <v>56</v>
      </c>
      <c r="M8" s="2" t="s">
        <v>56</v>
      </c>
      <c r="N8" t="s">
        <v>56</v>
      </c>
      <c r="Q8" t="s">
        <v>56</v>
      </c>
      <c r="R8" t="s">
        <v>56</v>
      </c>
      <c r="S8" t="s">
        <v>56</v>
      </c>
      <c r="T8" t="s">
        <v>56</v>
      </c>
      <c r="U8" t="s">
        <v>56</v>
      </c>
      <c r="X8" t="s">
        <v>56</v>
      </c>
      <c r="Y8" t="s">
        <v>57</v>
      </c>
      <c r="Z8" t="s">
        <v>57</v>
      </c>
      <c r="AC8" t="s">
        <v>31</v>
      </c>
      <c r="AD8">
        <f t="shared" si="0"/>
        <v>0</v>
      </c>
      <c r="AE8">
        <f t="shared" si="1"/>
        <v>0</v>
      </c>
      <c r="AF8">
        <f t="shared" si="2"/>
        <v>0</v>
      </c>
      <c r="AG8">
        <f t="shared" si="3"/>
        <v>0</v>
      </c>
      <c r="AH8">
        <f t="shared" si="4"/>
        <v>4</v>
      </c>
    </row>
    <row r="9" spans="1:34" x14ac:dyDescent="0.25">
      <c r="A9" t="s">
        <v>28</v>
      </c>
      <c r="B9" t="s">
        <v>29</v>
      </c>
      <c r="C9">
        <v>3</v>
      </c>
      <c r="D9" t="s">
        <v>21</v>
      </c>
      <c r="E9">
        <v>70</v>
      </c>
      <c r="F9">
        <v>62</v>
      </c>
      <c r="G9">
        <v>3410</v>
      </c>
      <c r="H9">
        <v>34.1</v>
      </c>
      <c r="I9" t="s">
        <v>56</v>
      </c>
      <c r="J9" t="s">
        <v>56</v>
      </c>
      <c r="K9" t="s">
        <v>54</v>
      </c>
      <c r="L9" s="2" t="s">
        <v>54</v>
      </c>
      <c r="M9" s="2" t="s">
        <v>54</v>
      </c>
      <c r="N9" t="s">
        <v>49</v>
      </c>
      <c r="Q9" t="s">
        <v>56</v>
      </c>
      <c r="R9" t="s">
        <v>56</v>
      </c>
      <c r="S9" t="s">
        <v>54</v>
      </c>
      <c r="T9" t="s">
        <v>54</v>
      </c>
      <c r="U9" t="s">
        <v>49</v>
      </c>
      <c r="X9" t="s">
        <v>56</v>
      </c>
      <c r="Y9" t="s">
        <v>56</v>
      </c>
      <c r="Z9" t="s">
        <v>56</v>
      </c>
      <c r="AC9" s="4" t="s">
        <v>59</v>
      </c>
      <c r="AD9" s="4">
        <f>SUM(AD2:AD8)</f>
        <v>28</v>
      </c>
      <c r="AE9" s="4">
        <f>SUM(AE2:AE8)</f>
        <v>28</v>
      </c>
      <c r="AF9" s="4">
        <f t="shared" ref="AF9:AH9" si="5">SUM(AF2:AF8)</f>
        <v>28</v>
      </c>
      <c r="AG9" s="4">
        <f t="shared" si="5"/>
        <v>28</v>
      </c>
      <c r="AH9" s="4">
        <f t="shared" si="5"/>
        <v>28</v>
      </c>
    </row>
    <row r="10" spans="1:34" x14ac:dyDescent="0.25">
      <c r="A10" t="s">
        <v>28</v>
      </c>
      <c r="B10" t="s">
        <v>29</v>
      </c>
      <c r="C10">
        <v>3</v>
      </c>
      <c r="D10" t="s">
        <v>12</v>
      </c>
      <c r="E10">
        <v>114</v>
      </c>
      <c r="F10">
        <v>85</v>
      </c>
      <c r="G10">
        <v>7613.5714289999996</v>
      </c>
      <c r="H10">
        <v>76.135714289999996</v>
      </c>
      <c r="I10" t="s">
        <v>56</v>
      </c>
      <c r="J10" t="s">
        <v>56</v>
      </c>
      <c r="K10" t="s">
        <v>57</v>
      </c>
      <c r="L10" s="2" t="s">
        <v>57</v>
      </c>
      <c r="M10" s="2" t="s">
        <v>54</v>
      </c>
      <c r="N10" t="s">
        <v>54</v>
      </c>
      <c r="Q10" t="s">
        <v>56</v>
      </c>
      <c r="R10" t="s">
        <v>56</v>
      </c>
      <c r="S10" t="s">
        <v>57</v>
      </c>
      <c r="T10" t="s">
        <v>57</v>
      </c>
      <c r="U10" t="s">
        <v>54</v>
      </c>
      <c r="X10" t="s">
        <v>56</v>
      </c>
      <c r="Y10" t="s">
        <v>54</v>
      </c>
      <c r="Z10" t="s">
        <v>49</v>
      </c>
    </row>
    <row r="11" spans="1:34" x14ac:dyDescent="0.25">
      <c r="A11" t="s">
        <v>28</v>
      </c>
      <c r="B11" t="s">
        <v>29</v>
      </c>
      <c r="C11">
        <v>3</v>
      </c>
      <c r="D11" t="s">
        <v>20</v>
      </c>
      <c r="E11">
        <v>52</v>
      </c>
      <c r="F11">
        <v>49</v>
      </c>
      <c r="G11">
        <v>2002</v>
      </c>
      <c r="H11">
        <v>20.02</v>
      </c>
      <c r="I11" t="s">
        <v>56</v>
      </c>
      <c r="J11" t="s">
        <v>56</v>
      </c>
      <c r="K11" t="s">
        <v>54</v>
      </c>
      <c r="L11" s="2" t="s">
        <v>49</v>
      </c>
      <c r="M11" s="2" t="s">
        <v>49</v>
      </c>
      <c r="N11" t="s">
        <v>49</v>
      </c>
      <c r="Q11" t="s">
        <v>56</v>
      </c>
      <c r="R11" t="s">
        <v>56</v>
      </c>
      <c r="S11" t="s">
        <v>54</v>
      </c>
      <c r="T11" t="s">
        <v>49</v>
      </c>
      <c r="U11" t="s">
        <v>49</v>
      </c>
      <c r="X11" t="s">
        <v>56</v>
      </c>
      <c r="Y11" t="s">
        <v>57</v>
      </c>
      <c r="Z11" t="s">
        <v>54</v>
      </c>
    </row>
    <row r="12" spans="1:34" x14ac:dyDescent="0.25">
      <c r="A12" t="s">
        <v>28</v>
      </c>
      <c r="B12" t="s">
        <v>29</v>
      </c>
      <c r="C12">
        <v>3</v>
      </c>
      <c r="D12" t="s">
        <v>21</v>
      </c>
      <c r="E12">
        <v>86</v>
      </c>
      <c r="F12">
        <v>63</v>
      </c>
      <c r="G12">
        <v>4257</v>
      </c>
      <c r="H12">
        <v>42.57</v>
      </c>
      <c r="I12" t="s">
        <v>56</v>
      </c>
      <c r="J12" t="s">
        <v>56</v>
      </c>
      <c r="K12" t="s">
        <v>56</v>
      </c>
      <c r="L12" s="2" t="s">
        <v>56</v>
      </c>
      <c r="M12" s="2" t="s">
        <v>54</v>
      </c>
      <c r="N12" t="s">
        <v>54</v>
      </c>
      <c r="Q12" t="s">
        <v>56</v>
      </c>
      <c r="R12" t="s">
        <v>56</v>
      </c>
      <c r="S12" t="s">
        <v>56</v>
      </c>
      <c r="T12" t="s">
        <v>54</v>
      </c>
      <c r="U12" t="s">
        <v>54</v>
      </c>
      <c r="X12" t="s">
        <v>56</v>
      </c>
      <c r="Y12" t="s">
        <v>54</v>
      </c>
      <c r="Z12" t="s">
        <v>49</v>
      </c>
    </row>
    <row r="13" spans="1:34" x14ac:dyDescent="0.25">
      <c r="A13" t="s">
        <v>28</v>
      </c>
      <c r="B13" t="s">
        <v>29</v>
      </c>
      <c r="C13">
        <v>3</v>
      </c>
      <c r="D13" t="s">
        <v>24</v>
      </c>
      <c r="E13">
        <v>33</v>
      </c>
      <c r="F13">
        <v>27</v>
      </c>
      <c r="G13">
        <v>700.07142859999999</v>
      </c>
      <c r="H13">
        <v>7.000714286</v>
      </c>
      <c r="I13" t="s">
        <v>56</v>
      </c>
      <c r="J13" t="s">
        <v>56</v>
      </c>
      <c r="K13" t="s">
        <v>56</v>
      </c>
      <c r="L13" s="2" t="s">
        <v>56</v>
      </c>
      <c r="M13" s="2" t="s">
        <v>56</v>
      </c>
      <c r="N13" t="s">
        <v>56</v>
      </c>
      <c r="Q13" t="s">
        <v>56</v>
      </c>
      <c r="R13" t="s">
        <v>56</v>
      </c>
      <c r="S13" t="s">
        <v>56</v>
      </c>
      <c r="T13" t="s">
        <v>56</v>
      </c>
      <c r="U13" t="s">
        <v>56</v>
      </c>
      <c r="X13" t="s">
        <v>56</v>
      </c>
      <c r="Y13" t="s">
        <v>56</v>
      </c>
      <c r="Z13" t="s">
        <v>54</v>
      </c>
      <c r="AD13" s="4" t="s">
        <v>81</v>
      </c>
      <c r="AE13" s="4" t="s">
        <v>87</v>
      </c>
      <c r="AF13" s="4" t="s">
        <v>80</v>
      </c>
    </row>
    <row r="14" spans="1:34" x14ac:dyDescent="0.25">
      <c r="A14" t="s">
        <v>28</v>
      </c>
      <c r="B14" t="s">
        <v>29</v>
      </c>
      <c r="C14">
        <v>3</v>
      </c>
      <c r="D14" t="s">
        <v>12</v>
      </c>
      <c r="E14">
        <v>89</v>
      </c>
      <c r="F14">
        <v>43</v>
      </c>
      <c r="G14">
        <v>3006.9285709999999</v>
      </c>
      <c r="H14">
        <v>30.069285709999999</v>
      </c>
      <c r="I14" t="s">
        <v>56</v>
      </c>
      <c r="J14" t="s">
        <v>56</v>
      </c>
      <c r="K14" t="s">
        <v>56</v>
      </c>
      <c r="L14" s="2" t="s">
        <v>56</v>
      </c>
      <c r="M14" s="2" t="s">
        <v>56</v>
      </c>
      <c r="N14" t="s">
        <v>56</v>
      </c>
      <c r="Q14" t="s">
        <v>56</v>
      </c>
      <c r="R14" t="s">
        <v>56</v>
      </c>
      <c r="S14" t="s">
        <v>56</v>
      </c>
      <c r="T14" t="s">
        <v>56</v>
      </c>
      <c r="U14" t="s">
        <v>56</v>
      </c>
      <c r="X14" t="s">
        <v>56</v>
      </c>
      <c r="Y14" t="s">
        <v>56</v>
      </c>
      <c r="Z14" t="s">
        <v>56</v>
      </c>
      <c r="AD14" s="4" t="s">
        <v>90</v>
      </c>
      <c r="AE14" s="4" t="s">
        <v>88</v>
      </c>
      <c r="AF14" s="4" t="s">
        <v>53</v>
      </c>
    </row>
    <row r="15" spans="1:34" x14ac:dyDescent="0.25">
      <c r="A15" t="s">
        <v>28</v>
      </c>
      <c r="B15" t="s">
        <v>29</v>
      </c>
      <c r="C15">
        <v>3</v>
      </c>
      <c r="D15" t="s">
        <v>12</v>
      </c>
      <c r="E15">
        <v>67</v>
      </c>
      <c r="F15">
        <v>55</v>
      </c>
      <c r="G15">
        <v>2895.3571430000002</v>
      </c>
      <c r="H15">
        <v>28.95357143</v>
      </c>
      <c r="I15" t="s">
        <v>56</v>
      </c>
      <c r="J15" t="s">
        <v>56</v>
      </c>
      <c r="K15" t="s">
        <v>57</v>
      </c>
      <c r="L15" s="2" t="s">
        <v>54</v>
      </c>
      <c r="M15" s="2" t="s">
        <v>54</v>
      </c>
      <c r="N15" t="s">
        <v>54</v>
      </c>
      <c r="Q15" t="s">
        <v>56</v>
      </c>
      <c r="R15" t="s">
        <v>56</v>
      </c>
      <c r="S15" t="s">
        <v>57</v>
      </c>
      <c r="T15" t="s">
        <v>54</v>
      </c>
      <c r="U15" t="s">
        <v>54</v>
      </c>
      <c r="X15" t="s">
        <v>56</v>
      </c>
      <c r="Y15" t="s">
        <v>56</v>
      </c>
      <c r="Z15" t="s">
        <v>56</v>
      </c>
      <c r="AC15" t="s">
        <v>56</v>
      </c>
      <c r="AD15">
        <f>COUNTIF($X$3:$X$30,$AC$15)</f>
        <v>26</v>
      </c>
      <c r="AE15">
        <f>COUNTIF($Y$3:$Y$30,$AC$15)</f>
        <v>14</v>
      </c>
      <c r="AF15">
        <f>COUNTIF($Z$3:$Z$30,$AC$15)</f>
        <v>11</v>
      </c>
    </row>
    <row r="16" spans="1:34" x14ac:dyDescent="0.25">
      <c r="A16" t="s">
        <v>28</v>
      </c>
      <c r="B16" t="s">
        <v>29</v>
      </c>
      <c r="C16">
        <v>3</v>
      </c>
      <c r="D16" t="s">
        <v>12</v>
      </c>
      <c r="E16">
        <v>65</v>
      </c>
      <c r="F16">
        <v>53</v>
      </c>
      <c r="G16">
        <v>2706.7857140000001</v>
      </c>
      <c r="H16">
        <v>27.067857140000001</v>
      </c>
      <c r="I16" t="s">
        <v>56</v>
      </c>
      <c r="J16" t="s">
        <v>56</v>
      </c>
      <c r="K16" t="s">
        <v>56</v>
      </c>
      <c r="L16" s="2" t="s">
        <v>56</v>
      </c>
      <c r="M16" s="2" t="s">
        <v>56</v>
      </c>
      <c r="N16" t="s">
        <v>56</v>
      </c>
      <c r="Q16" t="s">
        <v>56</v>
      </c>
      <c r="R16" t="s">
        <v>56</v>
      </c>
      <c r="S16" t="s">
        <v>56</v>
      </c>
      <c r="T16" t="s">
        <v>56</v>
      </c>
      <c r="U16" t="s">
        <v>56</v>
      </c>
      <c r="X16" t="s">
        <v>56</v>
      </c>
      <c r="Y16" t="s">
        <v>57</v>
      </c>
      <c r="Z16" t="s">
        <v>54</v>
      </c>
      <c r="AC16" t="s">
        <v>54</v>
      </c>
      <c r="AD16">
        <f>COUNTIF($X$3:$X$30,$AC$16)</f>
        <v>1</v>
      </c>
      <c r="AE16">
        <f>COUNTIF($Y$3:$Y$30,$AC$16)</f>
        <v>9</v>
      </c>
      <c r="AF16">
        <f>COUNTIF($Z$3:$Z$30,$AC$16)</f>
        <v>7</v>
      </c>
    </row>
    <row r="17" spans="1:32" x14ac:dyDescent="0.25">
      <c r="A17" t="s">
        <v>28</v>
      </c>
      <c r="B17" t="s">
        <v>29</v>
      </c>
      <c r="C17">
        <v>3</v>
      </c>
      <c r="D17" t="s">
        <v>12</v>
      </c>
      <c r="E17">
        <v>80</v>
      </c>
      <c r="F17">
        <v>80</v>
      </c>
      <c r="G17">
        <v>5028.5714289999996</v>
      </c>
      <c r="H17">
        <v>50.285714290000001</v>
      </c>
      <c r="I17" t="s">
        <v>56</v>
      </c>
      <c r="J17" t="s">
        <v>56</v>
      </c>
      <c r="K17" t="s">
        <v>56</v>
      </c>
      <c r="L17" s="2" t="s">
        <v>56</v>
      </c>
      <c r="M17" s="2" t="s">
        <v>56</v>
      </c>
      <c r="N17" t="s">
        <v>56</v>
      </c>
      <c r="Q17" t="s">
        <v>56</v>
      </c>
      <c r="R17" t="s">
        <v>56</v>
      </c>
      <c r="S17" t="s">
        <v>56</v>
      </c>
      <c r="T17" t="s">
        <v>56</v>
      </c>
      <c r="U17" t="s">
        <v>56</v>
      </c>
      <c r="X17" t="s">
        <v>56</v>
      </c>
      <c r="Y17" t="s">
        <v>56</v>
      </c>
      <c r="Z17" t="s">
        <v>56</v>
      </c>
      <c r="AC17" t="s">
        <v>57</v>
      </c>
      <c r="AD17">
        <f>COUNTIF($X$3:$X$30,$AC$17)</f>
        <v>0</v>
      </c>
      <c r="AE17">
        <f>COUNTIF($Y$3:$Y$30,$AC$17)</f>
        <v>5</v>
      </c>
      <c r="AF17">
        <f>COUNTIF($Z$3:$Z$30,$AC$17)</f>
        <v>1</v>
      </c>
    </row>
    <row r="18" spans="1:32" x14ac:dyDescent="0.25">
      <c r="A18" t="s">
        <v>28</v>
      </c>
      <c r="B18" t="s">
        <v>29</v>
      </c>
      <c r="C18">
        <v>3</v>
      </c>
      <c r="D18" t="s">
        <v>17</v>
      </c>
      <c r="E18">
        <v>19</v>
      </c>
      <c r="F18">
        <v>14</v>
      </c>
      <c r="G18">
        <v>209</v>
      </c>
      <c r="H18">
        <v>2.09</v>
      </c>
      <c r="I18" t="s">
        <v>56</v>
      </c>
      <c r="J18" t="s">
        <v>56</v>
      </c>
      <c r="K18" t="s">
        <v>56</v>
      </c>
      <c r="L18" s="2" t="s">
        <v>56</v>
      </c>
      <c r="M18" s="2" t="s">
        <v>56</v>
      </c>
      <c r="N18" t="s">
        <v>56</v>
      </c>
      <c r="Q18" t="s">
        <v>56</v>
      </c>
      <c r="R18" t="s">
        <v>56</v>
      </c>
      <c r="S18" t="s">
        <v>56</v>
      </c>
      <c r="T18" t="s">
        <v>56</v>
      </c>
      <c r="U18" t="s">
        <v>56</v>
      </c>
      <c r="X18" t="s">
        <v>56</v>
      </c>
      <c r="Y18" t="s">
        <v>56</v>
      </c>
      <c r="Z18" t="s">
        <v>56</v>
      </c>
      <c r="AC18" t="s">
        <v>33</v>
      </c>
      <c r="AD18">
        <f>COUNTIF($X$3:$X$30,$AC$18)</f>
        <v>1</v>
      </c>
      <c r="AE18">
        <f>COUNTIF($Y$3:$Y$30,$AC$18)</f>
        <v>0</v>
      </c>
      <c r="AF18">
        <f>COUNTIF($Z$3:$Z$30,$AC$18)</f>
        <v>0</v>
      </c>
    </row>
    <row r="19" spans="1:32" x14ac:dyDescent="0.25">
      <c r="A19" t="s">
        <v>28</v>
      </c>
      <c r="B19" t="s">
        <v>29</v>
      </c>
      <c r="C19">
        <v>3</v>
      </c>
      <c r="D19" t="s">
        <v>12</v>
      </c>
      <c r="E19">
        <v>81</v>
      </c>
      <c r="F19">
        <v>61</v>
      </c>
      <c r="G19">
        <v>3882.2142859999999</v>
      </c>
      <c r="H19">
        <v>38.82214286</v>
      </c>
      <c r="I19" t="s">
        <v>56</v>
      </c>
      <c r="J19" t="s">
        <v>56</v>
      </c>
      <c r="K19" t="s">
        <v>54</v>
      </c>
      <c r="L19" s="2" t="s">
        <v>54</v>
      </c>
      <c r="M19" s="2" t="s">
        <v>54</v>
      </c>
      <c r="N19" t="s">
        <v>49</v>
      </c>
      <c r="Q19" t="s">
        <v>56</v>
      </c>
      <c r="R19" t="s">
        <v>56</v>
      </c>
      <c r="S19" t="s">
        <v>54</v>
      </c>
      <c r="T19" t="s">
        <v>54</v>
      </c>
      <c r="U19" t="s">
        <v>49</v>
      </c>
      <c r="X19" t="s">
        <v>56</v>
      </c>
      <c r="Y19" t="s">
        <v>56</v>
      </c>
      <c r="Z19" t="s">
        <v>56</v>
      </c>
      <c r="AC19" t="s">
        <v>58</v>
      </c>
      <c r="AD19">
        <f>COUNTIF($X$3:$X$30,$AC$19)</f>
        <v>0</v>
      </c>
      <c r="AE19">
        <f>COUNTIF($Y$3:$Y$30,$AC$19)</f>
        <v>0</v>
      </c>
      <c r="AF19">
        <f>COUNTIF($Z$3:$Z$30,$AC$19)</f>
        <v>0</v>
      </c>
    </row>
    <row r="20" spans="1:32" x14ac:dyDescent="0.25">
      <c r="A20" t="s">
        <v>28</v>
      </c>
      <c r="B20" t="s">
        <v>29</v>
      </c>
      <c r="C20">
        <v>3</v>
      </c>
      <c r="D20" t="s">
        <v>12</v>
      </c>
      <c r="E20">
        <v>83</v>
      </c>
      <c r="F20">
        <v>75</v>
      </c>
      <c r="G20">
        <v>4891.0714289999996</v>
      </c>
      <c r="H20">
        <v>48.910714290000001</v>
      </c>
      <c r="I20" t="s">
        <v>33</v>
      </c>
      <c r="J20" t="s">
        <v>56</v>
      </c>
      <c r="K20" t="s">
        <v>54</v>
      </c>
      <c r="L20" s="2" t="s">
        <v>54</v>
      </c>
      <c r="M20" s="2" t="s">
        <v>54</v>
      </c>
      <c r="N20" t="s">
        <v>31</v>
      </c>
      <c r="Q20" t="s">
        <v>33</v>
      </c>
      <c r="R20" t="s">
        <v>56</v>
      </c>
      <c r="S20" t="s">
        <v>54</v>
      </c>
      <c r="T20" t="s">
        <v>54</v>
      </c>
      <c r="U20" t="s">
        <v>31</v>
      </c>
      <c r="X20" t="s">
        <v>56</v>
      </c>
      <c r="Y20" t="s">
        <v>54</v>
      </c>
      <c r="Z20" t="s">
        <v>49</v>
      </c>
      <c r="AC20" t="s">
        <v>49</v>
      </c>
      <c r="AD20">
        <f>COUNTIF($X$3:$X$30,$AC$20)</f>
        <v>0</v>
      </c>
      <c r="AE20">
        <f>COUNTIF($Y$3:$Y$30,$AC$20)</f>
        <v>0</v>
      </c>
      <c r="AF20">
        <f>COUNTIF($Z$3:$Z$30,$AC$20)</f>
        <v>5</v>
      </c>
    </row>
    <row r="21" spans="1:32" x14ac:dyDescent="0.25">
      <c r="A21" t="s">
        <v>28</v>
      </c>
      <c r="B21" t="s">
        <v>29</v>
      </c>
      <c r="C21">
        <v>3</v>
      </c>
      <c r="D21" t="s">
        <v>12</v>
      </c>
      <c r="E21">
        <v>30</v>
      </c>
      <c r="F21">
        <v>22</v>
      </c>
      <c r="G21">
        <v>518.57142859999999</v>
      </c>
      <c r="H21">
        <v>5.1857142859999996</v>
      </c>
      <c r="I21" t="s">
        <v>56</v>
      </c>
      <c r="J21" t="s">
        <v>56</v>
      </c>
      <c r="K21" t="s">
        <v>57</v>
      </c>
      <c r="L21" s="2" t="s">
        <v>57</v>
      </c>
      <c r="M21" s="2" t="s">
        <v>54</v>
      </c>
      <c r="N21" t="s">
        <v>31</v>
      </c>
      <c r="Q21" t="s">
        <v>56</v>
      </c>
      <c r="R21" t="s">
        <v>56</v>
      </c>
      <c r="S21" t="s">
        <v>57</v>
      </c>
      <c r="T21" t="s">
        <v>57</v>
      </c>
      <c r="U21" t="s">
        <v>31</v>
      </c>
      <c r="X21" t="s">
        <v>33</v>
      </c>
      <c r="Y21" t="s">
        <v>54</v>
      </c>
      <c r="Z21" t="s">
        <v>31</v>
      </c>
      <c r="AC21" t="s">
        <v>31</v>
      </c>
      <c r="AD21">
        <f>COUNTIF($X$3:$X$30,$AC$21)</f>
        <v>0</v>
      </c>
      <c r="AE21">
        <f>COUNTIF($Y$3:$Y$30,$AC$21)</f>
        <v>0</v>
      </c>
      <c r="AF21">
        <f>COUNTIF($Z$3:$Z$30,$AC$21)</f>
        <v>4</v>
      </c>
    </row>
    <row r="22" spans="1:32" x14ac:dyDescent="0.25">
      <c r="A22" t="s">
        <v>28</v>
      </c>
      <c r="B22" t="s">
        <v>29</v>
      </c>
      <c r="C22">
        <v>3</v>
      </c>
      <c r="D22" t="s">
        <v>12</v>
      </c>
      <c r="E22">
        <v>39</v>
      </c>
      <c r="F22">
        <v>33</v>
      </c>
      <c r="G22">
        <v>1011.214286</v>
      </c>
      <c r="H22">
        <v>10.112142860000001</v>
      </c>
      <c r="I22" t="s">
        <v>56</v>
      </c>
      <c r="J22" t="s">
        <v>56</v>
      </c>
      <c r="K22" t="s">
        <v>56</v>
      </c>
      <c r="L22" s="2" t="s">
        <v>56</v>
      </c>
      <c r="M22" s="2" t="s">
        <v>56</v>
      </c>
      <c r="N22" t="s">
        <v>56</v>
      </c>
      <c r="Q22" t="s">
        <v>56</v>
      </c>
      <c r="R22" t="s">
        <v>56</v>
      </c>
      <c r="S22" t="s">
        <v>56</v>
      </c>
      <c r="T22" t="s">
        <v>56</v>
      </c>
      <c r="U22" t="s">
        <v>56</v>
      </c>
      <c r="X22" t="s">
        <v>56</v>
      </c>
      <c r="Y22" t="s">
        <v>57</v>
      </c>
      <c r="Z22" t="s">
        <v>31</v>
      </c>
      <c r="AC22" t="s">
        <v>59</v>
      </c>
      <c r="AD22">
        <f>SUM(AD15:AD21)</f>
        <v>28</v>
      </c>
      <c r="AE22">
        <f t="shared" ref="AE22:AF22" si="6">SUM(AE15:AE21)</f>
        <v>28</v>
      </c>
      <c r="AF22">
        <f t="shared" si="6"/>
        <v>28</v>
      </c>
    </row>
    <row r="23" spans="1:32" x14ac:dyDescent="0.25">
      <c r="A23" t="s">
        <v>28</v>
      </c>
      <c r="B23" t="s">
        <v>29</v>
      </c>
      <c r="C23">
        <v>3</v>
      </c>
      <c r="D23" t="s">
        <v>21</v>
      </c>
      <c r="E23">
        <v>50</v>
      </c>
      <c r="F23">
        <v>50</v>
      </c>
      <c r="G23">
        <v>1964.2857140000001</v>
      </c>
      <c r="H23">
        <v>19.64285714</v>
      </c>
      <c r="I23" t="s">
        <v>56</v>
      </c>
      <c r="J23" t="s">
        <v>56</v>
      </c>
      <c r="K23" t="s">
        <v>56</v>
      </c>
      <c r="L23" s="2" t="s">
        <v>56</v>
      </c>
      <c r="M23" s="2" t="s">
        <v>56</v>
      </c>
      <c r="N23" t="s">
        <v>56</v>
      </c>
      <c r="Q23" t="s">
        <v>56</v>
      </c>
      <c r="R23" t="s">
        <v>56</v>
      </c>
      <c r="S23" t="s">
        <v>56</v>
      </c>
      <c r="T23" t="s">
        <v>56</v>
      </c>
      <c r="U23" t="s">
        <v>56</v>
      </c>
      <c r="X23" t="s">
        <v>56</v>
      </c>
      <c r="Y23" t="s">
        <v>56</v>
      </c>
      <c r="Z23" t="s">
        <v>56</v>
      </c>
    </row>
    <row r="24" spans="1:32" x14ac:dyDescent="0.25">
      <c r="A24" t="s">
        <v>28</v>
      </c>
      <c r="B24" t="s">
        <v>29</v>
      </c>
      <c r="C24">
        <v>3</v>
      </c>
      <c r="D24" t="s">
        <v>21</v>
      </c>
      <c r="E24">
        <v>25</v>
      </c>
      <c r="F24">
        <v>24</v>
      </c>
      <c r="G24">
        <v>471.42857140000001</v>
      </c>
      <c r="H24">
        <v>4.7142857139999998</v>
      </c>
      <c r="I24" t="s">
        <v>56</v>
      </c>
      <c r="J24" t="s">
        <v>56</v>
      </c>
      <c r="K24" t="s">
        <v>56</v>
      </c>
      <c r="L24" s="2" t="s">
        <v>56</v>
      </c>
      <c r="M24" s="2" t="s">
        <v>56</v>
      </c>
      <c r="N24" t="s">
        <v>56</v>
      </c>
      <c r="Q24" t="s">
        <v>56</v>
      </c>
      <c r="R24" t="s">
        <v>56</v>
      </c>
      <c r="S24" t="s">
        <v>56</v>
      </c>
      <c r="T24" t="s">
        <v>56</v>
      </c>
      <c r="U24" t="s">
        <v>56</v>
      </c>
      <c r="X24" t="s">
        <v>56</v>
      </c>
      <c r="Y24" t="s">
        <v>56</v>
      </c>
      <c r="Z24" t="s">
        <v>56</v>
      </c>
    </row>
    <row r="25" spans="1:32" x14ac:dyDescent="0.25">
      <c r="A25" t="s">
        <v>28</v>
      </c>
      <c r="B25" t="s">
        <v>29</v>
      </c>
      <c r="C25">
        <v>3</v>
      </c>
      <c r="D25" t="s">
        <v>12</v>
      </c>
      <c r="E25">
        <v>50</v>
      </c>
      <c r="F25">
        <v>36</v>
      </c>
      <c r="G25">
        <v>1414.2857140000001</v>
      </c>
      <c r="H25">
        <v>14.14285714</v>
      </c>
      <c r="I25" t="s">
        <v>56</v>
      </c>
      <c r="J25" t="s">
        <v>56</v>
      </c>
      <c r="K25" t="s">
        <v>54</v>
      </c>
      <c r="L25" s="2" t="s">
        <v>54</v>
      </c>
      <c r="M25" s="2" t="s">
        <v>54</v>
      </c>
      <c r="N25" t="s">
        <v>54</v>
      </c>
      <c r="Q25" t="s">
        <v>56</v>
      </c>
      <c r="R25" t="s">
        <v>56</v>
      </c>
      <c r="S25" t="s">
        <v>54</v>
      </c>
      <c r="T25" t="s">
        <v>54</v>
      </c>
      <c r="U25" t="s">
        <v>54</v>
      </c>
      <c r="X25" t="s">
        <v>56</v>
      </c>
      <c r="Y25" t="s">
        <v>56</v>
      </c>
      <c r="Z25" t="s">
        <v>56</v>
      </c>
    </row>
    <row r="26" spans="1:32" x14ac:dyDescent="0.25">
      <c r="A26" t="s">
        <v>28</v>
      </c>
      <c r="B26" t="s">
        <v>29</v>
      </c>
      <c r="C26">
        <v>3</v>
      </c>
      <c r="D26" t="s">
        <v>15</v>
      </c>
      <c r="E26">
        <v>15</v>
      </c>
      <c r="F26">
        <v>13</v>
      </c>
      <c r="G26">
        <v>153.2142857</v>
      </c>
      <c r="H26">
        <v>1.532142857</v>
      </c>
      <c r="I26" t="s">
        <v>54</v>
      </c>
      <c r="J26" t="s">
        <v>56</v>
      </c>
      <c r="K26" t="s">
        <v>54</v>
      </c>
      <c r="L26" s="2" t="s">
        <v>49</v>
      </c>
      <c r="M26" s="2" t="s">
        <v>49</v>
      </c>
      <c r="N26" t="s">
        <v>49</v>
      </c>
      <c r="Q26" t="s">
        <v>54</v>
      </c>
      <c r="R26" t="s">
        <v>56</v>
      </c>
      <c r="S26" t="s">
        <v>54</v>
      </c>
      <c r="T26" t="s">
        <v>49</v>
      </c>
      <c r="U26" t="s">
        <v>49</v>
      </c>
      <c r="X26" t="s">
        <v>56</v>
      </c>
      <c r="Y26" t="s">
        <v>54</v>
      </c>
      <c r="Z26" t="s">
        <v>54</v>
      </c>
    </row>
    <row r="27" spans="1:32" x14ac:dyDescent="0.25">
      <c r="A27" t="s">
        <v>28</v>
      </c>
      <c r="B27" t="s">
        <v>29</v>
      </c>
      <c r="C27">
        <v>3</v>
      </c>
      <c r="D27" t="s">
        <v>21</v>
      </c>
      <c r="E27">
        <v>46</v>
      </c>
      <c r="F27">
        <v>37</v>
      </c>
      <c r="G27">
        <v>1337.2857140000001</v>
      </c>
      <c r="H27">
        <v>13.372857140000001</v>
      </c>
      <c r="I27" t="s">
        <v>56</v>
      </c>
      <c r="J27" t="s">
        <v>56</v>
      </c>
      <c r="K27" t="s">
        <v>54</v>
      </c>
      <c r="L27" s="2" t="s">
        <v>54</v>
      </c>
      <c r="M27" s="2" t="s">
        <v>49</v>
      </c>
      <c r="N27" t="s">
        <v>31</v>
      </c>
      <c r="Q27" t="s">
        <v>56</v>
      </c>
      <c r="R27" t="s">
        <v>56</v>
      </c>
      <c r="S27" t="s">
        <v>54</v>
      </c>
      <c r="T27" t="s">
        <v>54</v>
      </c>
      <c r="U27" t="s">
        <v>31</v>
      </c>
      <c r="X27" t="s">
        <v>54</v>
      </c>
      <c r="Y27" t="s">
        <v>54</v>
      </c>
      <c r="Z27" t="s">
        <v>49</v>
      </c>
    </row>
    <row r="28" spans="1:32" x14ac:dyDescent="0.25">
      <c r="A28" t="s">
        <v>28</v>
      </c>
      <c r="B28" t="s">
        <v>29</v>
      </c>
      <c r="C28">
        <v>3</v>
      </c>
      <c r="D28" t="s">
        <v>15</v>
      </c>
      <c r="E28">
        <v>16</v>
      </c>
      <c r="F28">
        <v>15</v>
      </c>
      <c r="G28">
        <v>188.57142859999999</v>
      </c>
      <c r="H28">
        <v>1.885714286</v>
      </c>
      <c r="I28" t="s">
        <v>56</v>
      </c>
      <c r="J28" t="s">
        <v>56</v>
      </c>
      <c r="K28" t="s">
        <v>56</v>
      </c>
      <c r="L28" s="2" t="s">
        <v>56</v>
      </c>
      <c r="M28" s="2" t="s">
        <v>56</v>
      </c>
      <c r="N28" t="s">
        <v>31</v>
      </c>
      <c r="Q28" t="s">
        <v>56</v>
      </c>
      <c r="R28" t="s">
        <v>56</v>
      </c>
      <c r="S28" t="s">
        <v>56</v>
      </c>
      <c r="T28" t="s">
        <v>56</v>
      </c>
      <c r="U28" t="s">
        <v>31</v>
      </c>
      <c r="X28" t="s">
        <v>56</v>
      </c>
      <c r="Y28" t="s">
        <v>54</v>
      </c>
      <c r="Z28" t="s">
        <v>31</v>
      </c>
    </row>
    <row r="29" spans="1:32" x14ac:dyDescent="0.25">
      <c r="A29" t="s">
        <v>28</v>
      </c>
      <c r="B29" t="s">
        <v>29</v>
      </c>
      <c r="C29">
        <v>3</v>
      </c>
      <c r="D29" t="s">
        <v>15</v>
      </c>
      <c r="E29">
        <v>19</v>
      </c>
      <c r="F29">
        <v>15</v>
      </c>
      <c r="G29">
        <v>223.92857140000001</v>
      </c>
      <c r="H29">
        <v>2.2392857140000002</v>
      </c>
      <c r="I29" t="s">
        <v>56</v>
      </c>
      <c r="J29" t="s">
        <v>56</v>
      </c>
      <c r="K29" t="s">
        <v>56</v>
      </c>
      <c r="L29" s="2" t="s">
        <v>56</v>
      </c>
      <c r="M29" s="2" t="s">
        <v>54</v>
      </c>
      <c r="N29" t="s">
        <v>49</v>
      </c>
      <c r="Q29" t="s">
        <v>56</v>
      </c>
      <c r="R29" t="s">
        <v>56</v>
      </c>
      <c r="S29" t="s">
        <v>56</v>
      </c>
      <c r="T29" t="s">
        <v>54</v>
      </c>
      <c r="U29" t="s">
        <v>49</v>
      </c>
      <c r="X29" t="s">
        <v>56</v>
      </c>
      <c r="Y29" t="s">
        <v>56</v>
      </c>
      <c r="Z29" t="s">
        <v>31</v>
      </c>
    </row>
    <row r="30" spans="1:32" x14ac:dyDescent="0.25">
      <c r="P30" t="s">
        <v>57</v>
      </c>
      <c r="Q30">
        <f>COUNTIF(Q2:Q29,$S$21)</f>
        <v>0</v>
      </c>
      <c r="R30">
        <f t="shared" ref="R30:U30" si="7">COUNTIF(R2:R29,$S$21)</f>
        <v>0</v>
      </c>
      <c r="S30">
        <f t="shared" si="7"/>
        <v>4</v>
      </c>
      <c r="T30">
        <f t="shared" si="7"/>
        <v>4</v>
      </c>
      <c r="U30">
        <f t="shared" si="7"/>
        <v>1</v>
      </c>
      <c r="X30" t="s">
        <v>56</v>
      </c>
      <c r="Y30" t="s">
        <v>56</v>
      </c>
      <c r="Z30" t="s">
        <v>49</v>
      </c>
    </row>
    <row r="31" spans="1:32" x14ac:dyDescent="0.25">
      <c r="P31" t="s">
        <v>54</v>
      </c>
      <c r="Q31">
        <f>COUNTIF(Q3:Q29,$Q$26)</f>
        <v>1</v>
      </c>
      <c r="R31">
        <f t="shared" ref="R31:U31" si="8">COUNTIF(R3:R29,$Q$26)</f>
        <v>2</v>
      </c>
      <c r="S31">
        <f t="shared" si="8"/>
        <v>9</v>
      </c>
      <c r="T31">
        <f t="shared" si="8"/>
        <v>9</v>
      </c>
      <c r="U31">
        <f t="shared" si="8"/>
        <v>6</v>
      </c>
    </row>
    <row r="32" spans="1:32" x14ac:dyDescent="0.25">
      <c r="P32" t="s">
        <v>110</v>
      </c>
      <c r="Q32">
        <f>SUM(Q30:Q31)</f>
        <v>1</v>
      </c>
      <c r="R32">
        <f t="shared" ref="R32:U32" si="9">SUM(R30:R31)</f>
        <v>2</v>
      </c>
      <c r="S32">
        <f t="shared" si="9"/>
        <v>13</v>
      </c>
      <c r="T32">
        <f t="shared" si="9"/>
        <v>13</v>
      </c>
      <c r="U32">
        <f t="shared" si="9"/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9"/>
  <sheetViews>
    <sheetView topLeftCell="G38" workbookViewId="0">
      <selection activeCell="Q49" sqref="Q49:T49"/>
    </sheetView>
  </sheetViews>
  <sheetFormatPr defaultRowHeight="15" x14ac:dyDescent="0.25"/>
  <cols>
    <col min="9" max="9" width="13.5703125" bestFit="1" customWidth="1"/>
    <col min="10" max="10" width="10.5703125" bestFit="1" customWidth="1"/>
    <col min="11" max="14" width="13.5703125" bestFit="1" customWidth="1"/>
    <col min="16" max="16" width="17" bestFit="1" customWidth="1"/>
    <col min="18" max="19" width="17" bestFit="1" customWidth="1"/>
    <col min="20" max="20" width="15.42578125" bestFit="1" customWidth="1"/>
    <col min="22" max="22" width="12.42578125" bestFit="1" customWidth="1"/>
    <col min="23" max="23" width="14.42578125" bestFit="1" customWidth="1"/>
    <col min="24" max="24" width="11.5703125" bestFit="1" customWidth="1"/>
    <col min="28" max="28" width="15.42578125" bestFit="1" customWidth="1"/>
    <col min="29" max="29" width="12.42578125" bestFit="1" customWidth="1"/>
    <col min="30" max="30" width="14.42578125" bestFit="1" customWidth="1"/>
    <col min="31" max="31" width="11.5703125" bestFit="1" customWidth="1"/>
  </cols>
  <sheetData>
    <row r="1" spans="1:33" s="4" customFormat="1" x14ac:dyDescent="0.25">
      <c r="A1" s="4" t="s">
        <v>1</v>
      </c>
      <c r="B1" s="4" t="s">
        <v>42</v>
      </c>
      <c r="C1" s="4" t="s">
        <v>43</v>
      </c>
      <c r="D1" s="4" t="s">
        <v>4</v>
      </c>
      <c r="E1" s="4" t="s">
        <v>44</v>
      </c>
      <c r="F1" s="4" t="s">
        <v>45</v>
      </c>
      <c r="G1" s="4" t="s">
        <v>46</v>
      </c>
      <c r="H1" s="4" t="s">
        <v>47</v>
      </c>
      <c r="I1" s="9">
        <v>43902</v>
      </c>
      <c r="J1" s="9">
        <v>43927</v>
      </c>
      <c r="K1" s="9">
        <v>43960</v>
      </c>
      <c r="L1" s="9">
        <v>43973</v>
      </c>
      <c r="M1" s="9">
        <v>43987</v>
      </c>
      <c r="N1" s="9">
        <v>44007</v>
      </c>
      <c r="Q1" s="4" t="s">
        <v>50</v>
      </c>
      <c r="R1" s="4" t="s">
        <v>51</v>
      </c>
      <c r="S1" s="4" t="s">
        <v>52</v>
      </c>
      <c r="T1" s="4" t="s">
        <v>53</v>
      </c>
      <c r="V1" s="4" t="s">
        <v>81</v>
      </c>
      <c r="W1" s="4" t="s">
        <v>85</v>
      </c>
      <c r="X1" s="4" t="s">
        <v>80</v>
      </c>
      <c r="AC1" s="4" t="s">
        <v>55</v>
      </c>
      <c r="AD1" s="4" t="s">
        <v>50</v>
      </c>
      <c r="AE1" s="4" t="s">
        <v>51</v>
      </c>
      <c r="AF1" s="4" t="s">
        <v>52</v>
      </c>
      <c r="AG1" s="4" t="s">
        <v>53</v>
      </c>
    </row>
    <row r="2" spans="1:33" x14ac:dyDescent="0.25">
      <c r="A2" t="s">
        <v>39</v>
      </c>
      <c r="B2" t="s">
        <v>40</v>
      </c>
      <c r="C2">
        <v>1</v>
      </c>
      <c r="D2" t="s">
        <v>12</v>
      </c>
      <c r="E2">
        <v>52</v>
      </c>
      <c r="F2">
        <v>15</v>
      </c>
      <c r="G2">
        <v>612.85714289999999</v>
      </c>
      <c r="H2">
        <v>6.128571429</v>
      </c>
      <c r="I2" t="s">
        <v>56</v>
      </c>
      <c r="J2" t="s">
        <v>56</v>
      </c>
      <c r="K2" s="2" t="s">
        <v>56</v>
      </c>
      <c r="L2" s="2" t="s">
        <v>56</v>
      </c>
      <c r="M2" t="s">
        <v>56</v>
      </c>
      <c r="N2" t="s">
        <v>56</v>
      </c>
      <c r="Q2" t="s">
        <v>56</v>
      </c>
      <c r="R2" t="s">
        <v>56</v>
      </c>
      <c r="S2" t="s">
        <v>56</v>
      </c>
      <c r="T2" t="s">
        <v>56</v>
      </c>
      <c r="V2" s="4" t="s">
        <v>50</v>
      </c>
      <c r="W2" s="4" t="s">
        <v>83</v>
      </c>
      <c r="X2" s="4" t="s">
        <v>53</v>
      </c>
      <c r="AB2" t="s">
        <v>56</v>
      </c>
      <c r="AD2">
        <f>COUNTIF($Q$2:$Q$44,AB2)</f>
        <v>36</v>
      </c>
      <c r="AE2">
        <f>COUNTIF($R$2:$R$44,AB2)</f>
        <v>25</v>
      </c>
      <c r="AF2">
        <f>COUNTIF($S$2:$S$44,AB2)</f>
        <v>19</v>
      </c>
      <c r="AG2">
        <f>COUNTIF($T$2:$T$44,AB2)</f>
        <v>17</v>
      </c>
    </row>
    <row r="3" spans="1:33" x14ac:dyDescent="0.25">
      <c r="A3" t="s">
        <v>39</v>
      </c>
      <c r="B3" t="s">
        <v>40</v>
      </c>
      <c r="C3">
        <v>1</v>
      </c>
      <c r="D3" t="s">
        <v>24</v>
      </c>
      <c r="E3">
        <v>21</v>
      </c>
      <c r="F3">
        <v>19</v>
      </c>
      <c r="G3">
        <v>313.5</v>
      </c>
      <c r="H3">
        <v>3.1349999999999998</v>
      </c>
      <c r="I3" t="s">
        <v>56</v>
      </c>
      <c r="J3" t="s">
        <v>54</v>
      </c>
      <c r="K3" s="2" t="s">
        <v>49</v>
      </c>
      <c r="L3" s="2" t="s">
        <v>49</v>
      </c>
      <c r="M3" t="s">
        <v>49</v>
      </c>
      <c r="N3" t="s">
        <v>49</v>
      </c>
      <c r="Q3" t="s">
        <v>56</v>
      </c>
      <c r="R3" t="s">
        <v>54</v>
      </c>
      <c r="S3" t="s">
        <v>49</v>
      </c>
      <c r="T3" t="s">
        <v>49</v>
      </c>
      <c r="V3" t="s">
        <v>56</v>
      </c>
      <c r="W3" t="s">
        <v>56</v>
      </c>
      <c r="X3" t="s">
        <v>56</v>
      </c>
      <c r="AB3" t="s">
        <v>54</v>
      </c>
      <c r="AD3">
        <f t="shared" ref="AD3:AD8" si="0">COUNTIF($Q$2:$Q$44,AB3)</f>
        <v>7</v>
      </c>
      <c r="AE3">
        <f t="shared" ref="AE3:AE8" si="1">COUNTIF($R$2:$R$44,AB3)</f>
        <v>11</v>
      </c>
      <c r="AF3">
        <f t="shared" ref="AF3:AF8" si="2">COUNTIF($S$2:$S$44,AB3)</f>
        <v>6</v>
      </c>
      <c r="AG3">
        <f t="shared" ref="AG3:AG8" si="3">COUNTIF($T$2:$T$44,AB3)</f>
        <v>2</v>
      </c>
    </row>
    <row r="4" spans="1:33" x14ac:dyDescent="0.25">
      <c r="A4" t="s">
        <v>39</v>
      </c>
      <c r="B4" t="s">
        <v>40</v>
      </c>
      <c r="C4">
        <v>1</v>
      </c>
      <c r="D4" t="s">
        <v>18</v>
      </c>
      <c r="E4">
        <v>12</v>
      </c>
      <c r="F4">
        <v>9</v>
      </c>
      <c r="G4">
        <v>84.857142859999996</v>
      </c>
      <c r="H4">
        <v>0.84857142900000004</v>
      </c>
      <c r="I4" t="s">
        <v>56</v>
      </c>
      <c r="J4" t="s">
        <v>57</v>
      </c>
      <c r="K4" s="2" t="s">
        <v>57</v>
      </c>
      <c r="L4" s="2" t="s">
        <v>57</v>
      </c>
      <c r="M4" t="s">
        <v>57</v>
      </c>
      <c r="N4" t="s">
        <v>49</v>
      </c>
      <c r="Q4" t="s">
        <v>56</v>
      </c>
      <c r="R4" t="s">
        <v>57</v>
      </c>
      <c r="S4" t="s">
        <v>57</v>
      </c>
      <c r="T4" t="s">
        <v>49</v>
      </c>
      <c r="V4" t="s">
        <v>56</v>
      </c>
      <c r="W4" t="s">
        <v>54</v>
      </c>
      <c r="X4" t="s">
        <v>49</v>
      </c>
      <c r="AB4" t="s">
        <v>57</v>
      </c>
      <c r="AD4">
        <f t="shared" si="0"/>
        <v>0</v>
      </c>
      <c r="AE4">
        <f t="shared" si="1"/>
        <v>7</v>
      </c>
      <c r="AF4">
        <f t="shared" si="2"/>
        <v>15</v>
      </c>
      <c r="AG4">
        <f t="shared" si="3"/>
        <v>0</v>
      </c>
    </row>
    <row r="5" spans="1:33" x14ac:dyDescent="0.25">
      <c r="A5" t="s">
        <v>39</v>
      </c>
      <c r="B5" t="s">
        <v>40</v>
      </c>
      <c r="C5">
        <v>1</v>
      </c>
      <c r="D5" t="s">
        <v>21</v>
      </c>
      <c r="E5">
        <v>71</v>
      </c>
      <c r="F5">
        <v>52</v>
      </c>
      <c r="G5">
        <v>2900.8571430000002</v>
      </c>
      <c r="H5">
        <v>29.00857143</v>
      </c>
      <c r="I5" t="s">
        <v>56</v>
      </c>
      <c r="J5" t="s">
        <v>56</v>
      </c>
      <c r="K5" s="2" t="s">
        <v>56</v>
      </c>
      <c r="L5" s="2" t="s">
        <v>56</v>
      </c>
      <c r="M5" t="s">
        <v>56</v>
      </c>
      <c r="N5" t="s">
        <v>56</v>
      </c>
      <c r="Q5" t="s">
        <v>56</v>
      </c>
      <c r="R5" t="s">
        <v>56</v>
      </c>
      <c r="S5" t="s">
        <v>56</v>
      </c>
      <c r="T5" t="s">
        <v>56</v>
      </c>
      <c r="V5" t="s">
        <v>56</v>
      </c>
      <c r="W5" t="s">
        <v>57</v>
      </c>
      <c r="X5" t="s">
        <v>49</v>
      </c>
      <c r="AB5" t="s">
        <v>33</v>
      </c>
      <c r="AD5">
        <f t="shared" si="0"/>
        <v>0</v>
      </c>
      <c r="AE5">
        <f t="shared" si="1"/>
        <v>0</v>
      </c>
      <c r="AF5">
        <f t="shared" si="2"/>
        <v>0</v>
      </c>
      <c r="AG5">
        <f t="shared" si="3"/>
        <v>2</v>
      </c>
    </row>
    <row r="6" spans="1:33" x14ac:dyDescent="0.25">
      <c r="A6" t="s">
        <v>39</v>
      </c>
      <c r="B6" t="s">
        <v>40</v>
      </c>
      <c r="C6">
        <v>1</v>
      </c>
      <c r="D6" t="s">
        <v>17</v>
      </c>
      <c r="E6">
        <v>29</v>
      </c>
      <c r="F6">
        <v>25</v>
      </c>
      <c r="G6">
        <v>569.64285710000001</v>
      </c>
      <c r="H6">
        <v>5.6964285710000002</v>
      </c>
      <c r="I6" t="s">
        <v>56</v>
      </c>
      <c r="J6" t="s">
        <v>56</v>
      </c>
      <c r="K6" s="2" t="s">
        <v>56</v>
      </c>
      <c r="L6" s="2" t="s">
        <v>56</v>
      </c>
      <c r="M6" t="s">
        <v>56</v>
      </c>
      <c r="N6" t="s">
        <v>56</v>
      </c>
      <c r="Q6" t="s">
        <v>56</v>
      </c>
      <c r="R6" t="s">
        <v>56</v>
      </c>
      <c r="S6" t="s">
        <v>56</v>
      </c>
      <c r="T6" t="s">
        <v>56</v>
      </c>
      <c r="V6" t="s">
        <v>56</v>
      </c>
      <c r="W6" t="s">
        <v>56</v>
      </c>
      <c r="X6" t="s">
        <v>56</v>
      </c>
      <c r="AB6" t="s">
        <v>58</v>
      </c>
      <c r="AD6">
        <f t="shared" si="0"/>
        <v>0</v>
      </c>
      <c r="AE6">
        <f t="shared" si="1"/>
        <v>0</v>
      </c>
      <c r="AF6">
        <f t="shared" si="2"/>
        <v>2</v>
      </c>
      <c r="AG6">
        <f t="shared" si="3"/>
        <v>11</v>
      </c>
    </row>
    <row r="7" spans="1:33" x14ac:dyDescent="0.25">
      <c r="A7" t="s">
        <v>39</v>
      </c>
      <c r="B7" t="s">
        <v>40</v>
      </c>
      <c r="C7">
        <v>1</v>
      </c>
      <c r="D7" t="s">
        <v>20</v>
      </c>
      <c r="E7">
        <v>15</v>
      </c>
      <c r="F7">
        <v>13</v>
      </c>
      <c r="G7">
        <v>153.2142857</v>
      </c>
      <c r="H7">
        <v>1.532142857</v>
      </c>
      <c r="I7" t="s">
        <v>56</v>
      </c>
      <c r="J7" t="s">
        <v>54</v>
      </c>
      <c r="K7" s="2" t="s">
        <v>56</v>
      </c>
      <c r="L7" s="2" t="s">
        <v>54</v>
      </c>
      <c r="M7" t="s">
        <v>57</v>
      </c>
      <c r="N7" t="s">
        <v>49</v>
      </c>
      <c r="Q7" t="s">
        <v>56</v>
      </c>
      <c r="R7" t="s">
        <v>54</v>
      </c>
      <c r="S7" t="s">
        <v>54</v>
      </c>
      <c r="T7" t="s">
        <v>49</v>
      </c>
      <c r="V7" t="s">
        <v>56</v>
      </c>
      <c r="W7" t="s">
        <v>56</v>
      </c>
      <c r="X7" t="s">
        <v>56</v>
      </c>
      <c r="AB7" t="s">
        <v>49</v>
      </c>
      <c r="AD7">
        <f t="shared" si="0"/>
        <v>0</v>
      </c>
      <c r="AE7">
        <f t="shared" si="1"/>
        <v>0</v>
      </c>
      <c r="AF7">
        <f t="shared" si="2"/>
        <v>1</v>
      </c>
      <c r="AG7">
        <f t="shared" si="3"/>
        <v>11</v>
      </c>
    </row>
    <row r="8" spans="1:33" x14ac:dyDescent="0.25">
      <c r="A8" t="s">
        <v>39</v>
      </c>
      <c r="B8" t="s">
        <v>40</v>
      </c>
      <c r="C8">
        <v>1</v>
      </c>
      <c r="D8" t="s">
        <v>18</v>
      </c>
      <c r="E8">
        <v>24</v>
      </c>
      <c r="F8">
        <v>19</v>
      </c>
      <c r="G8">
        <v>358.2857143</v>
      </c>
      <c r="H8">
        <v>3.582857143</v>
      </c>
      <c r="I8" t="s">
        <v>54</v>
      </c>
      <c r="J8" t="s">
        <v>57</v>
      </c>
      <c r="K8" s="2" t="s">
        <v>57</v>
      </c>
      <c r="L8" s="2" t="s">
        <v>57</v>
      </c>
      <c r="M8" t="s">
        <v>33</v>
      </c>
      <c r="N8" t="s">
        <v>58</v>
      </c>
      <c r="Q8" t="s">
        <v>54</v>
      </c>
      <c r="R8" t="s">
        <v>57</v>
      </c>
      <c r="S8" t="s">
        <v>57</v>
      </c>
      <c r="T8" t="s">
        <v>58</v>
      </c>
      <c r="V8" t="s">
        <v>56</v>
      </c>
      <c r="W8" t="s">
        <v>54</v>
      </c>
      <c r="X8" t="s">
        <v>49</v>
      </c>
      <c r="AB8" t="s">
        <v>31</v>
      </c>
      <c r="AD8">
        <f t="shared" si="0"/>
        <v>0</v>
      </c>
      <c r="AE8">
        <f t="shared" si="1"/>
        <v>0</v>
      </c>
      <c r="AF8">
        <f t="shared" si="2"/>
        <v>0</v>
      </c>
      <c r="AG8">
        <f t="shared" si="3"/>
        <v>0</v>
      </c>
    </row>
    <row r="9" spans="1:33" x14ac:dyDescent="0.25">
      <c r="A9" t="s">
        <v>39</v>
      </c>
      <c r="B9" t="s">
        <v>40</v>
      </c>
      <c r="C9">
        <v>1</v>
      </c>
      <c r="D9" t="s">
        <v>21</v>
      </c>
      <c r="E9">
        <v>92</v>
      </c>
      <c r="F9">
        <v>34</v>
      </c>
      <c r="G9">
        <v>2457.7142859999999</v>
      </c>
      <c r="H9">
        <v>24.577142859999999</v>
      </c>
      <c r="I9" t="s">
        <v>56</v>
      </c>
      <c r="J9" t="s">
        <v>56</v>
      </c>
      <c r="K9" s="2" t="s">
        <v>56</v>
      </c>
      <c r="L9" s="2" t="s">
        <v>56</v>
      </c>
      <c r="M9" t="s">
        <v>56</v>
      </c>
      <c r="N9" t="s">
        <v>56</v>
      </c>
      <c r="Q9" t="s">
        <v>56</v>
      </c>
      <c r="R9" t="s">
        <v>56</v>
      </c>
      <c r="S9" t="s">
        <v>56</v>
      </c>
      <c r="T9" t="s">
        <v>56</v>
      </c>
      <c r="V9" t="s">
        <v>54</v>
      </c>
      <c r="W9" t="s">
        <v>57</v>
      </c>
      <c r="X9" t="s">
        <v>58</v>
      </c>
      <c r="AB9" s="4" t="s">
        <v>59</v>
      </c>
      <c r="AC9" s="4">
        <f>SUM(AC2:AC8)</f>
        <v>0</v>
      </c>
      <c r="AD9" s="4">
        <f>SUM(AD2:AD8)</f>
        <v>43</v>
      </c>
      <c r="AE9" s="4">
        <f t="shared" ref="AE9:AG9" si="4">SUM(AE2:AE8)</f>
        <v>43</v>
      </c>
      <c r="AF9" s="4">
        <f t="shared" si="4"/>
        <v>43</v>
      </c>
      <c r="AG9" s="4">
        <f t="shared" si="4"/>
        <v>43</v>
      </c>
    </row>
    <row r="10" spans="1:33" x14ac:dyDescent="0.25">
      <c r="A10" t="s">
        <v>39</v>
      </c>
      <c r="B10" t="s">
        <v>40</v>
      </c>
      <c r="C10">
        <v>1</v>
      </c>
      <c r="D10" t="s">
        <v>24</v>
      </c>
      <c r="E10">
        <v>18</v>
      </c>
      <c r="F10">
        <v>14</v>
      </c>
      <c r="G10">
        <v>198</v>
      </c>
      <c r="H10">
        <v>1.98</v>
      </c>
      <c r="I10" t="s">
        <v>56</v>
      </c>
      <c r="J10" t="s">
        <v>56</v>
      </c>
      <c r="K10" s="2" t="s">
        <v>56</v>
      </c>
      <c r="L10" s="2" t="s">
        <v>56</v>
      </c>
      <c r="M10" t="s">
        <v>56</v>
      </c>
      <c r="N10" t="s">
        <v>56</v>
      </c>
      <c r="Q10" t="s">
        <v>56</v>
      </c>
      <c r="R10" t="s">
        <v>56</v>
      </c>
      <c r="S10" t="s">
        <v>56</v>
      </c>
      <c r="T10" t="s">
        <v>56</v>
      </c>
      <c r="V10" t="s">
        <v>56</v>
      </c>
      <c r="W10" t="s">
        <v>56</v>
      </c>
      <c r="X10" t="s">
        <v>56</v>
      </c>
    </row>
    <row r="11" spans="1:33" x14ac:dyDescent="0.25">
      <c r="A11" t="s">
        <v>39</v>
      </c>
      <c r="B11" t="s">
        <v>40</v>
      </c>
      <c r="C11">
        <v>1</v>
      </c>
      <c r="D11" t="s">
        <v>24</v>
      </c>
      <c r="E11">
        <v>51</v>
      </c>
      <c r="F11">
        <v>46</v>
      </c>
      <c r="G11">
        <v>1843.2857140000001</v>
      </c>
      <c r="H11">
        <v>18.432857139999999</v>
      </c>
      <c r="I11" t="s">
        <v>56</v>
      </c>
      <c r="J11" t="s">
        <v>56</v>
      </c>
      <c r="K11" s="2" t="s">
        <v>56</v>
      </c>
      <c r="L11" s="2" t="s">
        <v>56</v>
      </c>
      <c r="M11" t="s">
        <v>56</v>
      </c>
      <c r="N11" t="s">
        <v>56</v>
      </c>
      <c r="Q11" t="s">
        <v>56</v>
      </c>
      <c r="R11" t="s">
        <v>56</v>
      </c>
      <c r="S11" t="s">
        <v>56</v>
      </c>
      <c r="T11" t="s">
        <v>56</v>
      </c>
      <c r="V11" t="s">
        <v>56</v>
      </c>
      <c r="W11" t="s">
        <v>56</v>
      </c>
      <c r="X11" t="s">
        <v>56</v>
      </c>
    </row>
    <row r="12" spans="1:33" x14ac:dyDescent="0.25">
      <c r="A12" t="s">
        <v>39</v>
      </c>
      <c r="B12" t="s">
        <v>40</v>
      </c>
      <c r="C12">
        <v>1</v>
      </c>
      <c r="D12" t="s">
        <v>18</v>
      </c>
      <c r="E12">
        <v>22</v>
      </c>
      <c r="F12">
        <v>21</v>
      </c>
      <c r="G12">
        <v>363</v>
      </c>
      <c r="H12">
        <v>3.63</v>
      </c>
      <c r="I12" t="s">
        <v>54</v>
      </c>
      <c r="J12" t="s">
        <v>54</v>
      </c>
      <c r="K12" s="2" t="s">
        <v>54</v>
      </c>
      <c r="L12" s="2" t="s">
        <v>57</v>
      </c>
      <c r="M12" t="s">
        <v>57</v>
      </c>
      <c r="N12" t="s">
        <v>58</v>
      </c>
      <c r="Q12" t="s">
        <v>54</v>
      </c>
      <c r="R12" t="s">
        <v>54</v>
      </c>
      <c r="S12" t="s">
        <v>57</v>
      </c>
      <c r="T12" t="s">
        <v>58</v>
      </c>
      <c r="V12" t="s">
        <v>56</v>
      </c>
      <c r="W12" t="s">
        <v>56</v>
      </c>
      <c r="X12" t="s">
        <v>56</v>
      </c>
      <c r="AC12" s="4" t="s">
        <v>81</v>
      </c>
      <c r="AD12" s="4" t="s">
        <v>85</v>
      </c>
      <c r="AE12" s="4" t="s">
        <v>80</v>
      </c>
    </row>
    <row r="13" spans="1:33" x14ac:dyDescent="0.25">
      <c r="A13" t="s">
        <v>39</v>
      </c>
      <c r="B13" t="s">
        <v>40</v>
      </c>
      <c r="C13">
        <v>1</v>
      </c>
      <c r="D13" t="s">
        <v>18</v>
      </c>
      <c r="E13">
        <v>25</v>
      </c>
      <c r="F13">
        <v>15</v>
      </c>
      <c r="G13">
        <v>294.64285710000001</v>
      </c>
      <c r="H13">
        <v>2.9464285710000002</v>
      </c>
      <c r="I13" t="s">
        <v>56</v>
      </c>
      <c r="J13" t="s">
        <v>56</v>
      </c>
      <c r="K13" s="2" t="s">
        <v>56</v>
      </c>
      <c r="L13" s="2" t="s">
        <v>56</v>
      </c>
      <c r="M13" t="s">
        <v>56</v>
      </c>
      <c r="N13" t="s">
        <v>56</v>
      </c>
      <c r="Q13" t="s">
        <v>56</v>
      </c>
      <c r="R13" t="s">
        <v>56</v>
      </c>
      <c r="S13" t="s">
        <v>56</v>
      </c>
      <c r="T13" t="s">
        <v>56</v>
      </c>
      <c r="V13" t="s">
        <v>54</v>
      </c>
      <c r="W13" t="s">
        <v>57</v>
      </c>
      <c r="X13" t="s">
        <v>58</v>
      </c>
      <c r="AC13" s="4" t="s">
        <v>50</v>
      </c>
      <c r="AD13" s="4" t="s">
        <v>83</v>
      </c>
      <c r="AE13" s="4" t="s">
        <v>53</v>
      </c>
    </row>
    <row r="14" spans="1:33" x14ac:dyDescent="0.25">
      <c r="A14" t="s">
        <v>39</v>
      </c>
      <c r="B14" t="s">
        <v>40</v>
      </c>
      <c r="C14">
        <v>1</v>
      </c>
      <c r="D14" t="s">
        <v>15</v>
      </c>
      <c r="E14">
        <v>20</v>
      </c>
      <c r="F14">
        <v>18</v>
      </c>
      <c r="G14">
        <v>282.85714289999999</v>
      </c>
      <c r="H14">
        <v>2.8285714290000001</v>
      </c>
      <c r="I14" t="s">
        <v>56</v>
      </c>
      <c r="J14" t="s">
        <v>56</v>
      </c>
      <c r="K14" s="2" t="s">
        <v>56</v>
      </c>
      <c r="L14" s="2" t="s">
        <v>56</v>
      </c>
      <c r="M14" t="s">
        <v>56</v>
      </c>
      <c r="N14" t="s">
        <v>56</v>
      </c>
      <c r="Q14" t="s">
        <v>56</v>
      </c>
      <c r="R14" t="s">
        <v>56</v>
      </c>
      <c r="S14" t="s">
        <v>56</v>
      </c>
      <c r="T14" t="s">
        <v>56</v>
      </c>
      <c r="V14" t="s">
        <v>56</v>
      </c>
      <c r="W14" t="s">
        <v>56</v>
      </c>
      <c r="X14" t="s">
        <v>56</v>
      </c>
      <c r="AB14" t="s">
        <v>56</v>
      </c>
      <c r="AC14">
        <f>COUNTIF($V$3:$V$45,$AB$14)</f>
        <v>36</v>
      </c>
      <c r="AD14">
        <f>COUNTIF($W$3:$W$45,$AB$14)</f>
        <v>20</v>
      </c>
      <c r="AE14">
        <f>COUNTIF($X$3:$X$45,$AB$14)</f>
        <v>17</v>
      </c>
    </row>
    <row r="15" spans="1:33" x14ac:dyDescent="0.25">
      <c r="A15" t="s">
        <v>39</v>
      </c>
      <c r="B15" t="s">
        <v>40</v>
      </c>
      <c r="C15">
        <v>1</v>
      </c>
      <c r="D15" t="s">
        <v>15</v>
      </c>
      <c r="E15">
        <v>18</v>
      </c>
      <c r="F15">
        <v>11</v>
      </c>
      <c r="G15">
        <v>155.57142859999999</v>
      </c>
      <c r="H15">
        <v>1.5557142859999999</v>
      </c>
      <c r="I15" t="s">
        <v>56</v>
      </c>
      <c r="J15" t="s">
        <v>56</v>
      </c>
      <c r="K15" s="2" t="s">
        <v>56</v>
      </c>
      <c r="L15" s="2" t="s">
        <v>56</v>
      </c>
      <c r="M15" t="s">
        <v>56</v>
      </c>
      <c r="N15" t="s">
        <v>56</v>
      </c>
      <c r="Q15" t="s">
        <v>56</v>
      </c>
      <c r="R15" t="s">
        <v>56</v>
      </c>
      <c r="S15" t="s">
        <v>56</v>
      </c>
      <c r="T15" t="s">
        <v>56</v>
      </c>
      <c r="V15" t="s">
        <v>56</v>
      </c>
      <c r="W15" t="s">
        <v>56</v>
      </c>
      <c r="X15" t="s">
        <v>56</v>
      </c>
      <c r="AB15" t="s">
        <v>54</v>
      </c>
      <c r="AC15">
        <f>COUNTIF($V$3:$V$45,$AB$15)</f>
        <v>7</v>
      </c>
      <c r="AD15">
        <f>COUNTIF($W$3:$W$45,$AB$15)</f>
        <v>8</v>
      </c>
      <c r="AE15">
        <f>COUNTIF($X$3:$X$45,$AB$15)</f>
        <v>2</v>
      </c>
    </row>
    <row r="16" spans="1:33" x14ac:dyDescent="0.25">
      <c r="A16" t="s">
        <v>39</v>
      </c>
      <c r="B16" t="s">
        <v>40</v>
      </c>
      <c r="C16">
        <v>1</v>
      </c>
      <c r="D16" t="s">
        <v>21</v>
      </c>
      <c r="E16">
        <v>69</v>
      </c>
      <c r="F16">
        <v>43</v>
      </c>
      <c r="G16">
        <v>2331.2142859999999</v>
      </c>
      <c r="H16">
        <v>23.312142860000002</v>
      </c>
      <c r="I16" t="s">
        <v>56</v>
      </c>
      <c r="J16" t="s">
        <v>56</v>
      </c>
      <c r="K16" s="2" t="s">
        <v>54</v>
      </c>
      <c r="L16" s="2" t="s">
        <v>54</v>
      </c>
      <c r="M16" t="s">
        <v>57</v>
      </c>
      <c r="N16" t="s">
        <v>33</v>
      </c>
      <c r="Q16" t="s">
        <v>56</v>
      </c>
      <c r="R16" t="s">
        <v>56</v>
      </c>
      <c r="S16" t="s">
        <v>54</v>
      </c>
      <c r="T16" t="s">
        <v>33</v>
      </c>
      <c r="V16" t="s">
        <v>56</v>
      </c>
      <c r="W16" t="s">
        <v>56</v>
      </c>
      <c r="X16" t="s">
        <v>56</v>
      </c>
      <c r="AB16" t="s">
        <v>57</v>
      </c>
      <c r="AC16">
        <f>COUNTIF($V$3:$V$45,$AB$16)</f>
        <v>0</v>
      </c>
      <c r="AD16">
        <f>COUNTIF($W$3:$W$45,$AB$16)</f>
        <v>15</v>
      </c>
      <c r="AE16">
        <f>COUNTIF($X$3:$X$45,$AB$16)</f>
        <v>0</v>
      </c>
    </row>
    <row r="17" spans="1:31" x14ac:dyDescent="0.25">
      <c r="A17" t="s">
        <v>39</v>
      </c>
      <c r="B17" t="s">
        <v>40</v>
      </c>
      <c r="C17">
        <v>1</v>
      </c>
      <c r="D17" t="s">
        <v>24</v>
      </c>
      <c r="E17">
        <v>39</v>
      </c>
      <c r="F17">
        <v>29</v>
      </c>
      <c r="G17">
        <v>888.64285710000001</v>
      </c>
      <c r="H17">
        <v>8.8864285709999997</v>
      </c>
      <c r="I17" t="s">
        <v>56</v>
      </c>
      <c r="J17" t="s">
        <v>56</v>
      </c>
      <c r="K17" s="2" t="s">
        <v>56</v>
      </c>
      <c r="L17" s="2" t="s">
        <v>56</v>
      </c>
      <c r="M17" t="s">
        <v>54</v>
      </c>
      <c r="N17" t="s">
        <v>33</v>
      </c>
      <c r="Q17" t="s">
        <v>56</v>
      </c>
      <c r="R17" t="s">
        <v>56</v>
      </c>
      <c r="S17" t="s">
        <v>56</v>
      </c>
      <c r="T17" t="s">
        <v>33</v>
      </c>
      <c r="V17" t="s">
        <v>56</v>
      </c>
      <c r="W17" t="s">
        <v>54</v>
      </c>
      <c r="X17" t="s">
        <v>33</v>
      </c>
      <c r="AB17" t="s">
        <v>33</v>
      </c>
      <c r="AC17">
        <f>COUNTIF($V$3:$V$45,$AB$17)</f>
        <v>0</v>
      </c>
      <c r="AD17">
        <f>COUNTIF($W$3:$W$45,$AB$17)</f>
        <v>0</v>
      </c>
      <c r="AE17">
        <f>COUNTIF($X$3:$X$45,$AB$17)</f>
        <v>2</v>
      </c>
    </row>
    <row r="18" spans="1:31" x14ac:dyDescent="0.25">
      <c r="A18" t="s">
        <v>39</v>
      </c>
      <c r="B18" t="s">
        <v>40</v>
      </c>
      <c r="C18">
        <v>1</v>
      </c>
      <c r="D18" t="s">
        <v>21</v>
      </c>
      <c r="E18">
        <v>73</v>
      </c>
      <c r="F18">
        <v>87</v>
      </c>
      <c r="G18">
        <v>4990.0714289999996</v>
      </c>
      <c r="H18">
        <v>49.900714290000003</v>
      </c>
      <c r="I18" t="s">
        <v>56</v>
      </c>
      <c r="J18" t="s">
        <v>54</v>
      </c>
      <c r="K18" s="2" t="s">
        <v>54</v>
      </c>
      <c r="L18" s="2" t="s">
        <v>49</v>
      </c>
      <c r="M18" t="s">
        <v>49</v>
      </c>
      <c r="N18" t="s">
        <v>49</v>
      </c>
      <c r="Q18" t="s">
        <v>56</v>
      </c>
      <c r="R18" t="s">
        <v>54</v>
      </c>
      <c r="S18" t="s">
        <v>54</v>
      </c>
      <c r="T18" t="s">
        <v>49</v>
      </c>
      <c r="V18" t="s">
        <v>56</v>
      </c>
      <c r="W18" t="s">
        <v>56</v>
      </c>
      <c r="X18" t="s">
        <v>33</v>
      </c>
      <c r="AB18" t="s">
        <v>58</v>
      </c>
      <c r="AC18">
        <f>COUNTIF($V$3:$V$45,$AB$18)</f>
        <v>0</v>
      </c>
      <c r="AD18">
        <f>COUNTIF($W$3:$W$45,$AB$18)</f>
        <v>0</v>
      </c>
      <c r="AE18">
        <f>COUNTIF($X$3:$X$45,$AB$18)</f>
        <v>11</v>
      </c>
    </row>
    <row r="19" spans="1:31" x14ac:dyDescent="0.25">
      <c r="A19" t="s">
        <v>39</v>
      </c>
      <c r="B19" t="s">
        <v>40</v>
      </c>
      <c r="C19">
        <v>1</v>
      </c>
      <c r="D19" t="s">
        <v>24</v>
      </c>
      <c r="E19">
        <v>23</v>
      </c>
      <c r="F19">
        <v>18</v>
      </c>
      <c r="G19">
        <v>325.2857143</v>
      </c>
      <c r="H19">
        <v>3.252857143</v>
      </c>
      <c r="I19" t="s">
        <v>54</v>
      </c>
      <c r="J19" t="s">
        <v>54</v>
      </c>
      <c r="K19" s="2" t="s">
        <v>54</v>
      </c>
      <c r="L19" s="2" t="s">
        <v>58</v>
      </c>
      <c r="M19" t="s">
        <v>58</v>
      </c>
      <c r="N19" t="s">
        <v>58</v>
      </c>
      <c r="Q19" t="s">
        <v>54</v>
      </c>
      <c r="R19" t="s">
        <v>54</v>
      </c>
      <c r="S19" t="s">
        <v>58</v>
      </c>
      <c r="T19" t="s">
        <v>58</v>
      </c>
      <c r="V19" t="s">
        <v>56</v>
      </c>
      <c r="W19" t="s">
        <v>54</v>
      </c>
      <c r="X19" t="s">
        <v>49</v>
      </c>
      <c r="AB19" t="s">
        <v>49</v>
      </c>
      <c r="AC19">
        <f>COUNTIF($V$3:$V$45,$AB$19)</f>
        <v>0</v>
      </c>
      <c r="AD19">
        <f>COUNTIF($W$3:$W$45,$AB$19)</f>
        <v>0</v>
      </c>
      <c r="AE19">
        <f>COUNTIF($X$3:$X$45,$AB$19)</f>
        <v>11</v>
      </c>
    </row>
    <row r="20" spans="1:31" x14ac:dyDescent="0.25">
      <c r="A20" t="s">
        <v>39</v>
      </c>
      <c r="B20" t="s">
        <v>40</v>
      </c>
      <c r="C20">
        <v>1</v>
      </c>
      <c r="D20" t="s">
        <v>21</v>
      </c>
      <c r="E20">
        <v>108</v>
      </c>
      <c r="F20">
        <v>91</v>
      </c>
      <c r="G20">
        <v>7722</v>
      </c>
      <c r="H20">
        <v>77.22</v>
      </c>
      <c r="I20" t="s">
        <v>56</v>
      </c>
      <c r="J20" t="s">
        <v>56</v>
      </c>
      <c r="K20" s="2" t="s">
        <v>54</v>
      </c>
      <c r="L20" s="2" t="s">
        <v>54</v>
      </c>
      <c r="M20" t="s">
        <v>49</v>
      </c>
      <c r="N20" t="s">
        <v>49</v>
      </c>
      <c r="Q20" t="s">
        <v>56</v>
      </c>
      <c r="R20" t="s">
        <v>56</v>
      </c>
      <c r="S20" t="s">
        <v>54</v>
      </c>
      <c r="T20" t="s">
        <v>49</v>
      </c>
      <c r="V20" t="s">
        <v>54</v>
      </c>
      <c r="W20" t="s">
        <v>54</v>
      </c>
      <c r="X20" t="s">
        <v>58</v>
      </c>
      <c r="AB20" t="s">
        <v>31</v>
      </c>
      <c r="AC20">
        <f>COUNTIF($V$3:$V$45,$AB$20)</f>
        <v>0</v>
      </c>
      <c r="AD20">
        <f>COUNTIF($W$3:$W$45,$AB$20)</f>
        <v>0</v>
      </c>
      <c r="AE20">
        <f>COUNTIF($X$3:$X$45,$AB$20)</f>
        <v>0</v>
      </c>
    </row>
    <row r="21" spans="1:31" x14ac:dyDescent="0.25">
      <c r="A21" t="s">
        <v>39</v>
      </c>
      <c r="B21" t="s">
        <v>40</v>
      </c>
      <c r="C21">
        <v>1</v>
      </c>
      <c r="D21" t="s">
        <v>16</v>
      </c>
      <c r="E21">
        <v>21</v>
      </c>
      <c r="F21">
        <v>16</v>
      </c>
      <c r="G21">
        <v>264</v>
      </c>
      <c r="H21">
        <v>2.64</v>
      </c>
      <c r="I21" t="s">
        <v>56</v>
      </c>
      <c r="J21" t="s">
        <v>56</v>
      </c>
      <c r="K21" s="2" t="s">
        <v>56</v>
      </c>
      <c r="L21" s="2" t="s">
        <v>56</v>
      </c>
      <c r="M21" t="s">
        <v>56</v>
      </c>
      <c r="N21" t="s">
        <v>56</v>
      </c>
      <c r="Q21" t="s">
        <v>56</v>
      </c>
      <c r="R21" t="s">
        <v>56</v>
      </c>
      <c r="S21" t="s">
        <v>56</v>
      </c>
      <c r="T21" t="s">
        <v>56</v>
      </c>
      <c r="V21" t="s">
        <v>56</v>
      </c>
      <c r="W21" t="s">
        <v>56</v>
      </c>
      <c r="X21" t="s">
        <v>49</v>
      </c>
      <c r="AB21" s="4" t="s">
        <v>59</v>
      </c>
      <c r="AC21">
        <f>SUM(AC14:AC20)</f>
        <v>43</v>
      </c>
      <c r="AD21">
        <f t="shared" ref="AD21:AE21" si="5">SUM(AD14:AD20)</f>
        <v>43</v>
      </c>
      <c r="AE21">
        <f t="shared" si="5"/>
        <v>43</v>
      </c>
    </row>
    <row r="22" spans="1:31" x14ac:dyDescent="0.25">
      <c r="A22" t="s">
        <v>39</v>
      </c>
      <c r="B22" t="s">
        <v>40</v>
      </c>
      <c r="C22">
        <v>1</v>
      </c>
      <c r="D22" t="s">
        <v>18</v>
      </c>
      <c r="E22">
        <v>42</v>
      </c>
      <c r="F22">
        <v>23</v>
      </c>
      <c r="G22">
        <v>759</v>
      </c>
      <c r="H22">
        <v>7.59</v>
      </c>
      <c r="I22" t="s">
        <v>56</v>
      </c>
      <c r="J22" t="s">
        <v>54</v>
      </c>
      <c r="K22" s="2" t="s">
        <v>57</v>
      </c>
      <c r="L22" s="2" t="s">
        <v>57</v>
      </c>
      <c r="M22" t="s">
        <v>57</v>
      </c>
      <c r="N22" t="s">
        <v>49</v>
      </c>
      <c r="Q22" t="s">
        <v>56</v>
      </c>
      <c r="R22" t="s">
        <v>54</v>
      </c>
      <c r="S22" t="s">
        <v>57</v>
      </c>
      <c r="T22" t="s">
        <v>49</v>
      </c>
      <c r="V22" t="s">
        <v>56</v>
      </c>
      <c r="W22" t="s">
        <v>56</v>
      </c>
      <c r="X22" t="s">
        <v>56</v>
      </c>
    </row>
    <row r="23" spans="1:31" x14ac:dyDescent="0.25">
      <c r="A23" t="s">
        <v>39</v>
      </c>
      <c r="B23" t="s">
        <v>40</v>
      </c>
      <c r="C23">
        <v>1</v>
      </c>
      <c r="D23" t="s">
        <v>24</v>
      </c>
      <c r="E23">
        <v>24</v>
      </c>
      <c r="F23">
        <v>17</v>
      </c>
      <c r="G23">
        <v>320.57142859999999</v>
      </c>
      <c r="H23">
        <v>3.2057142860000001</v>
      </c>
      <c r="I23" t="s">
        <v>56</v>
      </c>
      <c r="J23" t="s">
        <v>57</v>
      </c>
      <c r="K23" s="2" t="s">
        <v>57</v>
      </c>
      <c r="L23" s="2" t="s">
        <v>57</v>
      </c>
      <c r="M23" t="s">
        <v>57</v>
      </c>
      <c r="N23" t="s">
        <v>49</v>
      </c>
      <c r="Q23" t="s">
        <v>56</v>
      </c>
      <c r="R23" t="s">
        <v>57</v>
      </c>
      <c r="S23" t="s">
        <v>57</v>
      </c>
      <c r="T23" t="s">
        <v>49</v>
      </c>
      <c r="V23" t="s">
        <v>56</v>
      </c>
      <c r="W23" t="s">
        <v>57</v>
      </c>
      <c r="X23" t="s">
        <v>49</v>
      </c>
    </row>
    <row r="24" spans="1:31" x14ac:dyDescent="0.25">
      <c r="A24" t="s">
        <v>39</v>
      </c>
      <c r="B24" t="s">
        <v>40</v>
      </c>
      <c r="C24">
        <v>1</v>
      </c>
      <c r="D24" t="s">
        <v>18</v>
      </c>
      <c r="E24">
        <v>9</v>
      </c>
      <c r="F24">
        <v>7</v>
      </c>
      <c r="G24">
        <v>49.5</v>
      </c>
      <c r="H24">
        <v>0.495</v>
      </c>
      <c r="I24" t="s">
        <v>54</v>
      </c>
      <c r="J24" t="s">
        <v>57</v>
      </c>
      <c r="K24" s="2" t="s">
        <v>57</v>
      </c>
      <c r="L24" s="2" t="s">
        <v>54</v>
      </c>
      <c r="M24" t="s">
        <v>54</v>
      </c>
      <c r="N24" t="s">
        <v>58</v>
      </c>
      <c r="Q24" t="s">
        <v>54</v>
      </c>
      <c r="R24" t="s">
        <v>57</v>
      </c>
      <c r="S24" t="s">
        <v>57</v>
      </c>
      <c r="T24" t="s">
        <v>58</v>
      </c>
      <c r="V24" t="s">
        <v>56</v>
      </c>
      <c r="W24" t="s">
        <v>57</v>
      </c>
      <c r="X24" t="s">
        <v>49</v>
      </c>
    </row>
    <row r="25" spans="1:31" x14ac:dyDescent="0.25">
      <c r="A25" t="s">
        <v>39</v>
      </c>
      <c r="B25" t="s">
        <v>40</v>
      </c>
      <c r="C25">
        <v>1</v>
      </c>
      <c r="D25" t="s">
        <v>24</v>
      </c>
      <c r="E25">
        <v>28</v>
      </c>
      <c r="F25">
        <v>23</v>
      </c>
      <c r="G25">
        <v>506</v>
      </c>
      <c r="H25">
        <v>5.0599999999999996</v>
      </c>
      <c r="I25" t="s">
        <v>56</v>
      </c>
      <c r="J25" t="s">
        <v>56</v>
      </c>
      <c r="K25" s="2" t="s">
        <v>56</v>
      </c>
      <c r="L25" s="2" t="s">
        <v>56</v>
      </c>
      <c r="M25" t="s">
        <v>56</v>
      </c>
      <c r="N25" t="s">
        <v>56</v>
      </c>
      <c r="Q25" t="s">
        <v>56</v>
      </c>
      <c r="R25" t="s">
        <v>56</v>
      </c>
      <c r="S25" t="s">
        <v>56</v>
      </c>
      <c r="T25" t="s">
        <v>56</v>
      </c>
      <c r="V25" t="s">
        <v>54</v>
      </c>
      <c r="W25" t="s">
        <v>57</v>
      </c>
      <c r="X25" t="s">
        <v>58</v>
      </c>
    </row>
    <row r="26" spans="1:31" x14ac:dyDescent="0.25">
      <c r="A26" t="s">
        <v>39</v>
      </c>
      <c r="B26" t="s">
        <v>40</v>
      </c>
      <c r="C26">
        <v>1</v>
      </c>
      <c r="D26" t="s">
        <v>18</v>
      </c>
      <c r="E26">
        <v>25</v>
      </c>
      <c r="F26">
        <v>14</v>
      </c>
      <c r="G26">
        <v>275</v>
      </c>
      <c r="H26">
        <v>2.75</v>
      </c>
      <c r="I26" t="s">
        <v>56</v>
      </c>
      <c r="J26" t="s">
        <v>54</v>
      </c>
      <c r="K26" s="2" t="s">
        <v>57</v>
      </c>
      <c r="L26" s="2" t="s">
        <v>57</v>
      </c>
      <c r="M26" t="s">
        <v>33</v>
      </c>
      <c r="N26" t="s">
        <v>58</v>
      </c>
      <c r="Q26" t="s">
        <v>56</v>
      </c>
      <c r="R26" t="s">
        <v>54</v>
      </c>
      <c r="S26" t="s">
        <v>57</v>
      </c>
      <c r="T26" t="s">
        <v>58</v>
      </c>
      <c r="V26" t="s">
        <v>56</v>
      </c>
      <c r="W26" t="s">
        <v>56</v>
      </c>
      <c r="X26" t="s">
        <v>56</v>
      </c>
    </row>
    <row r="27" spans="1:31" x14ac:dyDescent="0.25">
      <c r="A27" t="s">
        <v>39</v>
      </c>
      <c r="B27" t="s">
        <v>40</v>
      </c>
      <c r="C27">
        <v>1</v>
      </c>
      <c r="D27" t="s">
        <v>21</v>
      </c>
      <c r="E27">
        <v>37</v>
      </c>
      <c r="F27">
        <v>17</v>
      </c>
      <c r="G27">
        <v>494.2142857</v>
      </c>
      <c r="H27">
        <v>4.9421428570000003</v>
      </c>
      <c r="I27" t="s">
        <v>56</v>
      </c>
      <c r="J27" t="s">
        <v>56</v>
      </c>
      <c r="K27" s="2" t="s">
        <v>56</v>
      </c>
      <c r="L27" s="2" t="s">
        <v>57</v>
      </c>
      <c r="M27" t="s">
        <v>49</v>
      </c>
      <c r="N27" t="s">
        <v>49</v>
      </c>
      <c r="Q27" t="s">
        <v>56</v>
      </c>
      <c r="R27" t="s">
        <v>56</v>
      </c>
      <c r="S27" t="s">
        <v>57</v>
      </c>
      <c r="T27" t="s">
        <v>49</v>
      </c>
      <c r="V27" t="s">
        <v>56</v>
      </c>
      <c r="W27" t="s">
        <v>57</v>
      </c>
      <c r="X27" t="s">
        <v>58</v>
      </c>
    </row>
    <row r="28" spans="1:31" x14ac:dyDescent="0.25">
      <c r="A28" t="s">
        <v>39</v>
      </c>
      <c r="B28" t="s">
        <v>40</v>
      </c>
      <c r="C28">
        <v>1</v>
      </c>
      <c r="D28" t="s">
        <v>17</v>
      </c>
      <c r="E28">
        <v>19</v>
      </c>
      <c r="F28">
        <v>13</v>
      </c>
      <c r="G28">
        <v>194.07142859999999</v>
      </c>
      <c r="H28">
        <v>1.940714286</v>
      </c>
      <c r="I28" t="s">
        <v>54</v>
      </c>
      <c r="J28" t="s">
        <v>56</v>
      </c>
      <c r="K28" s="2" t="s">
        <v>56</v>
      </c>
      <c r="L28" s="2" t="s">
        <v>56</v>
      </c>
      <c r="M28" t="s">
        <v>56</v>
      </c>
      <c r="N28" t="s">
        <v>56</v>
      </c>
      <c r="Q28" t="s">
        <v>54</v>
      </c>
      <c r="R28" t="s">
        <v>56</v>
      </c>
      <c r="S28" t="s">
        <v>56</v>
      </c>
      <c r="T28" t="s">
        <v>56</v>
      </c>
      <c r="V28" t="s">
        <v>56</v>
      </c>
      <c r="W28" t="s">
        <v>57</v>
      </c>
      <c r="X28" t="s">
        <v>49</v>
      </c>
    </row>
    <row r="29" spans="1:31" x14ac:dyDescent="0.25">
      <c r="A29" t="s">
        <v>39</v>
      </c>
      <c r="B29" t="s">
        <v>40</v>
      </c>
      <c r="C29">
        <v>1</v>
      </c>
      <c r="D29" t="s">
        <v>18</v>
      </c>
      <c r="E29">
        <v>71</v>
      </c>
      <c r="F29">
        <v>64</v>
      </c>
      <c r="G29">
        <v>3570.2857140000001</v>
      </c>
      <c r="H29">
        <v>35.702857139999999</v>
      </c>
      <c r="I29" t="s">
        <v>56</v>
      </c>
      <c r="J29" t="s">
        <v>54</v>
      </c>
      <c r="K29" s="2" t="s">
        <v>57</v>
      </c>
      <c r="L29" s="2" t="s">
        <v>49</v>
      </c>
      <c r="M29" t="s">
        <v>49</v>
      </c>
      <c r="N29" t="s">
        <v>49</v>
      </c>
      <c r="Q29" t="s">
        <v>56</v>
      </c>
      <c r="R29" t="s">
        <v>54</v>
      </c>
      <c r="S29" t="s">
        <v>57</v>
      </c>
      <c r="T29" t="s">
        <v>49</v>
      </c>
      <c r="V29" t="s">
        <v>54</v>
      </c>
      <c r="W29" t="s">
        <v>56</v>
      </c>
      <c r="X29" t="s">
        <v>56</v>
      </c>
    </row>
    <row r="30" spans="1:31" x14ac:dyDescent="0.25">
      <c r="A30" t="s">
        <v>39</v>
      </c>
      <c r="B30" t="s">
        <v>40</v>
      </c>
      <c r="C30">
        <v>1</v>
      </c>
      <c r="D30" t="s">
        <v>20</v>
      </c>
      <c r="E30">
        <v>26</v>
      </c>
      <c r="F30">
        <v>12</v>
      </c>
      <c r="G30">
        <v>245.14285709999999</v>
      </c>
      <c r="H30">
        <v>2.4514285710000001</v>
      </c>
      <c r="I30" t="s">
        <v>56</v>
      </c>
      <c r="J30" t="s">
        <v>57</v>
      </c>
      <c r="K30" s="2" t="s">
        <v>57</v>
      </c>
      <c r="L30" s="2" t="s">
        <v>54</v>
      </c>
      <c r="M30" t="s">
        <v>54</v>
      </c>
      <c r="N30" t="s">
        <v>49</v>
      </c>
      <c r="Q30" t="s">
        <v>56</v>
      </c>
      <c r="R30" t="s">
        <v>57</v>
      </c>
      <c r="S30" t="s">
        <v>57</v>
      </c>
      <c r="T30" t="s">
        <v>49</v>
      </c>
      <c r="V30" t="s">
        <v>56</v>
      </c>
      <c r="W30" t="s">
        <v>57</v>
      </c>
      <c r="X30" t="s">
        <v>49</v>
      </c>
    </row>
    <row r="31" spans="1:31" x14ac:dyDescent="0.25">
      <c r="A31" t="s">
        <v>39</v>
      </c>
      <c r="B31" t="s">
        <v>40</v>
      </c>
      <c r="C31">
        <v>1</v>
      </c>
      <c r="D31" t="s">
        <v>16</v>
      </c>
      <c r="E31">
        <v>31</v>
      </c>
      <c r="F31">
        <v>22</v>
      </c>
      <c r="G31">
        <v>535.85714289999999</v>
      </c>
      <c r="H31">
        <v>5.3585714290000004</v>
      </c>
      <c r="I31" t="s">
        <v>56</v>
      </c>
      <c r="J31" t="s">
        <v>56</v>
      </c>
      <c r="K31" s="2" t="s">
        <v>56</v>
      </c>
      <c r="L31" s="2" t="s">
        <v>56</v>
      </c>
      <c r="M31" t="s">
        <v>33</v>
      </c>
      <c r="N31" t="s">
        <v>58</v>
      </c>
      <c r="Q31" t="s">
        <v>56</v>
      </c>
      <c r="R31" t="s">
        <v>56</v>
      </c>
      <c r="S31" t="s">
        <v>56</v>
      </c>
      <c r="T31" t="s">
        <v>58</v>
      </c>
      <c r="V31" t="s">
        <v>56</v>
      </c>
      <c r="W31" t="s">
        <v>57</v>
      </c>
      <c r="X31" t="s">
        <v>49</v>
      </c>
    </row>
    <row r="32" spans="1:31" x14ac:dyDescent="0.25">
      <c r="A32" t="s">
        <v>39</v>
      </c>
      <c r="B32" t="s">
        <v>40</v>
      </c>
      <c r="C32">
        <v>1</v>
      </c>
      <c r="D32" t="s">
        <v>24</v>
      </c>
      <c r="E32">
        <v>15</v>
      </c>
      <c r="F32">
        <v>15</v>
      </c>
      <c r="G32">
        <v>176.7857143</v>
      </c>
      <c r="H32">
        <v>1.7678571430000001</v>
      </c>
      <c r="I32" t="s">
        <v>54</v>
      </c>
      <c r="J32" t="s">
        <v>54</v>
      </c>
      <c r="K32" s="2" t="s">
        <v>54</v>
      </c>
      <c r="L32" s="2" t="s">
        <v>58</v>
      </c>
      <c r="M32" t="s">
        <v>58</v>
      </c>
      <c r="N32" t="s">
        <v>58</v>
      </c>
      <c r="Q32" t="s">
        <v>54</v>
      </c>
      <c r="R32" t="s">
        <v>54</v>
      </c>
      <c r="S32" t="s">
        <v>58</v>
      </c>
      <c r="T32" t="s">
        <v>58</v>
      </c>
      <c r="V32" t="s">
        <v>56</v>
      </c>
      <c r="W32" t="s">
        <v>56</v>
      </c>
      <c r="X32" t="s">
        <v>58</v>
      </c>
    </row>
    <row r="33" spans="1:24" x14ac:dyDescent="0.25">
      <c r="A33" t="s">
        <v>39</v>
      </c>
      <c r="B33" t="s">
        <v>40</v>
      </c>
      <c r="C33">
        <v>1</v>
      </c>
      <c r="D33" t="s">
        <v>18</v>
      </c>
      <c r="E33">
        <v>22</v>
      </c>
      <c r="F33">
        <v>12</v>
      </c>
      <c r="G33">
        <v>207.42857140000001</v>
      </c>
      <c r="H33">
        <v>2.0742857140000002</v>
      </c>
      <c r="I33" t="s">
        <v>56</v>
      </c>
      <c r="J33" t="s">
        <v>56</v>
      </c>
      <c r="K33" s="2" t="s">
        <v>56</v>
      </c>
      <c r="L33" s="2" t="s">
        <v>56</v>
      </c>
      <c r="M33" t="s">
        <v>33</v>
      </c>
      <c r="N33" t="s">
        <v>58</v>
      </c>
      <c r="Q33" t="s">
        <v>56</v>
      </c>
      <c r="R33" t="s">
        <v>56</v>
      </c>
      <c r="S33" t="s">
        <v>56</v>
      </c>
      <c r="T33" t="s">
        <v>58</v>
      </c>
      <c r="V33" t="s">
        <v>54</v>
      </c>
      <c r="W33" t="s">
        <v>54</v>
      </c>
      <c r="X33" t="s">
        <v>58</v>
      </c>
    </row>
    <row r="34" spans="1:24" x14ac:dyDescent="0.25">
      <c r="A34" t="s">
        <v>39</v>
      </c>
      <c r="B34" t="s">
        <v>40</v>
      </c>
      <c r="C34">
        <v>1</v>
      </c>
      <c r="D34" t="s">
        <v>24</v>
      </c>
      <c r="E34">
        <v>18</v>
      </c>
      <c r="F34">
        <v>15</v>
      </c>
      <c r="G34">
        <v>212.14285709999999</v>
      </c>
      <c r="H34">
        <v>2.121428571</v>
      </c>
      <c r="I34" t="s">
        <v>56</v>
      </c>
      <c r="J34" t="s">
        <v>54</v>
      </c>
      <c r="K34" s="2" t="s">
        <v>57</v>
      </c>
      <c r="L34" s="2" t="s">
        <v>57</v>
      </c>
      <c r="M34" t="s">
        <v>57</v>
      </c>
      <c r="N34" t="s">
        <v>49</v>
      </c>
      <c r="Q34" t="s">
        <v>56</v>
      </c>
      <c r="R34" t="s">
        <v>54</v>
      </c>
      <c r="S34" t="s">
        <v>57</v>
      </c>
      <c r="T34" t="s">
        <v>49</v>
      </c>
      <c r="V34" t="s">
        <v>56</v>
      </c>
      <c r="W34" t="s">
        <v>56</v>
      </c>
      <c r="X34" t="s">
        <v>58</v>
      </c>
    </row>
    <row r="35" spans="1:24" x14ac:dyDescent="0.25">
      <c r="A35" t="s">
        <v>39</v>
      </c>
      <c r="B35" t="s">
        <v>40</v>
      </c>
      <c r="C35">
        <v>1</v>
      </c>
      <c r="D35" t="s">
        <v>20</v>
      </c>
      <c r="E35">
        <v>60</v>
      </c>
      <c r="F35">
        <v>15</v>
      </c>
      <c r="G35">
        <v>707.14285710000001</v>
      </c>
      <c r="H35">
        <v>7.0714285710000002</v>
      </c>
      <c r="I35" t="s">
        <v>56</v>
      </c>
      <c r="J35" t="s">
        <v>54</v>
      </c>
      <c r="K35" s="2" t="s">
        <v>57</v>
      </c>
      <c r="L35" s="2" t="s">
        <v>57</v>
      </c>
      <c r="M35" t="s">
        <v>33</v>
      </c>
      <c r="N35" t="s">
        <v>58</v>
      </c>
      <c r="Q35" t="s">
        <v>56</v>
      </c>
      <c r="R35" t="s">
        <v>54</v>
      </c>
      <c r="S35" t="s">
        <v>57</v>
      </c>
      <c r="T35" t="s">
        <v>58</v>
      </c>
      <c r="V35" t="s">
        <v>56</v>
      </c>
      <c r="W35" t="s">
        <v>57</v>
      </c>
      <c r="X35" t="s">
        <v>49</v>
      </c>
    </row>
    <row r="36" spans="1:24" x14ac:dyDescent="0.25">
      <c r="A36" t="s">
        <v>39</v>
      </c>
      <c r="B36" t="s">
        <v>40</v>
      </c>
      <c r="C36">
        <v>1</v>
      </c>
      <c r="D36" t="s">
        <v>21</v>
      </c>
      <c r="E36">
        <v>196</v>
      </c>
      <c r="F36">
        <v>164</v>
      </c>
      <c r="G36">
        <v>25256</v>
      </c>
      <c r="H36">
        <v>252.56</v>
      </c>
      <c r="I36" t="s">
        <v>56</v>
      </c>
      <c r="J36" t="s">
        <v>56</v>
      </c>
      <c r="K36" s="2" t="s">
        <v>54</v>
      </c>
      <c r="L36" s="2" t="s">
        <v>56</v>
      </c>
      <c r="M36" t="s">
        <v>56</v>
      </c>
      <c r="N36" t="s">
        <v>56</v>
      </c>
      <c r="Q36" t="s">
        <v>56</v>
      </c>
      <c r="R36" t="s">
        <v>56</v>
      </c>
      <c r="S36" t="s">
        <v>54</v>
      </c>
      <c r="T36" t="s">
        <v>56</v>
      </c>
      <c r="V36" t="s">
        <v>56</v>
      </c>
      <c r="W36" t="s">
        <v>57</v>
      </c>
      <c r="X36" t="s">
        <v>58</v>
      </c>
    </row>
    <row r="37" spans="1:24" x14ac:dyDescent="0.25">
      <c r="A37" t="s">
        <v>39</v>
      </c>
      <c r="B37" t="s">
        <v>40</v>
      </c>
      <c r="C37">
        <v>1</v>
      </c>
      <c r="D37" t="s">
        <v>24</v>
      </c>
      <c r="E37">
        <v>22</v>
      </c>
      <c r="F37">
        <v>17</v>
      </c>
      <c r="G37">
        <v>293.85714289999999</v>
      </c>
      <c r="H37">
        <v>2.938571429</v>
      </c>
      <c r="I37" t="s">
        <v>56</v>
      </c>
      <c r="J37" t="s">
        <v>56</v>
      </c>
      <c r="K37" s="2" t="s">
        <v>56</v>
      </c>
      <c r="L37" s="2" t="s">
        <v>56</v>
      </c>
      <c r="M37" t="s">
        <v>56</v>
      </c>
      <c r="N37" t="s">
        <v>56</v>
      </c>
      <c r="Q37" t="s">
        <v>56</v>
      </c>
      <c r="R37" t="s">
        <v>56</v>
      </c>
      <c r="S37" t="s">
        <v>56</v>
      </c>
      <c r="T37" t="s">
        <v>56</v>
      </c>
      <c r="V37" t="s">
        <v>56</v>
      </c>
      <c r="W37" t="s">
        <v>54</v>
      </c>
      <c r="X37" t="s">
        <v>56</v>
      </c>
    </row>
    <row r="38" spans="1:24" x14ac:dyDescent="0.25">
      <c r="A38" t="s">
        <v>39</v>
      </c>
      <c r="B38" t="s">
        <v>40</v>
      </c>
      <c r="C38">
        <v>1</v>
      </c>
      <c r="D38" t="s">
        <v>21</v>
      </c>
      <c r="E38">
        <v>83</v>
      </c>
      <c r="F38">
        <v>52</v>
      </c>
      <c r="G38">
        <v>3391.1428569999998</v>
      </c>
      <c r="H38">
        <v>33.911428569999998</v>
      </c>
      <c r="I38" t="s">
        <v>56</v>
      </c>
      <c r="J38" t="s">
        <v>56</v>
      </c>
      <c r="K38" s="2" t="s">
        <v>56</v>
      </c>
      <c r="L38" s="2" t="s">
        <v>56</v>
      </c>
      <c r="M38" t="s">
        <v>56</v>
      </c>
      <c r="N38" t="s">
        <v>56</v>
      </c>
      <c r="Q38" t="s">
        <v>56</v>
      </c>
      <c r="R38" t="s">
        <v>56</v>
      </c>
      <c r="S38" t="s">
        <v>56</v>
      </c>
      <c r="T38" t="s">
        <v>56</v>
      </c>
      <c r="V38" t="s">
        <v>56</v>
      </c>
      <c r="W38" t="s">
        <v>56</v>
      </c>
      <c r="X38" t="s">
        <v>56</v>
      </c>
    </row>
    <row r="39" spans="1:24" x14ac:dyDescent="0.25">
      <c r="A39" t="s">
        <v>39</v>
      </c>
      <c r="B39" t="s">
        <v>40</v>
      </c>
      <c r="C39">
        <v>1</v>
      </c>
      <c r="D39" t="s">
        <v>18</v>
      </c>
      <c r="E39">
        <v>21</v>
      </c>
      <c r="F39">
        <v>17</v>
      </c>
      <c r="G39">
        <v>280.5</v>
      </c>
      <c r="H39">
        <v>2.8050000000000002</v>
      </c>
      <c r="I39" t="s">
        <v>54</v>
      </c>
      <c r="J39" t="s">
        <v>57</v>
      </c>
      <c r="K39" s="2" t="s">
        <v>57</v>
      </c>
      <c r="L39" s="2" t="s">
        <v>57</v>
      </c>
      <c r="M39" t="s">
        <v>57</v>
      </c>
      <c r="N39" t="s">
        <v>58</v>
      </c>
      <c r="Q39" t="s">
        <v>54</v>
      </c>
      <c r="R39" t="s">
        <v>57</v>
      </c>
      <c r="S39" t="s">
        <v>57</v>
      </c>
      <c r="T39" t="s">
        <v>58</v>
      </c>
      <c r="V39" t="s">
        <v>56</v>
      </c>
      <c r="W39" t="s">
        <v>56</v>
      </c>
      <c r="X39" t="s">
        <v>56</v>
      </c>
    </row>
    <row r="40" spans="1:24" x14ac:dyDescent="0.25">
      <c r="A40" t="s">
        <v>39</v>
      </c>
      <c r="B40" t="s">
        <v>40</v>
      </c>
      <c r="C40">
        <v>1</v>
      </c>
      <c r="D40" t="s">
        <v>21</v>
      </c>
      <c r="E40">
        <v>37</v>
      </c>
      <c r="F40">
        <v>30</v>
      </c>
      <c r="G40">
        <v>872.14285710000001</v>
      </c>
      <c r="H40">
        <v>8.7214285710000006</v>
      </c>
      <c r="I40" t="s">
        <v>56</v>
      </c>
      <c r="J40" t="s">
        <v>56</v>
      </c>
      <c r="K40" s="2" t="s">
        <v>56</v>
      </c>
      <c r="L40" s="2" t="s">
        <v>56</v>
      </c>
      <c r="M40" t="s">
        <v>56</v>
      </c>
      <c r="N40" t="s">
        <v>56</v>
      </c>
      <c r="Q40" t="s">
        <v>56</v>
      </c>
      <c r="R40" t="s">
        <v>56</v>
      </c>
      <c r="S40" t="s">
        <v>56</v>
      </c>
      <c r="T40" t="s">
        <v>56</v>
      </c>
      <c r="V40" t="s">
        <v>54</v>
      </c>
      <c r="W40" t="s">
        <v>57</v>
      </c>
      <c r="X40" t="s">
        <v>58</v>
      </c>
    </row>
    <row r="41" spans="1:24" x14ac:dyDescent="0.25">
      <c r="A41" t="s">
        <v>39</v>
      </c>
      <c r="B41" t="s">
        <v>40</v>
      </c>
      <c r="C41">
        <v>1</v>
      </c>
      <c r="D41" t="s">
        <v>21</v>
      </c>
      <c r="E41">
        <v>125</v>
      </c>
      <c r="F41">
        <v>113</v>
      </c>
      <c r="G41">
        <v>11098.21429</v>
      </c>
      <c r="H41">
        <v>110.9821429</v>
      </c>
      <c r="I41" t="s">
        <v>56</v>
      </c>
      <c r="J41" t="s">
        <v>56</v>
      </c>
      <c r="K41" s="2" t="s">
        <v>56</v>
      </c>
      <c r="L41" s="2" t="s">
        <v>56</v>
      </c>
      <c r="M41" t="s">
        <v>56</v>
      </c>
      <c r="N41" t="s">
        <v>56</v>
      </c>
      <c r="Q41" t="s">
        <v>56</v>
      </c>
      <c r="R41" t="s">
        <v>56</v>
      </c>
      <c r="S41" t="s">
        <v>56</v>
      </c>
      <c r="T41" t="s">
        <v>56</v>
      </c>
      <c r="V41" t="s">
        <v>56</v>
      </c>
      <c r="W41" t="s">
        <v>56</v>
      </c>
      <c r="X41" t="s">
        <v>56</v>
      </c>
    </row>
    <row r="42" spans="1:24" x14ac:dyDescent="0.25">
      <c r="A42" t="s">
        <v>39</v>
      </c>
      <c r="B42" t="s">
        <v>40</v>
      </c>
      <c r="C42">
        <v>1</v>
      </c>
      <c r="D42" t="s">
        <v>18</v>
      </c>
      <c r="E42">
        <v>41</v>
      </c>
      <c r="F42">
        <v>30</v>
      </c>
      <c r="G42">
        <v>966.42857140000001</v>
      </c>
      <c r="H42">
        <v>9.664285714</v>
      </c>
      <c r="I42" t="s">
        <v>56</v>
      </c>
      <c r="J42" t="s">
        <v>56</v>
      </c>
      <c r="K42" s="2" t="s">
        <v>57</v>
      </c>
      <c r="L42" s="2" t="s">
        <v>54</v>
      </c>
      <c r="M42" t="s">
        <v>54</v>
      </c>
      <c r="N42" t="s">
        <v>54</v>
      </c>
      <c r="Q42" t="s">
        <v>56</v>
      </c>
      <c r="R42" t="s">
        <v>56</v>
      </c>
      <c r="S42" t="s">
        <v>57</v>
      </c>
      <c r="T42" t="s">
        <v>54</v>
      </c>
      <c r="V42" t="s">
        <v>56</v>
      </c>
      <c r="W42" t="s">
        <v>56</v>
      </c>
      <c r="X42" t="s">
        <v>56</v>
      </c>
    </row>
    <row r="43" spans="1:24" x14ac:dyDescent="0.25">
      <c r="A43" t="s">
        <v>39</v>
      </c>
      <c r="B43" t="s">
        <v>40</v>
      </c>
      <c r="C43">
        <v>1</v>
      </c>
      <c r="D43" t="s">
        <v>16</v>
      </c>
      <c r="E43">
        <v>18</v>
      </c>
      <c r="F43">
        <v>17</v>
      </c>
      <c r="G43">
        <v>240.42857140000001</v>
      </c>
      <c r="H43">
        <v>2.4042857139999998</v>
      </c>
      <c r="I43" t="s">
        <v>56</v>
      </c>
      <c r="J43" t="s">
        <v>57</v>
      </c>
      <c r="K43" s="2" t="s">
        <v>57</v>
      </c>
      <c r="L43" s="2" t="s">
        <v>57</v>
      </c>
      <c r="M43" t="s">
        <v>57</v>
      </c>
      <c r="N43" t="s">
        <v>58</v>
      </c>
      <c r="Q43" t="s">
        <v>56</v>
      </c>
      <c r="R43" t="s">
        <v>57</v>
      </c>
      <c r="S43" t="s">
        <v>57</v>
      </c>
      <c r="T43" t="s">
        <v>58</v>
      </c>
      <c r="V43" t="s">
        <v>56</v>
      </c>
      <c r="W43" t="s">
        <v>57</v>
      </c>
      <c r="X43" t="s">
        <v>54</v>
      </c>
    </row>
    <row r="44" spans="1:24" x14ac:dyDescent="0.25">
      <c r="A44" t="s">
        <v>39</v>
      </c>
      <c r="B44" t="s">
        <v>40</v>
      </c>
      <c r="C44">
        <v>1</v>
      </c>
      <c r="D44" t="s">
        <v>20</v>
      </c>
      <c r="E44">
        <v>55</v>
      </c>
      <c r="F44">
        <v>54</v>
      </c>
      <c r="G44">
        <v>2333.5714290000001</v>
      </c>
      <c r="H44">
        <v>23.335714289999999</v>
      </c>
      <c r="I44" t="s">
        <v>56</v>
      </c>
      <c r="J44" t="s">
        <v>56</v>
      </c>
      <c r="K44" s="2" t="s">
        <v>54</v>
      </c>
      <c r="L44" s="2" t="s">
        <v>54</v>
      </c>
      <c r="M44" t="s">
        <v>54</v>
      </c>
      <c r="N44" t="s">
        <v>54</v>
      </c>
      <c r="Q44" t="s">
        <v>56</v>
      </c>
      <c r="R44" t="s">
        <v>56</v>
      </c>
      <c r="S44" t="s">
        <v>54</v>
      </c>
      <c r="T44" t="s">
        <v>54</v>
      </c>
      <c r="V44" t="s">
        <v>56</v>
      </c>
      <c r="W44" t="s">
        <v>57</v>
      </c>
      <c r="X44" t="s">
        <v>58</v>
      </c>
    </row>
    <row r="45" spans="1:24" x14ac:dyDescent="0.25">
      <c r="P45" t="s">
        <v>57</v>
      </c>
      <c r="Q45">
        <f>COUNTIF(Q2:Q44,$R$43)</f>
        <v>0</v>
      </c>
      <c r="R45">
        <f t="shared" ref="R45:T45" si="6">COUNTIF(R2:R44,$R$43)</f>
        <v>7</v>
      </c>
      <c r="S45">
        <f t="shared" si="6"/>
        <v>15</v>
      </c>
      <c r="T45">
        <f t="shared" si="6"/>
        <v>0</v>
      </c>
      <c r="V45" t="s">
        <v>56</v>
      </c>
      <c r="W45" t="s">
        <v>54</v>
      </c>
      <c r="X45" t="s">
        <v>54</v>
      </c>
    </row>
    <row r="46" spans="1:24" x14ac:dyDescent="0.25">
      <c r="P46" t="s">
        <v>54</v>
      </c>
      <c r="Q46">
        <f>COUNTIF(Q3:Q44,$Q$39)</f>
        <v>7</v>
      </c>
      <c r="R46">
        <f t="shared" ref="R46:T46" si="7">COUNTIF(R3:R44,$Q$39)</f>
        <v>11</v>
      </c>
      <c r="S46">
        <f t="shared" si="7"/>
        <v>6</v>
      </c>
      <c r="T46">
        <f t="shared" si="7"/>
        <v>2</v>
      </c>
    </row>
    <row r="47" spans="1:24" x14ac:dyDescent="0.25">
      <c r="P47" t="s">
        <v>111</v>
      </c>
      <c r="Q47">
        <f>SUM(Q45:Q46)</f>
        <v>7</v>
      </c>
      <c r="R47">
        <f t="shared" ref="R47:T47" si="8">SUM(R45:R46)</f>
        <v>18</v>
      </c>
      <c r="S47">
        <f t="shared" si="8"/>
        <v>21</v>
      </c>
      <c r="T47">
        <f t="shared" si="8"/>
        <v>2</v>
      </c>
    </row>
    <row r="48" spans="1:24" x14ac:dyDescent="0.25">
      <c r="P48" t="s">
        <v>112</v>
      </c>
      <c r="R48">
        <v>36</v>
      </c>
      <c r="S48">
        <v>27</v>
      </c>
      <c r="T48">
        <v>3</v>
      </c>
    </row>
    <row r="49" spans="16:20" x14ac:dyDescent="0.25">
      <c r="P49" t="s">
        <v>59</v>
      </c>
      <c r="Q49">
        <f>SUM(Q47:Q48)</f>
        <v>7</v>
      </c>
      <c r="R49">
        <f t="shared" ref="R49:T49" si="9">SUM(R47:R48)</f>
        <v>54</v>
      </c>
      <c r="S49">
        <f t="shared" si="9"/>
        <v>48</v>
      </c>
      <c r="T49">
        <f t="shared" si="9"/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7"/>
  <sheetViews>
    <sheetView topLeftCell="F39" workbookViewId="0">
      <selection activeCell="N57" sqref="N57"/>
    </sheetView>
  </sheetViews>
  <sheetFormatPr defaultRowHeight="15" x14ac:dyDescent="0.25"/>
  <cols>
    <col min="9" max="13" width="13.5703125" bestFit="1" customWidth="1"/>
    <col min="16" max="16" width="17" bestFit="1" customWidth="1"/>
    <col min="17" max="17" width="13.5703125" bestFit="1" customWidth="1"/>
    <col min="18" max="18" width="15.42578125" bestFit="1" customWidth="1"/>
    <col min="19" max="19" width="13.5703125" bestFit="1" customWidth="1"/>
    <col min="22" max="24" width="17" bestFit="1" customWidth="1"/>
    <col min="28" max="28" width="15.42578125" bestFit="1" customWidth="1"/>
    <col min="29" max="29" width="12.42578125" bestFit="1" customWidth="1"/>
    <col min="30" max="30" width="14.85546875" bestFit="1" customWidth="1"/>
    <col min="31" max="31" width="11.5703125" bestFit="1" customWidth="1"/>
  </cols>
  <sheetData>
    <row r="1" spans="1:33" s="4" customFormat="1" x14ac:dyDescent="0.25">
      <c r="A1" s="4" t="s">
        <v>1</v>
      </c>
      <c r="B1" s="4" t="s">
        <v>42</v>
      </c>
      <c r="C1" s="4" t="s">
        <v>43</v>
      </c>
      <c r="D1" s="4" t="s">
        <v>4</v>
      </c>
      <c r="E1" s="4" t="s">
        <v>44</v>
      </c>
      <c r="F1" s="4" t="s">
        <v>45</v>
      </c>
      <c r="G1" s="4" t="s">
        <v>46</v>
      </c>
      <c r="H1" s="4" t="s">
        <v>47</v>
      </c>
      <c r="I1" s="9">
        <v>43943</v>
      </c>
      <c r="J1" s="9">
        <v>43960</v>
      </c>
      <c r="K1" s="9">
        <v>43973</v>
      </c>
      <c r="L1" s="9">
        <v>43987</v>
      </c>
      <c r="M1" s="9">
        <v>44007</v>
      </c>
      <c r="Q1" s="4" t="s">
        <v>51</v>
      </c>
      <c r="R1" s="4" t="s">
        <v>52</v>
      </c>
      <c r="S1" s="4" t="s">
        <v>53</v>
      </c>
      <c r="V1" s="4" t="s">
        <v>81</v>
      </c>
      <c r="W1" s="4" t="s">
        <v>87</v>
      </c>
      <c r="X1" s="4" t="s">
        <v>80</v>
      </c>
      <c r="AC1" s="4" t="s">
        <v>55</v>
      </c>
      <c r="AD1" s="4" t="s">
        <v>50</v>
      </c>
      <c r="AE1" s="4" t="s">
        <v>51</v>
      </c>
      <c r="AF1" s="4" t="s">
        <v>52</v>
      </c>
      <c r="AG1" s="4" t="s">
        <v>53</v>
      </c>
    </row>
    <row r="2" spans="1:33" x14ac:dyDescent="0.25">
      <c r="A2" t="s">
        <v>39</v>
      </c>
      <c r="B2" t="s">
        <v>40</v>
      </c>
      <c r="C2">
        <v>3</v>
      </c>
      <c r="D2" t="s">
        <v>24</v>
      </c>
      <c r="E2">
        <v>50</v>
      </c>
      <c r="F2">
        <v>46</v>
      </c>
      <c r="G2">
        <v>1807.142857</v>
      </c>
      <c r="H2">
        <v>18.071428569999998</v>
      </c>
      <c r="I2" t="s">
        <v>54</v>
      </c>
      <c r="J2" s="2" t="s">
        <v>54</v>
      </c>
      <c r="K2" s="2" t="s">
        <v>49</v>
      </c>
      <c r="L2" t="s">
        <v>49</v>
      </c>
      <c r="M2" t="s">
        <v>49</v>
      </c>
      <c r="Q2" t="s">
        <v>54</v>
      </c>
      <c r="R2" t="s">
        <v>54</v>
      </c>
      <c r="S2" t="s">
        <v>49</v>
      </c>
      <c r="V2" s="4" t="s">
        <v>96</v>
      </c>
      <c r="W2" s="4" t="s">
        <v>52</v>
      </c>
      <c r="X2" s="4" t="s">
        <v>53</v>
      </c>
      <c r="AB2" t="s">
        <v>56</v>
      </c>
      <c r="AE2">
        <f>COUNTIF($Q$2:$Q$51,AB2)</f>
        <v>12</v>
      </c>
      <c r="AF2">
        <f>COUNTIF($R$2:$R$51,AB2)</f>
        <v>11</v>
      </c>
      <c r="AG2">
        <f>COUNTIF($S$2:$S$51,AB2)</f>
        <v>7</v>
      </c>
    </row>
    <row r="3" spans="1:33" x14ac:dyDescent="0.25">
      <c r="A3" t="s">
        <v>39</v>
      </c>
      <c r="B3" t="s">
        <v>40</v>
      </c>
      <c r="C3">
        <v>3</v>
      </c>
      <c r="D3" t="s">
        <v>20</v>
      </c>
      <c r="E3">
        <v>141</v>
      </c>
      <c r="F3">
        <v>60</v>
      </c>
      <c r="G3">
        <v>6647.1428569999998</v>
      </c>
      <c r="H3">
        <v>66.47142857</v>
      </c>
      <c r="I3" t="s">
        <v>56</v>
      </c>
      <c r="J3" s="2" t="s">
        <v>56</v>
      </c>
      <c r="K3" s="2" t="s">
        <v>56</v>
      </c>
      <c r="L3" t="s">
        <v>56</v>
      </c>
      <c r="M3" t="s">
        <v>56</v>
      </c>
      <c r="Q3" t="s">
        <v>56</v>
      </c>
      <c r="R3" t="s">
        <v>56</v>
      </c>
      <c r="S3" t="s">
        <v>56</v>
      </c>
      <c r="V3" t="s">
        <v>54</v>
      </c>
      <c r="W3" t="s">
        <v>54</v>
      </c>
      <c r="X3" t="s">
        <v>49</v>
      </c>
      <c r="AB3" t="s">
        <v>54</v>
      </c>
      <c r="AE3">
        <f t="shared" ref="AE3:AE8" si="0">COUNTIF($Q$2:$Q$51,AB3)</f>
        <v>22</v>
      </c>
      <c r="AF3">
        <f t="shared" ref="AF3:AF8" si="1">COUNTIF($R$2:$R$51,AB3)</f>
        <v>7</v>
      </c>
      <c r="AG3">
        <f t="shared" ref="AG3:AG8" si="2">COUNTIF($S$2:$S$51,AB3)</f>
        <v>2</v>
      </c>
    </row>
    <row r="4" spans="1:33" x14ac:dyDescent="0.25">
      <c r="A4" t="s">
        <v>39</v>
      </c>
      <c r="B4" t="s">
        <v>40</v>
      </c>
      <c r="C4">
        <v>3</v>
      </c>
      <c r="D4" t="s">
        <v>18</v>
      </c>
      <c r="E4">
        <v>19</v>
      </c>
      <c r="F4">
        <v>18</v>
      </c>
      <c r="G4">
        <v>268.7142857</v>
      </c>
      <c r="H4">
        <v>2.687142857</v>
      </c>
      <c r="I4" t="s">
        <v>54</v>
      </c>
      <c r="J4" s="2" t="s">
        <v>57</v>
      </c>
      <c r="K4" s="2" t="s">
        <v>57</v>
      </c>
      <c r="L4" t="s">
        <v>57</v>
      </c>
      <c r="M4" t="s">
        <v>58</v>
      </c>
      <c r="Q4" t="s">
        <v>54</v>
      </c>
      <c r="R4" t="s">
        <v>57</v>
      </c>
      <c r="S4" t="s">
        <v>58</v>
      </c>
      <c r="V4" t="s">
        <v>56</v>
      </c>
      <c r="W4" t="s">
        <v>56</v>
      </c>
      <c r="X4" t="s">
        <v>56</v>
      </c>
      <c r="AB4" t="s">
        <v>57</v>
      </c>
      <c r="AE4">
        <f t="shared" si="0"/>
        <v>15</v>
      </c>
      <c r="AF4">
        <f t="shared" si="1"/>
        <v>21</v>
      </c>
      <c r="AG4">
        <f t="shared" si="2"/>
        <v>1</v>
      </c>
    </row>
    <row r="5" spans="1:33" x14ac:dyDescent="0.25">
      <c r="A5" t="s">
        <v>39</v>
      </c>
      <c r="B5" t="s">
        <v>40</v>
      </c>
      <c r="C5">
        <v>3</v>
      </c>
      <c r="D5" t="s">
        <v>16</v>
      </c>
      <c r="E5">
        <v>87</v>
      </c>
      <c r="F5">
        <v>37</v>
      </c>
      <c r="G5">
        <v>2529.2142859999999</v>
      </c>
      <c r="H5">
        <v>25.292142859999998</v>
      </c>
      <c r="I5" t="s">
        <v>54</v>
      </c>
      <c r="J5" s="2" t="s">
        <v>57</v>
      </c>
      <c r="K5" s="2" t="s">
        <v>54</v>
      </c>
      <c r="L5" t="s">
        <v>57</v>
      </c>
      <c r="M5" t="s">
        <v>58</v>
      </c>
      <c r="Q5" t="s">
        <v>54</v>
      </c>
      <c r="R5" t="s">
        <v>57</v>
      </c>
      <c r="S5" t="s">
        <v>58</v>
      </c>
      <c r="V5" t="s">
        <v>54</v>
      </c>
      <c r="W5" t="s">
        <v>57</v>
      </c>
      <c r="X5" t="s">
        <v>58</v>
      </c>
      <c r="AB5" t="s">
        <v>33</v>
      </c>
      <c r="AE5">
        <f t="shared" si="0"/>
        <v>1</v>
      </c>
      <c r="AF5">
        <f t="shared" si="1"/>
        <v>7</v>
      </c>
      <c r="AG5">
        <f t="shared" si="2"/>
        <v>11</v>
      </c>
    </row>
    <row r="6" spans="1:33" x14ac:dyDescent="0.25">
      <c r="A6" t="s">
        <v>39</v>
      </c>
      <c r="B6" t="s">
        <v>40</v>
      </c>
      <c r="C6">
        <v>3</v>
      </c>
      <c r="D6" t="s">
        <v>30</v>
      </c>
      <c r="E6">
        <v>24</v>
      </c>
      <c r="F6">
        <v>21</v>
      </c>
      <c r="G6">
        <v>396</v>
      </c>
      <c r="H6">
        <v>3.96</v>
      </c>
      <c r="I6" t="s">
        <v>56</v>
      </c>
      <c r="J6" s="2" t="s">
        <v>56</v>
      </c>
      <c r="K6" s="2" t="s">
        <v>33</v>
      </c>
      <c r="L6" t="s">
        <v>33</v>
      </c>
      <c r="M6" t="s">
        <v>58</v>
      </c>
      <c r="Q6" t="s">
        <v>56</v>
      </c>
      <c r="R6" t="s">
        <v>33</v>
      </c>
      <c r="S6" t="s">
        <v>58</v>
      </c>
      <c r="V6" t="s">
        <v>54</v>
      </c>
      <c r="W6" t="s">
        <v>57</v>
      </c>
      <c r="X6" t="s">
        <v>58</v>
      </c>
      <c r="AB6" t="s">
        <v>58</v>
      </c>
      <c r="AE6">
        <f t="shared" si="0"/>
        <v>0</v>
      </c>
      <c r="AF6">
        <f t="shared" si="1"/>
        <v>4</v>
      </c>
      <c r="AG6">
        <f t="shared" si="2"/>
        <v>19</v>
      </c>
    </row>
    <row r="7" spans="1:33" x14ac:dyDescent="0.25">
      <c r="A7" t="s">
        <v>39</v>
      </c>
      <c r="B7" t="s">
        <v>40</v>
      </c>
      <c r="C7">
        <v>3</v>
      </c>
      <c r="D7" t="s">
        <v>21</v>
      </c>
      <c r="E7">
        <v>33</v>
      </c>
      <c r="F7">
        <v>18</v>
      </c>
      <c r="G7">
        <v>466.7142857</v>
      </c>
      <c r="H7">
        <v>4.667142857</v>
      </c>
      <c r="I7" t="s">
        <v>56</v>
      </c>
      <c r="J7" s="2" t="s">
        <v>56</v>
      </c>
      <c r="K7" s="2" t="s">
        <v>56</v>
      </c>
      <c r="L7" t="s">
        <v>56</v>
      </c>
      <c r="M7" t="s">
        <v>33</v>
      </c>
      <c r="Q7" t="s">
        <v>56</v>
      </c>
      <c r="R7" t="s">
        <v>56</v>
      </c>
      <c r="S7" t="s">
        <v>33</v>
      </c>
      <c r="V7" t="s">
        <v>56</v>
      </c>
      <c r="W7" t="s">
        <v>33</v>
      </c>
      <c r="X7" t="s">
        <v>58</v>
      </c>
      <c r="AB7" t="s">
        <v>49</v>
      </c>
      <c r="AE7">
        <f t="shared" si="0"/>
        <v>0</v>
      </c>
      <c r="AF7">
        <f t="shared" si="1"/>
        <v>0</v>
      </c>
      <c r="AG7">
        <f t="shared" si="2"/>
        <v>10</v>
      </c>
    </row>
    <row r="8" spans="1:33" x14ac:dyDescent="0.25">
      <c r="A8" t="s">
        <v>39</v>
      </c>
      <c r="B8" t="s">
        <v>40</v>
      </c>
      <c r="C8">
        <v>3</v>
      </c>
      <c r="D8" t="s">
        <v>24</v>
      </c>
      <c r="E8">
        <v>25</v>
      </c>
      <c r="F8">
        <v>23</v>
      </c>
      <c r="G8">
        <v>451.7857143</v>
      </c>
      <c r="H8">
        <v>4.5178571429999996</v>
      </c>
      <c r="I8" t="s">
        <v>54</v>
      </c>
      <c r="J8" s="2" t="s">
        <v>54</v>
      </c>
      <c r="K8" s="2" t="s">
        <v>58</v>
      </c>
      <c r="L8" t="s">
        <v>58</v>
      </c>
      <c r="M8" t="s">
        <v>33</v>
      </c>
      <c r="Q8" t="s">
        <v>54</v>
      </c>
      <c r="R8" t="s">
        <v>58</v>
      </c>
      <c r="S8" t="s">
        <v>33</v>
      </c>
      <c r="V8" t="s">
        <v>56</v>
      </c>
      <c r="W8" t="s">
        <v>56</v>
      </c>
      <c r="X8" t="s">
        <v>33</v>
      </c>
      <c r="AB8" t="s">
        <v>31</v>
      </c>
      <c r="AE8">
        <f t="shared" si="0"/>
        <v>0</v>
      </c>
      <c r="AF8">
        <f t="shared" si="1"/>
        <v>0</v>
      </c>
      <c r="AG8">
        <f t="shared" si="2"/>
        <v>0</v>
      </c>
    </row>
    <row r="9" spans="1:33" x14ac:dyDescent="0.25">
      <c r="A9" t="s">
        <v>39</v>
      </c>
      <c r="B9" t="s">
        <v>40</v>
      </c>
      <c r="C9">
        <v>3</v>
      </c>
      <c r="D9" t="s">
        <v>15</v>
      </c>
      <c r="E9">
        <v>23</v>
      </c>
      <c r="F9">
        <v>17</v>
      </c>
      <c r="G9">
        <v>307.2142857</v>
      </c>
      <c r="H9">
        <v>3.0721428569999998</v>
      </c>
      <c r="I9" t="s">
        <v>56</v>
      </c>
      <c r="J9" s="2" t="s">
        <v>56</v>
      </c>
      <c r="K9" s="2" t="s">
        <v>56</v>
      </c>
      <c r="L9" t="s">
        <v>33</v>
      </c>
      <c r="M9" t="s">
        <v>33</v>
      </c>
      <c r="Q9" t="s">
        <v>56</v>
      </c>
      <c r="R9" t="s">
        <v>56</v>
      </c>
      <c r="S9" t="s">
        <v>33</v>
      </c>
      <c r="V9" t="s">
        <v>54</v>
      </c>
      <c r="W9" t="s">
        <v>58</v>
      </c>
      <c r="X9" t="s">
        <v>33</v>
      </c>
      <c r="AB9" s="4" t="s">
        <v>59</v>
      </c>
      <c r="AC9" s="4">
        <f>SUM(AC2:AC8)</f>
        <v>0</v>
      </c>
      <c r="AD9" s="4">
        <f>SUM(AD2:AD8)</f>
        <v>0</v>
      </c>
      <c r="AE9" s="4">
        <f t="shared" ref="AE9:AG9" si="3">SUM(AE2:AE8)</f>
        <v>50</v>
      </c>
      <c r="AF9" s="4">
        <f t="shared" si="3"/>
        <v>50</v>
      </c>
      <c r="AG9" s="4">
        <f t="shared" si="3"/>
        <v>50</v>
      </c>
    </row>
    <row r="10" spans="1:33" x14ac:dyDescent="0.25">
      <c r="A10" t="s">
        <v>39</v>
      </c>
      <c r="B10" t="s">
        <v>40</v>
      </c>
      <c r="C10">
        <v>3</v>
      </c>
      <c r="D10" t="s">
        <v>18</v>
      </c>
      <c r="E10">
        <v>26</v>
      </c>
      <c r="F10">
        <v>17</v>
      </c>
      <c r="G10">
        <v>347.2857143</v>
      </c>
      <c r="H10">
        <v>3.4728571430000001</v>
      </c>
      <c r="I10" t="s">
        <v>54</v>
      </c>
      <c r="J10" s="2" t="s">
        <v>33</v>
      </c>
      <c r="K10" s="2" t="s">
        <v>58</v>
      </c>
      <c r="L10" t="s">
        <v>54</v>
      </c>
      <c r="M10" t="s">
        <v>58</v>
      </c>
      <c r="Q10" t="s">
        <v>54</v>
      </c>
      <c r="R10" t="s">
        <v>58</v>
      </c>
      <c r="S10" t="s">
        <v>58</v>
      </c>
      <c r="V10" t="s">
        <v>56</v>
      </c>
      <c r="W10" t="s">
        <v>56</v>
      </c>
      <c r="X10" t="s">
        <v>33</v>
      </c>
    </row>
    <row r="11" spans="1:33" x14ac:dyDescent="0.25">
      <c r="A11" t="s">
        <v>39</v>
      </c>
      <c r="B11" t="s">
        <v>40</v>
      </c>
      <c r="C11">
        <v>3</v>
      </c>
      <c r="D11" t="s">
        <v>16</v>
      </c>
      <c r="E11">
        <v>23</v>
      </c>
      <c r="F11">
        <v>21</v>
      </c>
      <c r="G11">
        <v>379.5</v>
      </c>
      <c r="H11">
        <v>3.7949999999999999</v>
      </c>
      <c r="I11" t="s">
        <v>54</v>
      </c>
      <c r="J11" s="2" t="s">
        <v>54</v>
      </c>
      <c r="K11" s="2" t="s">
        <v>57</v>
      </c>
      <c r="L11" t="s">
        <v>33</v>
      </c>
      <c r="M11" t="s">
        <v>58</v>
      </c>
      <c r="Q11" t="s">
        <v>54</v>
      </c>
      <c r="R11" t="s">
        <v>57</v>
      </c>
      <c r="S11" t="s">
        <v>58</v>
      </c>
      <c r="V11" t="s">
        <v>54</v>
      </c>
      <c r="W11" t="s">
        <v>58</v>
      </c>
      <c r="X11" t="s">
        <v>58</v>
      </c>
    </row>
    <row r="12" spans="1:33" x14ac:dyDescent="0.25">
      <c r="A12" t="s">
        <v>39</v>
      </c>
      <c r="B12" t="s">
        <v>40</v>
      </c>
      <c r="C12">
        <v>3</v>
      </c>
      <c r="D12" t="s">
        <v>18</v>
      </c>
      <c r="E12">
        <v>38</v>
      </c>
      <c r="F12">
        <v>26</v>
      </c>
      <c r="G12">
        <v>776.2857143</v>
      </c>
      <c r="H12">
        <v>7.7628571429999997</v>
      </c>
      <c r="I12" t="s">
        <v>57</v>
      </c>
      <c r="J12" s="2" t="s">
        <v>57</v>
      </c>
      <c r="K12" s="2" t="s">
        <v>33</v>
      </c>
      <c r="L12" t="s">
        <v>57</v>
      </c>
      <c r="M12" t="s">
        <v>58</v>
      </c>
      <c r="Q12" t="s">
        <v>57</v>
      </c>
      <c r="R12" t="s">
        <v>33</v>
      </c>
      <c r="S12" t="s">
        <v>58</v>
      </c>
      <c r="V12" t="s">
        <v>54</v>
      </c>
      <c r="W12" t="s">
        <v>57</v>
      </c>
      <c r="X12" t="s">
        <v>58</v>
      </c>
      <c r="AB12" t="s">
        <v>98</v>
      </c>
    </row>
    <row r="13" spans="1:33" x14ac:dyDescent="0.25">
      <c r="A13" t="s">
        <v>39</v>
      </c>
      <c r="B13" t="s">
        <v>40</v>
      </c>
      <c r="C13">
        <v>3</v>
      </c>
      <c r="D13" t="s">
        <v>24</v>
      </c>
      <c r="E13">
        <v>28</v>
      </c>
      <c r="F13">
        <v>16</v>
      </c>
      <c r="G13">
        <v>352</v>
      </c>
      <c r="H13">
        <v>3.52</v>
      </c>
      <c r="I13" t="s">
        <v>57</v>
      </c>
      <c r="J13" s="2" t="s">
        <v>57</v>
      </c>
      <c r="K13" s="2" t="s">
        <v>49</v>
      </c>
      <c r="L13" t="s">
        <v>49</v>
      </c>
      <c r="M13" t="s">
        <v>49</v>
      </c>
      <c r="Q13" t="s">
        <v>57</v>
      </c>
      <c r="R13" t="s">
        <v>57</v>
      </c>
      <c r="S13" t="s">
        <v>49</v>
      </c>
      <c r="V13" t="s">
        <v>57</v>
      </c>
      <c r="W13" t="s">
        <v>33</v>
      </c>
      <c r="X13" t="s">
        <v>58</v>
      </c>
      <c r="AC13" s="4" t="s">
        <v>81</v>
      </c>
      <c r="AD13" s="4" t="s">
        <v>87</v>
      </c>
      <c r="AE13" s="4" t="s">
        <v>80</v>
      </c>
    </row>
    <row r="14" spans="1:33" x14ac:dyDescent="0.25">
      <c r="A14" t="s">
        <v>39</v>
      </c>
      <c r="B14" t="s">
        <v>40</v>
      </c>
      <c r="C14">
        <v>3</v>
      </c>
      <c r="D14" t="s">
        <v>18</v>
      </c>
      <c r="E14">
        <v>32</v>
      </c>
      <c r="F14">
        <v>29</v>
      </c>
      <c r="G14">
        <v>729.14285710000001</v>
      </c>
      <c r="H14">
        <v>7.291428571</v>
      </c>
      <c r="I14" t="s">
        <v>57</v>
      </c>
      <c r="J14" s="2" t="s">
        <v>57</v>
      </c>
      <c r="K14" s="2" t="s">
        <v>57</v>
      </c>
      <c r="L14" t="s">
        <v>33</v>
      </c>
      <c r="M14" t="s">
        <v>58</v>
      </c>
      <c r="Q14" t="s">
        <v>57</v>
      </c>
      <c r="R14" t="s">
        <v>57</v>
      </c>
      <c r="S14" t="s">
        <v>58</v>
      </c>
      <c r="V14" t="s">
        <v>57</v>
      </c>
      <c r="W14" t="s">
        <v>57</v>
      </c>
      <c r="X14" t="s">
        <v>49</v>
      </c>
      <c r="AA14" t="s">
        <v>97</v>
      </c>
      <c r="AC14" s="4" t="s">
        <v>96</v>
      </c>
      <c r="AD14" s="4" t="s">
        <v>52</v>
      </c>
      <c r="AE14" s="4" t="s">
        <v>53</v>
      </c>
    </row>
    <row r="15" spans="1:33" x14ac:dyDescent="0.25">
      <c r="A15" t="s">
        <v>39</v>
      </c>
      <c r="B15" t="s">
        <v>40</v>
      </c>
      <c r="C15">
        <v>3</v>
      </c>
      <c r="D15" t="s">
        <v>18</v>
      </c>
      <c r="E15">
        <v>30</v>
      </c>
      <c r="F15">
        <v>27</v>
      </c>
      <c r="G15">
        <v>636.42857140000001</v>
      </c>
      <c r="H15">
        <v>6.3642857140000002</v>
      </c>
      <c r="I15" t="s">
        <v>57</v>
      </c>
      <c r="J15" s="2" t="s">
        <v>57</v>
      </c>
      <c r="K15" s="2" t="s">
        <v>57</v>
      </c>
      <c r="L15" t="s">
        <v>33</v>
      </c>
      <c r="M15" t="s">
        <v>58</v>
      </c>
      <c r="Q15" t="s">
        <v>57</v>
      </c>
      <c r="R15" t="s">
        <v>57</v>
      </c>
      <c r="S15" t="s">
        <v>58</v>
      </c>
      <c r="V15" t="s">
        <v>57</v>
      </c>
      <c r="W15" t="s">
        <v>57</v>
      </c>
      <c r="X15" t="s">
        <v>58</v>
      </c>
      <c r="AB15" t="s">
        <v>56</v>
      </c>
      <c r="AC15">
        <f>COUNTIF($V$3:$V$52,$AB$15)</f>
        <v>12</v>
      </c>
      <c r="AD15">
        <f>COUNTIF($W$3:$W$52,$AB$15)</f>
        <v>11</v>
      </c>
      <c r="AE15">
        <f>COUNTIF($X$3:$X$52,$AB$15)</f>
        <v>7</v>
      </c>
    </row>
    <row r="16" spans="1:33" x14ac:dyDescent="0.25">
      <c r="A16" t="s">
        <v>39</v>
      </c>
      <c r="B16" t="s">
        <v>40</v>
      </c>
      <c r="C16">
        <v>3</v>
      </c>
      <c r="D16" t="s">
        <v>16</v>
      </c>
      <c r="E16">
        <v>26</v>
      </c>
      <c r="F16">
        <v>16</v>
      </c>
      <c r="G16">
        <v>326.85714289999999</v>
      </c>
      <c r="H16">
        <v>3.2685714290000001</v>
      </c>
      <c r="I16" t="s">
        <v>57</v>
      </c>
      <c r="J16" s="2" t="s">
        <v>57</v>
      </c>
      <c r="K16" s="2" t="s">
        <v>57</v>
      </c>
      <c r="L16" t="s">
        <v>33</v>
      </c>
      <c r="M16" t="s">
        <v>58</v>
      </c>
      <c r="Q16" t="s">
        <v>57</v>
      </c>
      <c r="R16" t="s">
        <v>57</v>
      </c>
      <c r="S16" t="s">
        <v>58</v>
      </c>
      <c r="V16" t="s">
        <v>57</v>
      </c>
      <c r="W16" t="s">
        <v>57</v>
      </c>
      <c r="X16" t="s">
        <v>58</v>
      </c>
      <c r="AB16" t="s">
        <v>54</v>
      </c>
      <c r="AC16">
        <f>COUNTIF($V$3:$V$52,$AB$16)</f>
        <v>22</v>
      </c>
      <c r="AD16">
        <f>COUNTIF($W$3:$W$52,$AB$16)</f>
        <v>7</v>
      </c>
      <c r="AE16">
        <f>COUNTIF($X$3:$X$52,$AB$16)</f>
        <v>2</v>
      </c>
    </row>
    <row r="17" spans="1:31" x14ac:dyDescent="0.25">
      <c r="A17" t="s">
        <v>39</v>
      </c>
      <c r="B17" t="s">
        <v>40</v>
      </c>
      <c r="C17">
        <v>3</v>
      </c>
      <c r="D17" t="s">
        <v>24</v>
      </c>
      <c r="E17">
        <v>30</v>
      </c>
      <c r="F17">
        <v>23</v>
      </c>
      <c r="G17">
        <v>542.14285710000001</v>
      </c>
      <c r="H17">
        <v>5.4214285709999999</v>
      </c>
      <c r="I17" t="s">
        <v>54</v>
      </c>
      <c r="J17" s="2" t="s">
        <v>57</v>
      </c>
      <c r="K17" s="2" t="s">
        <v>57</v>
      </c>
      <c r="L17" t="s">
        <v>49</v>
      </c>
      <c r="M17" t="s">
        <v>49</v>
      </c>
      <c r="Q17" t="s">
        <v>54</v>
      </c>
      <c r="R17" t="s">
        <v>57</v>
      </c>
      <c r="S17" t="s">
        <v>49</v>
      </c>
      <c r="V17" t="s">
        <v>57</v>
      </c>
      <c r="W17" t="s">
        <v>57</v>
      </c>
      <c r="X17" t="s">
        <v>58</v>
      </c>
      <c r="AB17" t="s">
        <v>57</v>
      </c>
      <c r="AC17">
        <f>COUNTIF($V$3:$V$52,$AB$17)</f>
        <v>15</v>
      </c>
      <c r="AD17">
        <f>COUNTIF($W$3:$W$52,$AB$17)</f>
        <v>21</v>
      </c>
      <c r="AE17">
        <f>COUNTIF($X$3:$X$52,$AB$17)</f>
        <v>1</v>
      </c>
    </row>
    <row r="18" spans="1:31" x14ac:dyDescent="0.25">
      <c r="A18" t="s">
        <v>39</v>
      </c>
      <c r="B18" t="s">
        <v>40</v>
      </c>
      <c r="C18">
        <v>3</v>
      </c>
      <c r="D18" t="s">
        <v>12</v>
      </c>
      <c r="E18">
        <v>65</v>
      </c>
      <c r="F18">
        <v>53</v>
      </c>
      <c r="G18">
        <v>2706.7857140000001</v>
      </c>
      <c r="H18">
        <v>27.067857140000001</v>
      </c>
      <c r="I18" t="s">
        <v>57</v>
      </c>
      <c r="J18" s="2" t="s">
        <v>57</v>
      </c>
      <c r="K18" s="2" t="s">
        <v>57</v>
      </c>
      <c r="L18" t="s">
        <v>33</v>
      </c>
      <c r="M18" t="s">
        <v>58</v>
      </c>
      <c r="Q18" t="s">
        <v>57</v>
      </c>
      <c r="R18" t="s">
        <v>57</v>
      </c>
      <c r="S18" t="s">
        <v>58</v>
      </c>
      <c r="V18" t="s">
        <v>54</v>
      </c>
      <c r="W18" t="s">
        <v>57</v>
      </c>
      <c r="X18" t="s">
        <v>49</v>
      </c>
      <c r="AB18" t="s">
        <v>33</v>
      </c>
      <c r="AC18">
        <f>COUNTIF($V$3:$V$52,$AB$18)</f>
        <v>1</v>
      </c>
      <c r="AD18">
        <f>COUNTIF($W$3:$W$52,$AB$18)</f>
        <v>7</v>
      </c>
      <c r="AE18">
        <f>COUNTIF($X$3:$X$52,$AB$18)</f>
        <v>11</v>
      </c>
    </row>
    <row r="19" spans="1:31" x14ac:dyDescent="0.25">
      <c r="A19" t="s">
        <v>39</v>
      </c>
      <c r="B19" t="s">
        <v>40</v>
      </c>
      <c r="C19">
        <v>3</v>
      </c>
      <c r="D19" t="s">
        <v>21</v>
      </c>
      <c r="E19">
        <v>194</v>
      </c>
      <c r="F19">
        <v>179</v>
      </c>
      <c r="G19">
        <v>27284.71429</v>
      </c>
      <c r="H19">
        <v>272.84714289999999</v>
      </c>
      <c r="I19" t="s">
        <v>56</v>
      </c>
      <c r="J19" s="2" t="s">
        <v>56</v>
      </c>
      <c r="K19" s="2" t="s">
        <v>56</v>
      </c>
      <c r="L19" t="s">
        <v>56</v>
      </c>
      <c r="M19" t="s">
        <v>56</v>
      </c>
      <c r="Q19" t="s">
        <v>56</v>
      </c>
      <c r="R19" t="s">
        <v>56</v>
      </c>
      <c r="S19" t="s">
        <v>56</v>
      </c>
      <c r="V19" t="s">
        <v>57</v>
      </c>
      <c r="W19" t="s">
        <v>57</v>
      </c>
      <c r="X19" t="s">
        <v>58</v>
      </c>
      <c r="AB19" t="s">
        <v>58</v>
      </c>
      <c r="AC19">
        <f>COUNTIF($V$3:$V$52,$AB$19)</f>
        <v>0</v>
      </c>
      <c r="AD19">
        <f>COUNTIF($W$3:$W$52,AB19)</f>
        <v>4</v>
      </c>
      <c r="AE19">
        <f>COUNTIF($X$3:$X$52,$AB$19)</f>
        <v>19</v>
      </c>
    </row>
    <row r="20" spans="1:31" x14ac:dyDescent="0.25">
      <c r="A20" t="s">
        <v>39</v>
      </c>
      <c r="B20" t="s">
        <v>40</v>
      </c>
      <c r="C20">
        <v>3</v>
      </c>
      <c r="D20" t="s">
        <v>24</v>
      </c>
      <c r="E20">
        <v>53</v>
      </c>
      <c r="F20">
        <v>27</v>
      </c>
      <c r="G20">
        <v>1124.357143</v>
      </c>
      <c r="H20">
        <v>11.243571429999999</v>
      </c>
      <c r="I20" t="s">
        <v>54</v>
      </c>
      <c r="J20" s="2" t="s">
        <v>54</v>
      </c>
      <c r="K20" s="2" t="s">
        <v>54</v>
      </c>
      <c r="L20" t="s">
        <v>54</v>
      </c>
      <c r="M20" t="s">
        <v>49</v>
      </c>
      <c r="Q20" t="s">
        <v>54</v>
      </c>
      <c r="R20" t="s">
        <v>54</v>
      </c>
      <c r="S20" t="s">
        <v>49</v>
      </c>
      <c r="V20" t="s">
        <v>56</v>
      </c>
      <c r="W20" t="s">
        <v>56</v>
      </c>
      <c r="X20" t="s">
        <v>56</v>
      </c>
      <c r="AB20" t="s">
        <v>49</v>
      </c>
      <c r="AC20">
        <f>COUNTIF($V$3:$V$52,$AB$20)</f>
        <v>0</v>
      </c>
      <c r="AD20">
        <f>COUNTIF($W$3:$W$52,$AB$20)</f>
        <v>0</v>
      </c>
      <c r="AE20">
        <f>COUNTIF($X$3:$X$52,$AB$20)</f>
        <v>10</v>
      </c>
    </row>
    <row r="21" spans="1:31" x14ac:dyDescent="0.25">
      <c r="A21" t="s">
        <v>39</v>
      </c>
      <c r="B21" t="s">
        <v>40</v>
      </c>
      <c r="C21">
        <v>3</v>
      </c>
      <c r="D21" t="s">
        <v>16</v>
      </c>
      <c r="E21">
        <v>25</v>
      </c>
      <c r="F21">
        <v>21</v>
      </c>
      <c r="G21">
        <v>412.5</v>
      </c>
      <c r="H21">
        <v>4.125</v>
      </c>
      <c r="I21" t="s">
        <v>54</v>
      </c>
      <c r="J21" s="2" t="s">
        <v>33</v>
      </c>
      <c r="K21" s="2" t="s">
        <v>58</v>
      </c>
      <c r="L21" t="s">
        <v>58</v>
      </c>
      <c r="M21" t="s">
        <v>58</v>
      </c>
      <c r="Q21" t="s">
        <v>54</v>
      </c>
      <c r="R21" t="s">
        <v>58</v>
      </c>
      <c r="S21" t="s">
        <v>58</v>
      </c>
      <c r="V21" t="s">
        <v>54</v>
      </c>
      <c r="W21" t="s">
        <v>54</v>
      </c>
      <c r="X21" t="s">
        <v>49</v>
      </c>
      <c r="AB21" t="s">
        <v>31</v>
      </c>
      <c r="AC21">
        <f>COUNTIF($V$3:$V$52,$AB$21)</f>
        <v>0</v>
      </c>
      <c r="AD21">
        <f>COUNTIF($W$3:$W$52,$AB$21)</f>
        <v>0</v>
      </c>
      <c r="AE21">
        <f>COUNTIF($X$3:$X$52,$AB$21)</f>
        <v>0</v>
      </c>
    </row>
    <row r="22" spans="1:31" x14ac:dyDescent="0.25">
      <c r="A22" t="s">
        <v>39</v>
      </c>
      <c r="B22" t="s">
        <v>40</v>
      </c>
      <c r="C22">
        <v>3</v>
      </c>
      <c r="D22" t="s">
        <v>15</v>
      </c>
      <c r="E22">
        <v>56</v>
      </c>
      <c r="F22">
        <v>24</v>
      </c>
      <c r="G22">
        <v>1056</v>
      </c>
      <c r="H22">
        <v>10.56</v>
      </c>
      <c r="I22" t="s">
        <v>56</v>
      </c>
      <c r="J22" s="2" t="s">
        <v>56</v>
      </c>
      <c r="K22" s="2" t="s">
        <v>56</v>
      </c>
      <c r="L22" t="s">
        <v>54</v>
      </c>
      <c r="M22" t="s">
        <v>49</v>
      </c>
      <c r="Q22" t="s">
        <v>56</v>
      </c>
      <c r="R22" t="s">
        <v>56</v>
      </c>
      <c r="S22" t="s">
        <v>49</v>
      </c>
      <c r="V22" t="s">
        <v>54</v>
      </c>
      <c r="W22" t="s">
        <v>58</v>
      </c>
      <c r="X22" t="s">
        <v>58</v>
      </c>
      <c r="AB22" t="s">
        <v>59</v>
      </c>
      <c r="AC22">
        <f>SUM(AC15:AC21)</f>
        <v>50</v>
      </c>
      <c r="AD22">
        <f t="shared" ref="AD22:AE22" si="4">SUM(AD15:AD21)</f>
        <v>50</v>
      </c>
      <c r="AE22">
        <f t="shared" si="4"/>
        <v>50</v>
      </c>
    </row>
    <row r="23" spans="1:31" x14ac:dyDescent="0.25">
      <c r="A23" t="s">
        <v>39</v>
      </c>
      <c r="B23" t="s">
        <v>40</v>
      </c>
      <c r="C23">
        <v>3</v>
      </c>
      <c r="D23" t="s">
        <v>21</v>
      </c>
      <c r="E23">
        <v>65</v>
      </c>
      <c r="F23">
        <v>59</v>
      </c>
      <c r="G23">
        <v>3013.2142859999999</v>
      </c>
      <c r="H23">
        <v>30.132142859999998</v>
      </c>
      <c r="I23" t="s">
        <v>56</v>
      </c>
      <c r="J23" s="2" t="s">
        <v>56</v>
      </c>
      <c r="K23" s="2" t="s">
        <v>56</v>
      </c>
      <c r="L23" t="s">
        <v>56</v>
      </c>
      <c r="M23" t="s">
        <v>56</v>
      </c>
      <c r="Q23" t="s">
        <v>56</v>
      </c>
      <c r="R23" t="s">
        <v>56</v>
      </c>
      <c r="S23" t="s">
        <v>56</v>
      </c>
      <c r="V23" t="s">
        <v>56</v>
      </c>
      <c r="W23" t="s">
        <v>56</v>
      </c>
      <c r="X23" t="s">
        <v>49</v>
      </c>
    </row>
    <row r="24" spans="1:31" x14ac:dyDescent="0.25">
      <c r="A24" t="s">
        <v>39</v>
      </c>
      <c r="B24" t="s">
        <v>40</v>
      </c>
      <c r="C24">
        <v>3</v>
      </c>
      <c r="D24" t="s">
        <v>16</v>
      </c>
      <c r="E24">
        <v>38</v>
      </c>
      <c r="F24">
        <v>23</v>
      </c>
      <c r="G24">
        <v>686.7142857</v>
      </c>
      <c r="H24">
        <v>6.8671428570000002</v>
      </c>
      <c r="I24" t="s">
        <v>57</v>
      </c>
      <c r="J24" s="2" t="s">
        <v>57</v>
      </c>
      <c r="K24" s="2" t="s">
        <v>57</v>
      </c>
      <c r="L24" t="s">
        <v>57</v>
      </c>
      <c r="M24" t="s">
        <v>58</v>
      </c>
      <c r="Q24" t="s">
        <v>57</v>
      </c>
      <c r="R24" t="s">
        <v>57</v>
      </c>
      <c r="S24" t="s">
        <v>58</v>
      </c>
      <c r="V24" t="s">
        <v>56</v>
      </c>
      <c r="W24" t="s">
        <v>56</v>
      </c>
      <c r="X24" t="s">
        <v>56</v>
      </c>
    </row>
    <row r="25" spans="1:31" x14ac:dyDescent="0.25">
      <c r="A25" t="s">
        <v>39</v>
      </c>
      <c r="B25" t="s">
        <v>40</v>
      </c>
      <c r="C25">
        <v>3</v>
      </c>
      <c r="D25" t="s">
        <v>16</v>
      </c>
      <c r="E25">
        <v>34</v>
      </c>
      <c r="F25">
        <v>25</v>
      </c>
      <c r="G25">
        <v>667.85714289999999</v>
      </c>
      <c r="H25">
        <v>6.6785714289999998</v>
      </c>
      <c r="I25" t="s">
        <v>54</v>
      </c>
      <c r="J25" s="2" t="s">
        <v>57</v>
      </c>
      <c r="K25" s="2" t="s">
        <v>33</v>
      </c>
      <c r="L25" t="s">
        <v>58</v>
      </c>
      <c r="M25" t="s">
        <v>58</v>
      </c>
      <c r="Q25" t="s">
        <v>54</v>
      </c>
      <c r="R25" t="s">
        <v>33</v>
      </c>
      <c r="S25" t="s">
        <v>58</v>
      </c>
      <c r="V25" t="s">
        <v>57</v>
      </c>
      <c r="W25" t="s">
        <v>57</v>
      </c>
      <c r="X25" t="s">
        <v>58</v>
      </c>
    </row>
    <row r="26" spans="1:31" x14ac:dyDescent="0.25">
      <c r="A26" t="s">
        <v>39</v>
      </c>
      <c r="B26" t="s">
        <v>40</v>
      </c>
      <c r="C26">
        <v>3</v>
      </c>
      <c r="D26" t="s">
        <v>24</v>
      </c>
      <c r="E26">
        <v>63</v>
      </c>
      <c r="F26">
        <v>25</v>
      </c>
      <c r="G26">
        <v>1237.5</v>
      </c>
      <c r="H26">
        <v>12.375</v>
      </c>
      <c r="I26" t="s">
        <v>54</v>
      </c>
      <c r="J26" s="2" t="s">
        <v>56</v>
      </c>
      <c r="K26" s="2" t="s">
        <v>56</v>
      </c>
      <c r="L26" t="s">
        <v>54</v>
      </c>
      <c r="M26" t="s">
        <v>33</v>
      </c>
      <c r="Q26" t="s">
        <v>54</v>
      </c>
      <c r="R26" t="s">
        <v>56</v>
      </c>
      <c r="S26" t="s">
        <v>33</v>
      </c>
      <c r="V26" t="s">
        <v>54</v>
      </c>
      <c r="W26" t="s">
        <v>33</v>
      </c>
      <c r="X26" t="s">
        <v>58</v>
      </c>
    </row>
    <row r="27" spans="1:31" x14ac:dyDescent="0.25">
      <c r="A27" t="s">
        <v>39</v>
      </c>
      <c r="B27" t="s">
        <v>40</v>
      </c>
      <c r="C27">
        <v>3</v>
      </c>
      <c r="D27" t="s">
        <v>16</v>
      </c>
      <c r="E27">
        <v>23</v>
      </c>
      <c r="F27">
        <v>19</v>
      </c>
      <c r="G27">
        <v>343.35714289999999</v>
      </c>
      <c r="H27">
        <v>3.4335714290000001</v>
      </c>
      <c r="I27" t="s">
        <v>54</v>
      </c>
      <c r="J27" s="2" t="s">
        <v>57</v>
      </c>
      <c r="K27" s="2" t="s">
        <v>33</v>
      </c>
      <c r="L27" t="s">
        <v>58</v>
      </c>
      <c r="M27" t="s">
        <v>58</v>
      </c>
      <c r="Q27" t="s">
        <v>54</v>
      </c>
      <c r="R27" t="s">
        <v>33</v>
      </c>
      <c r="S27" t="s">
        <v>58</v>
      </c>
      <c r="V27" t="s">
        <v>54</v>
      </c>
      <c r="W27" t="s">
        <v>56</v>
      </c>
      <c r="X27" t="s">
        <v>33</v>
      </c>
    </row>
    <row r="28" spans="1:31" x14ac:dyDescent="0.25">
      <c r="A28" t="s">
        <v>39</v>
      </c>
      <c r="B28" t="s">
        <v>40</v>
      </c>
      <c r="C28">
        <v>3</v>
      </c>
      <c r="D28" t="s">
        <v>38</v>
      </c>
      <c r="E28">
        <v>133</v>
      </c>
      <c r="F28">
        <v>83</v>
      </c>
      <c r="G28">
        <v>8673.5</v>
      </c>
      <c r="H28">
        <v>86.734999999999999</v>
      </c>
      <c r="I28" t="s">
        <v>57</v>
      </c>
      <c r="J28" s="2" t="s">
        <v>57</v>
      </c>
      <c r="K28" s="2" t="s">
        <v>33</v>
      </c>
      <c r="L28" t="s">
        <v>57</v>
      </c>
      <c r="M28" t="s">
        <v>54</v>
      </c>
      <c r="Q28" t="s">
        <v>57</v>
      </c>
      <c r="R28" t="s">
        <v>33</v>
      </c>
      <c r="S28" t="s">
        <v>54</v>
      </c>
      <c r="V28" t="s">
        <v>54</v>
      </c>
      <c r="W28" t="s">
        <v>33</v>
      </c>
      <c r="X28" t="s">
        <v>58</v>
      </c>
    </row>
    <row r="29" spans="1:31" x14ac:dyDescent="0.25">
      <c r="A29" t="s">
        <v>39</v>
      </c>
      <c r="B29" t="s">
        <v>40</v>
      </c>
      <c r="C29">
        <v>3</v>
      </c>
      <c r="D29" t="s">
        <v>16</v>
      </c>
      <c r="E29">
        <v>20</v>
      </c>
      <c r="F29">
        <v>25</v>
      </c>
      <c r="G29">
        <v>392.85714289999999</v>
      </c>
      <c r="H29">
        <v>3.9285714289999998</v>
      </c>
      <c r="I29" t="s">
        <v>57</v>
      </c>
      <c r="J29" s="2" t="s">
        <v>57</v>
      </c>
      <c r="K29" s="2" t="s">
        <v>57</v>
      </c>
      <c r="L29" t="s">
        <v>58</v>
      </c>
      <c r="M29" t="s">
        <v>58</v>
      </c>
      <c r="Q29" t="s">
        <v>57</v>
      </c>
      <c r="R29" t="s">
        <v>57</v>
      </c>
      <c r="S29" t="s">
        <v>58</v>
      </c>
      <c r="V29" t="s">
        <v>57</v>
      </c>
      <c r="W29" t="s">
        <v>33</v>
      </c>
      <c r="X29" t="s">
        <v>54</v>
      </c>
    </row>
    <row r="30" spans="1:31" x14ac:dyDescent="0.25">
      <c r="A30" t="s">
        <v>39</v>
      </c>
      <c r="B30" t="s">
        <v>40</v>
      </c>
      <c r="C30">
        <v>3</v>
      </c>
      <c r="D30" t="s">
        <v>21</v>
      </c>
      <c r="E30">
        <v>29</v>
      </c>
      <c r="F30">
        <v>15</v>
      </c>
      <c r="G30">
        <v>341.7857143</v>
      </c>
      <c r="H30">
        <v>3.417857143</v>
      </c>
      <c r="I30" t="s">
        <v>57</v>
      </c>
      <c r="J30" s="2" t="s">
        <v>57</v>
      </c>
      <c r="K30" s="2" t="s">
        <v>57</v>
      </c>
      <c r="L30" t="s">
        <v>57</v>
      </c>
      <c r="M30" t="s">
        <v>33</v>
      </c>
      <c r="Q30" t="s">
        <v>57</v>
      </c>
      <c r="R30" t="s">
        <v>57</v>
      </c>
      <c r="S30" t="s">
        <v>33</v>
      </c>
      <c r="V30" t="s">
        <v>57</v>
      </c>
      <c r="W30" t="s">
        <v>57</v>
      </c>
      <c r="X30" t="s">
        <v>58</v>
      </c>
    </row>
    <row r="31" spans="1:31" x14ac:dyDescent="0.25">
      <c r="A31" t="s">
        <v>39</v>
      </c>
      <c r="B31" t="s">
        <v>40</v>
      </c>
      <c r="C31">
        <v>3</v>
      </c>
      <c r="D31" t="s">
        <v>16</v>
      </c>
      <c r="E31">
        <v>32</v>
      </c>
      <c r="F31">
        <v>27</v>
      </c>
      <c r="G31">
        <v>678.85714289999999</v>
      </c>
      <c r="H31">
        <v>6.7885714290000001</v>
      </c>
      <c r="I31" t="s">
        <v>57</v>
      </c>
      <c r="J31" s="2" t="s">
        <v>57</v>
      </c>
      <c r="K31" s="2" t="s">
        <v>57</v>
      </c>
      <c r="L31" t="s">
        <v>54</v>
      </c>
      <c r="M31" t="s">
        <v>58</v>
      </c>
      <c r="Q31" t="s">
        <v>57</v>
      </c>
      <c r="R31" t="s">
        <v>57</v>
      </c>
      <c r="S31" t="s">
        <v>58</v>
      </c>
      <c r="V31" t="s">
        <v>57</v>
      </c>
      <c r="W31" t="s">
        <v>57</v>
      </c>
      <c r="X31" t="s">
        <v>33</v>
      </c>
    </row>
    <row r="32" spans="1:31" x14ac:dyDescent="0.25">
      <c r="A32" t="s">
        <v>39</v>
      </c>
      <c r="B32" t="s">
        <v>40</v>
      </c>
      <c r="C32">
        <v>3</v>
      </c>
      <c r="D32" t="s">
        <v>20</v>
      </c>
      <c r="E32">
        <v>58</v>
      </c>
      <c r="F32">
        <v>54</v>
      </c>
      <c r="G32">
        <v>2460.8571430000002</v>
      </c>
      <c r="H32">
        <v>24.608571430000001</v>
      </c>
      <c r="I32" t="s">
        <v>56</v>
      </c>
      <c r="J32" s="2" t="s">
        <v>56</v>
      </c>
      <c r="K32" s="2" t="s">
        <v>56</v>
      </c>
      <c r="L32" t="s">
        <v>56</v>
      </c>
      <c r="M32" t="s">
        <v>56</v>
      </c>
      <c r="Q32" t="s">
        <v>56</v>
      </c>
      <c r="R32" t="s">
        <v>56</v>
      </c>
      <c r="S32" t="s">
        <v>56</v>
      </c>
      <c r="V32" t="s">
        <v>57</v>
      </c>
      <c r="W32" t="s">
        <v>57</v>
      </c>
      <c r="X32" t="s">
        <v>58</v>
      </c>
    </row>
    <row r="33" spans="1:24" x14ac:dyDescent="0.25">
      <c r="A33" t="s">
        <v>39</v>
      </c>
      <c r="B33" t="s">
        <v>40</v>
      </c>
      <c r="C33">
        <v>3</v>
      </c>
      <c r="D33" t="s">
        <v>16</v>
      </c>
      <c r="E33">
        <v>26</v>
      </c>
      <c r="F33">
        <v>21</v>
      </c>
      <c r="G33">
        <v>429</v>
      </c>
      <c r="H33">
        <v>4.29</v>
      </c>
      <c r="I33" t="s">
        <v>33</v>
      </c>
      <c r="J33" s="2" t="s">
        <v>58</v>
      </c>
      <c r="K33" s="2" t="s">
        <v>33</v>
      </c>
      <c r="L33" t="s">
        <v>58</v>
      </c>
      <c r="M33" t="s">
        <v>58</v>
      </c>
      <c r="Q33" t="s">
        <v>33</v>
      </c>
      <c r="R33" t="s">
        <v>58</v>
      </c>
      <c r="S33" t="s">
        <v>58</v>
      </c>
      <c r="V33" t="s">
        <v>56</v>
      </c>
      <c r="W33" t="s">
        <v>56</v>
      </c>
      <c r="X33" t="s">
        <v>56</v>
      </c>
    </row>
    <row r="34" spans="1:24" x14ac:dyDescent="0.25">
      <c r="A34" t="s">
        <v>39</v>
      </c>
      <c r="B34" t="s">
        <v>40</v>
      </c>
      <c r="C34">
        <v>3</v>
      </c>
      <c r="D34" t="s">
        <v>24</v>
      </c>
      <c r="E34">
        <v>18</v>
      </c>
      <c r="F34">
        <v>16</v>
      </c>
      <c r="G34">
        <v>226.2857143</v>
      </c>
      <c r="H34">
        <v>2.2628571430000002</v>
      </c>
      <c r="I34" t="s">
        <v>54</v>
      </c>
      <c r="J34" s="2" t="s">
        <v>54</v>
      </c>
      <c r="K34" s="2" t="s">
        <v>49</v>
      </c>
      <c r="L34" t="s">
        <v>49</v>
      </c>
      <c r="M34" t="s">
        <v>49</v>
      </c>
      <c r="Q34" t="s">
        <v>54</v>
      </c>
      <c r="R34" t="s">
        <v>54</v>
      </c>
      <c r="S34" t="s">
        <v>49</v>
      </c>
      <c r="V34" t="s">
        <v>33</v>
      </c>
      <c r="W34" t="s">
        <v>58</v>
      </c>
      <c r="X34" t="s">
        <v>58</v>
      </c>
    </row>
    <row r="35" spans="1:24" x14ac:dyDescent="0.25">
      <c r="A35" t="s">
        <v>39</v>
      </c>
      <c r="B35" t="s">
        <v>40</v>
      </c>
      <c r="C35">
        <v>3</v>
      </c>
      <c r="D35" t="s">
        <v>15</v>
      </c>
      <c r="E35">
        <v>17</v>
      </c>
      <c r="F35">
        <v>13</v>
      </c>
      <c r="G35">
        <v>173.64285709999999</v>
      </c>
      <c r="H35">
        <v>1.736428571</v>
      </c>
      <c r="I35" t="s">
        <v>54</v>
      </c>
      <c r="J35" s="2" t="s">
        <v>54</v>
      </c>
      <c r="K35" s="2" t="s">
        <v>54</v>
      </c>
      <c r="L35" t="s">
        <v>57</v>
      </c>
      <c r="M35" t="s">
        <v>33</v>
      </c>
      <c r="Q35" t="s">
        <v>54</v>
      </c>
      <c r="R35" t="s">
        <v>54</v>
      </c>
      <c r="S35" t="s">
        <v>33</v>
      </c>
      <c r="V35" t="s">
        <v>54</v>
      </c>
      <c r="W35" t="s">
        <v>54</v>
      </c>
      <c r="X35" t="s">
        <v>49</v>
      </c>
    </row>
    <row r="36" spans="1:24" x14ac:dyDescent="0.25">
      <c r="A36" t="s">
        <v>39</v>
      </c>
      <c r="B36" t="s">
        <v>40</v>
      </c>
      <c r="C36">
        <v>3</v>
      </c>
      <c r="D36" t="s">
        <v>16</v>
      </c>
      <c r="E36">
        <v>13</v>
      </c>
      <c r="F36">
        <v>12</v>
      </c>
      <c r="G36">
        <v>122.5714286</v>
      </c>
      <c r="H36">
        <v>1.2257142860000001</v>
      </c>
      <c r="I36" t="s">
        <v>54</v>
      </c>
      <c r="J36" s="2" t="s">
        <v>57</v>
      </c>
      <c r="K36" s="2" t="s">
        <v>57</v>
      </c>
      <c r="L36" t="s">
        <v>57</v>
      </c>
      <c r="M36" t="s">
        <v>58</v>
      </c>
      <c r="Q36" t="s">
        <v>54</v>
      </c>
      <c r="R36" t="s">
        <v>57</v>
      </c>
      <c r="S36" t="s">
        <v>58</v>
      </c>
      <c r="V36" t="s">
        <v>54</v>
      </c>
      <c r="W36" t="s">
        <v>54</v>
      </c>
      <c r="X36" t="s">
        <v>33</v>
      </c>
    </row>
    <row r="37" spans="1:24" x14ac:dyDescent="0.25">
      <c r="A37" t="s">
        <v>39</v>
      </c>
      <c r="B37" t="s">
        <v>40</v>
      </c>
      <c r="C37">
        <v>3</v>
      </c>
      <c r="D37" t="s">
        <v>16</v>
      </c>
      <c r="E37">
        <v>16</v>
      </c>
      <c r="F37">
        <v>17</v>
      </c>
      <c r="G37">
        <v>213.7142857</v>
      </c>
      <c r="H37">
        <v>2.1371428570000002</v>
      </c>
      <c r="I37" t="s">
        <v>54</v>
      </c>
      <c r="J37" s="2" t="s">
        <v>57</v>
      </c>
      <c r="K37" s="2" t="s">
        <v>33</v>
      </c>
      <c r="L37" t="s">
        <v>33</v>
      </c>
      <c r="M37" t="s">
        <v>33</v>
      </c>
      <c r="Q37" t="s">
        <v>54</v>
      </c>
      <c r="R37" t="s">
        <v>33</v>
      </c>
      <c r="S37" t="s">
        <v>33</v>
      </c>
      <c r="V37" t="s">
        <v>54</v>
      </c>
      <c r="W37" t="s">
        <v>57</v>
      </c>
      <c r="X37" t="s">
        <v>58</v>
      </c>
    </row>
    <row r="38" spans="1:24" x14ac:dyDescent="0.25">
      <c r="A38" t="s">
        <v>39</v>
      </c>
      <c r="B38" t="s">
        <v>40</v>
      </c>
      <c r="C38">
        <v>3</v>
      </c>
      <c r="D38" t="s">
        <v>16</v>
      </c>
      <c r="E38">
        <v>17</v>
      </c>
      <c r="F38">
        <v>11</v>
      </c>
      <c r="G38">
        <v>146.92857140000001</v>
      </c>
      <c r="H38">
        <v>1.469285714</v>
      </c>
      <c r="I38" t="s">
        <v>54</v>
      </c>
      <c r="J38" s="2" t="s">
        <v>57</v>
      </c>
      <c r="K38" s="2" t="s">
        <v>57</v>
      </c>
      <c r="L38" t="s">
        <v>57</v>
      </c>
      <c r="M38" t="s">
        <v>33</v>
      </c>
      <c r="Q38" t="s">
        <v>54</v>
      </c>
      <c r="R38" t="s">
        <v>57</v>
      </c>
      <c r="S38" t="s">
        <v>33</v>
      </c>
      <c r="V38" t="s">
        <v>54</v>
      </c>
      <c r="W38" t="s">
        <v>33</v>
      </c>
      <c r="X38" t="s">
        <v>33</v>
      </c>
    </row>
    <row r="39" spans="1:24" x14ac:dyDescent="0.25">
      <c r="A39" t="s">
        <v>39</v>
      </c>
      <c r="B39" t="s">
        <v>40</v>
      </c>
      <c r="C39">
        <v>3</v>
      </c>
      <c r="D39" t="s">
        <v>16</v>
      </c>
      <c r="E39">
        <v>13</v>
      </c>
      <c r="F39">
        <v>11</v>
      </c>
      <c r="G39">
        <v>112.3571429</v>
      </c>
      <c r="H39">
        <v>1.1235714290000001</v>
      </c>
      <c r="I39" t="s">
        <v>57</v>
      </c>
      <c r="J39" s="2" t="s">
        <v>57</v>
      </c>
      <c r="K39" s="2" t="s">
        <v>57</v>
      </c>
      <c r="L39" t="s">
        <v>57</v>
      </c>
      <c r="M39" t="s">
        <v>33</v>
      </c>
      <c r="Q39" t="s">
        <v>57</v>
      </c>
      <c r="R39" t="s">
        <v>57</v>
      </c>
      <c r="S39" t="s">
        <v>33</v>
      </c>
      <c r="V39" t="s">
        <v>54</v>
      </c>
      <c r="W39" t="s">
        <v>57</v>
      </c>
      <c r="X39" t="s">
        <v>33</v>
      </c>
    </row>
    <row r="40" spans="1:24" x14ac:dyDescent="0.25">
      <c r="A40" t="s">
        <v>39</v>
      </c>
      <c r="B40" t="s">
        <v>40</v>
      </c>
      <c r="C40">
        <v>3</v>
      </c>
      <c r="D40" t="s">
        <v>16</v>
      </c>
      <c r="E40">
        <v>17</v>
      </c>
      <c r="F40">
        <v>12</v>
      </c>
      <c r="G40">
        <v>160.2857143</v>
      </c>
      <c r="H40">
        <v>1.602857143</v>
      </c>
      <c r="I40" t="s">
        <v>54</v>
      </c>
      <c r="J40" s="2" t="s">
        <v>57</v>
      </c>
      <c r="K40" s="2" t="s">
        <v>57</v>
      </c>
      <c r="L40" t="s">
        <v>57</v>
      </c>
      <c r="M40" t="s">
        <v>33</v>
      </c>
      <c r="Q40" t="s">
        <v>54</v>
      </c>
      <c r="R40" t="s">
        <v>57</v>
      </c>
      <c r="S40" t="s">
        <v>33</v>
      </c>
      <c r="V40" t="s">
        <v>57</v>
      </c>
      <c r="W40" t="s">
        <v>57</v>
      </c>
      <c r="X40" t="s">
        <v>33</v>
      </c>
    </row>
    <row r="41" spans="1:24" x14ac:dyDescent="0.25">
      <c r="A41" t="s">
        <v>39</v>
      </c>
      <c r="B41" t="s">
        <v>40</v>
      </c>
      <c r="C41">
        <v>3</v>
      </c>
      <c r="D41" t="s">
        <v>16</v>
      </c>
      <c r="E41">
        <v>11</v>
      </c>
      <c r="F41">
        <v>10</v>
      </c>
      <c r="G41">
        <v>86.428571430000005</v>
      </c>
      <c r="H41">
        <v>0.86428571399999998</v>
      </c>
      <c r="I41" t="s">
        <v>57</v>
      </c>
      <c r="J41" s="2" t="s">
        <v>57</v>
      </c>
      <c r="K41" s="2" t="s">
        <v>57</v>
      </c>
      <c r="L41" t="s">
        <v>57</v>
      </c>
      <c r="M41" t="s">
        <v>33</v>
      </c>
      <c r="Q41" t="s">
        <v>57</v>
      </c>
      <c r="R41" t="s">
        <v>57</v>
      </c>
      <c r="S41" t="s">
        <v>33</v>
      </c>
      <c r="V41" t="s">
        <v>54</v>
      </c>
      <c r="W41" t="s">
        <v>57</v>
      </c>
      <c r="X41" t="s">
        <v>33</v>
      </c>
    </row>
    <row r="42" spans="1:24" x14ac:dyDescent="0.25">
      <c r="A42" t="s">
        <v>39</v>
      </c>
      <c r="B42" t="s">
        <v>40</v>
      </c>
      <c r="C42">
        <v>3</v>
      </c>
      <c r="D42" t="s">
        <v>24</v>
      </c>
      <c r="E42">
        <v>17</v>
      </c>
      <c r="F42">
        <v>13</v>
      </c>
      <c r="G42">
        <v>173.64285709999999</v>
      </c>
      <c r="H42">
        <v>1.736428571</v>
      </c>
      <c r="I42" t="s">
        <v>54</v>
      </c>
      <c r="J42" s="2" t="s">
        <v>57</v>
      </c>
      <c r="K42" s="2" t="s">
        <v>54</v>
      </c>
      <c r="L42" t="s">
        <v>49</v>
      </c>
      <c r="M42" t="s">
        <v>49</v>
      </c>
      <c r="Q42" t="s">
        <v>54</v>
      </c>
      <c r="R42" t="s">
        <v>57</v>
      </c>
      <c r="S42" t="s">
        <v>49</v>
      </c>
      <c r="V42" t="s">
        <v>57</v>
      </c>
      <c r="W42" t="s">
        <v>57</v>
      </c>
      <c r="X42" t="s">
        <v>33</v>
      </c>
    </row>
    <row r="43" spans="1:24" x14ac:dyDescent="0.25">
      <c r="A43" t="s">
        <v>39</v>
      </c>
      <c r="B43" t="s">
        <v>40</v>
      </c>
      <c r="C43">
        <v>3</v>
      </c>
      <c r="D43" t="s">
        <v>21</v>
      </c>
      <c r="E43">
        <v>98</v>
      </c>
      <c r="F43">
        <v>55</v>
      </c>
      <c r="G43">
        <v>4235</v>
      </c>
      <c r="H43">
        <v>42.35</v>
      </c>
      <c r="I43" t="s">
        <v>54</v>
      </c>
      <c r="J43" s="2" t="s">
        <v>56</v>
      </c>
      <c r="K43" s="2" t="s">
        <v>56</v>
      </c>
      <c r="L43" t="s">
        <v>56</v>
      </c>
      <c r="M43" t="s">
        <v>56</v>
      </c>
      <c r="Q43" t="s">
        <v>54</v>
      </c>
      <c r="R43" t="s">
        <v>56</v>
      </c>
      <c r="S43" t="s">
        <v>56</v>
      </c>
      <c r="V43" t="s">
        <v>54</v>
      </c>
      <c r="W43" t="s">
        <v>57</v>
      </c>
      <c r="X43" t="s">
        <v>49</v>
      </c>
    </row>
    <row r="44" spans="1:24" x14ac:dyDescent="0.25">
      <c r="A44" t="s">
        <v>39</v>
      </c>
      <c r="B44" t="s">
        <v>40</v>
      </c>
      <c r="C44">
        <v>3</v>
      </c>
      <c r="D44" t="s">
        <v>16</v>
      </c>
      <c r="E44">
        <v>32</v>
      </c>
      <c r="F44">
        <v>14</v>
      </c>
      <c r="G44">
        <v>352</v>
      </c>
      <c r="H44">
        <v>3.52</v>
      </c>
      <c r="I44" t="s">
        <v>56</v>
      </c>
      <c r="J44" s="2" t="s">
        <v>56</v>
      </c>
      <c r="K44" s="2" t="s">
        <v>56</v>
      </c>
      <c r="L44" t="s">
        <v>56</v>
      </c>
      <c r="M44" t="s">
        <v>56</v>
      </c>
      <c r="Q44" t="s">
        <v>56</v>
      </c>
      <c r="R44" t="s">
        <v>56</v>
      </c>
      <c r="S44" t="s">
        <v>56</v>
      </c>
      <c r="V44" t="s">
        <v>54</v>
      </c>
      <c r="W44" t="s">
        <v>56</v>
      </c>
      <c r="X44" t="s">
        <v>56</v>
      </c>
    </row>
    <row r="45" spans="1:24" x14ac:dyDescent="0.25">
      <c r="A45" t="s">
        <v>39</v>
      </c>
      <c r="B45" t="s">
        <v>40</v>
      </c>
      <c r="C45">
        <v>3</v>
      </c>
      <c r="D45" t="s">
        <v>21</v>
      </c>
      <c r="E45">
        <v>200</v>
      </c>
      <c r="F45">
        <v>200</v>
      </c>
      <c r="G45">
        <v>31428.57143</v>
      </c>
      <c r="H45">
        <v>314.2857143</v>
      </c>
      <c r="I45" t="s">
        <v>56</v>
      </c>
      <c r="J45" s="2" t="s">
        <v>54</v>
      </c>
      <c r="K45" s="2" t="s">
        <v>49</v>
      </c>
      <c r="L45" t="s">
        <v>49</v>
      </c>
      <c r="M45" t="s">
        <v>49</v>
      </c>
      <c r="Q45" t="s">
        <v>56</v>
      </c>
      <c r="R45" t="s">
        <v>54</v>
      </c>
      <c r="S45" t="s">
        <v>49</v>
      </c>
      <c r="V45" t="s">
        <v>56</v>
      </c>
      <c r="W45" t="s">
        <v>56</v>
      </c>
      <c r="X45" t="s">
        <v>56</v>
      </c>
    </row>
    <row r="46" spans="1:24" x14ac:dyDescent="0.25">
      <c r="A46" t="s">
        <v>39</v>
      </c>
      <c r="B46" t="s">
        <v>40</v>
      </c>
      <c r="C46">
        <v>3</v>
      </c>
      <c r="D46" t="s">
        <v>24</v>
      </c>
      <c r="E46">
        <v>38</v>
      </c>
      <c r="F46">
        <v>30</v>
      </c>
      <c r="G46">
        <v>895.7142857</v>
      </c>
      <c r="H46">
        <v>8.9571428569999991</v>
      </c>
      <c r="I46" t="s">
        <v>57</v>
      </c>
      <c r="J46" s="2" t="s">
        <v>57</v>
      </c>
      <c r="K46" s="2" t="s">
        <v>57</v>
      </c>
      <c r="L46" t="s">
        <v>57</v>
      </c>
      <c r="M46" t="s">
        <v>49</v>
      </c>
      <c r="Q46" t="s">
        <v>57</v>
      </c>
      <c r="R46" t="s">
        <v>57</v>
      </c>
      <c r="S46" t="s">
        <v>49</v>
      </c>
      <c r="V46" t="s">
        <v>56</v>
      </c>
      <c r="W46" t="s">
        <v>54</v>
      </c>
      <c r="X46" t="s">
        <v>49</v>
      </c>
    </row>
    <row r="47" spans="1:24" x14ac:dyDescent="0.25">
      <c r="A47" t="s">
        <v>39</v>
      </c>
      <c r="B47" t="s">
        <v>40</v>
      </c>
      <c r="C47">
        <v>3</v>
      </c>
      <c r="D47" t="s">
        <v>20</v>
      </c>
      <c r="E47">
        <v>91</v>
      </c>
      <c r="F47">
        <v>62</v>
      </c>
      <c r="G47">
        <v>4433</v>
      </c>
      <c r="H47">
        <v>44.33</v>
      </c>
      <c r="I47" t="s">
        <v>56</v>
      </c>
      <c r="J47" s="2" t="s">
        <v>56</v>
      </c>
      <c r="K47" s="2" t="s">
        <v>54</v>
      </c>
      <c r="L47" t="s">
        <v>54</v>
      </c>
      <c r="M47" t="s">
        <v>49</v>
      </c>
      <c r="Q47" t="s">
        <v>56</v>
      </c>
      <c r="R47" t="s">
        <v>54</v>
      </c>
      <c r="S47" t="s">
        <v>49</v>
      </c>
      <c r="V47" t="s">
        <v>57</v>
      </c>
      <c r="W47" t="s">
        <v>57</v>
      </c>
      <c r="X47" t="s">
        <v>49</v>
      </c>
    </row>
    <row r="48" spans="1:24" x14ac:dyDescent="0.25">
      <c r="A48" t="s">
        <v>39</v>
      </c>
      <c r="B48" t="s">
        <v>40</v>
      </c>
      <c r="C48">
        <v>3</v>
      </c>
      <c r="D48" t="s">
        <v>16</v>
      </c>
      <c r="E48">
        <v>21</v>
      </c>
      <c r="F48">
        <v>12</v>
      </c>
      <c r="G48">
        <v>198</v>
      </c>
      <c r="H48">
        <v>1.98</v>
      </c>
      <c r="I48" t="s">
        <v>57</v>
      </c>
      <c r="J48" s="2" t="s">
        <v>57</v>
      </c>
      <c r="K48" s="2" t="s">
        <v>57</v>
      </c>
      <c r="L48" t="s">
        <v>57</v>
      </c>
      <c r="M48" t="s">
        <v>58</v>
      </c>
      <c r="Q48" t="s">
        <v>57</v>
      </c>
      <c r="R48" t="s">
        <v>57</v>
      </c>
      <c r="S48" t="s">
        <v>58</v>
      </c>
      <c r="V48" t="s">
        <v>56</v>
      </c>
      <c r="W48" t="s">
        <v>54</v>
      </c>
      <c r="X48" t="s">
        <v>49</v>
      </c>
    </row>
    <row r="49" spans="1:24" x14ac:dyDescent="0.25">
      <c r="A49" t="s">
        <v>39</v>
      </c>
      <c r="B49" t="s">
        <v>40</v>
      </c>
      <c r="C49">
        <v>3</v>
      </c>
      <c r="D49" t="s">
        <v>16</v>
      </c>
      <c r="E49">
        <v>37</v>
      </c>
      <c r="F49">
        <v>34</v>
      </c>
      <c r="G49">
        <v>988.42857140000001</v>
      </c>
      <c r="H49">
        <v>9.8842857140000007</v>
      </c>
      <c r="I49" t="s">
        <v>54</v>
      </c>
      <c r="J49" s="2" t="s">
        <v>54</v>
      </c>
      <c r="K49" s="2" t="s">
        <v>54</v>
      </c>
      <c r="L49" t="s">
        <v>57</v>
      </c>
      <c r="M49" t="s">
        <v>57</v>
      </c>
      <c r="Q49" t="s">
        <v>54</v>
      </c>
      <c r="R49" t="s">
        <v>54</v>
      </c>
      <c r="S49" t="s">
        <v>57</v>
      </c>
      <c r="V49" t="s">
        <v>57</v>
      </c>
      <c r="W49" t="s">
        <v>57</v>
      </c>
      <c r="X49" t="s">
        <v>58</v>
      </c>
    </row>
    <row r="50" spans="1:24" x14ac:dyDescent="0.25">
      <c r="A50" t="s">
        <v>39</v>
      </c>
      <c r="B50" t="s">
        <v>40</v>
      </c>
      <c r="C50">
        <v>3</v>
      </c>
      <c r="D50" t="s">
        <v>15</v>
      </c>
      <c r="E50">
        <v>30</v>
      </c>
      <c r="F50">
        <v>18</v>
      </c>
      <c r="G50">
        <v>424.2857143</v>
      </c>
      <c r="H50">
        <v>4.2428571430000002</v>
      </c>
      <c r="I50" t="s">
        <v>56</v>
      </c>
      <c r="J50" s="2" t="s">
        <v>56</v>
      </c>
      <c r="K50" s="2" t="s">
        <v>56</v>
      </c>
      <c r="L50" t="s">
        <v>56</v>
      </c>
      <c r="M50" t="s">
        <v>56</v>
      </c>
      <c r="Q50" t="s">
        <v>56</v>
      </c>
      <c r="R50" t="s">
        <v>56</v>
      </c>
      <c r="S50" t="s">
        <v>56</v>
      </c>
      <c r="V50" t="s">
        <v>54</v>
      </c>
      <c r="W50" t="s">
        <v>54</v>
      </c>
      <c r="X50" t="s">
        <v>57</v>
      </c>
    </row>
    <row r="51" spans="1:24" x14ac:dyDescent="0.25">
      <c r="A51" t="s">
        <v>39</v>
      </c>
      <c r="B51" t="s">
        <v>40</v>
      </c>
      <c r="C51">
        <v>3</v>
      </c>
      <c r="D51" t="s">
        <v>18</v>
      </c>
      <c r="E51">
        <v>32</v>
      </c>
      <c r="F51">
        <v>25</v>
      </c>
      <c r="G51">
        <v>628.57142859999999</v>
      </c>
      <c r="H51">
        <v>6.2857142860000002</v>
      </c>
      <c r="I51" t="s">
        <v>54</v>
      </c>
      <c r="J51" s="2" t="s">
        <v>33</v>
      </c>
      <c r="K51" s="2" t="s">
        <v>33</v>
      </c>
      <c r="L51" t="s">
        <v>33</v>
      </c>
      <c r="M51" t="s">
        <v>54</v>
      </c>
      <c r="Q51" t="s">
        <v>54</v>
      </c>
      <c r="R51" t="s">
        <v>33</v>
      </c>
      <c r="S51" t="s">
        <v>54</v>
      </c>
      <c r="V51" t="s">
        <v>56</v>
      </c>
      <c r="W51" t="s">
        <v>56</v>
      </c>
      <c r="X51" t="s">
        <v>56</v>
      </c>
    </row>
    <row r="52" spans="1:24" x14ac:dyDescent="0.25">
      <c r="P52" t="s">
        <v>57</v>
      </c>
      <c r="Q52">
        <f>COUNTIF(Q2:Q51,$Q$48)</f>
        <v>15</v>
      </c>
      <c r="R52">
        <f t="shared" ref="R52:S52" si="5">COUNTIF(R2:R51,$Q$48)</f>
        <v>21</v>
      </c>
      <c r="S52">
        <f t="shared" si="5"/>
        <v>1</v>
      </c>
      <c r="V52" t="s">
        <v>54</v>
      </c>
      <c r="W52" t="s">
        <v>33</v>
      </c>
      <c r="X52" t="s">
        <v>54</v>
      </c>
    </row>
    <row r="53" spans="1:24" x14ac:dyDescent="0.25">
      <c r="P53" t="s">
        <v>54</v>
      </c>
      <c r="Q53">
        <f>COUNTIF(Q3:Q51,$Q$51)</f>
        <v>21</v>
      </c>
      <c r="R53">
        <f t="shared" ref="R53:S53" si="6">COUNTIF(R3:R51,$Q$51)</f>
        <v>6</v>
      </c>
      <c r="S53">
        <f t="shared" si="6"/>
        <v>2</v>
      </c>
    </row>
    <row r="54" spans="1:24" x14ac:dyDescent="0.25">
      <c r="P54" t="s">
        <v>113</v>
      </c>
      <c r="Q54">
        <f>SUM(Q52:Q53)</f>
        <v>36</v>
      </c>
      <c r="R54">
        <f t="shared" ref="R54:S54" si="7">SUM(R52:R53)</f>
        <v>27</v>
      </c>
      <c r="S54">
        <f t="shared" si="7"/>
        <v>3</v>
      </c>
    </row>
    <row r="57" spans="1:24" x14ac:dyDescent="0.25">
      <c r="N57" t="s">
        <v>120</v>
      </c>
    </row>
  </sheetData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0"/>
  <sheetViews>
    <sheetView workbookViewId="0">
      <selection activeCell="A3" sqref="A3:I10"/>
      <pivotSelection pane="bottomRight" showHeader="1" activeRow="2" click="1" r:id="rId1">
        <pivotArea type="all" dataOnly="0" outline="0" fieldPosition="0"/>
      </pivotSelection>
    </sheetView>
  </sheetViews>
  <sheetFormatPr defaultRowHeight="15" x14ac:dyDescent="0.25"/>
  <cols>
    <col min="1" max="1" width="23.7109375" bestFit="1" customWidth="1"/>
    <col min="2" max="2" width="16.28515625" bestFit="1" customWidth="1"/>
    <col min="3" max="3" width="10" bestFit="1" customWidth="1"/>
    <col min="4" max="4" width="17" bestFit="1" customWidth="1"/>
    <col min="5" max="5" width="11" bestFit="1" customWidth="1"/>
    <col min="6" max="6" width="13.7109375" bestFit="1" customWidth="1"/>
    <col min="7" max="7" width="10.42578125" bestFit="1" customWidth="1"/>
    <col min="8" max="8" width="6.5703125" bestFit="1" customWidth="1"/>
    <col min="9" max="9" width="11.28515625" bestFit="1" customWidth="1"/>
  </cols>
  <sheetData>
    <row r="3" spans="1:9" x14ac:dyDescent="0.25">
      <c r="A3" s="6" t="s">
        <v>66</v>
      </c>
      <c r="B3" s="6" t="s">
        <v>100</v>
      </c>
    </row>
    <row r="4" spans="1:9" x14ac:dyDescent="0.25">
      <c r="A4" s="6" t="s">
        <v>65</v>
      </c>
      <c r="B4" t="s">
        <v>56</v>
      </c>
      <c r="C4" t="s">
        <v>31</v>
      </c>
      <c r="D4" t="s">
        <v>54</v>
      </c>
      <c r="E4" t="s">
        <v>33</v>
      </c>
      <c r="F4" t="s">
        <v>58</v>
      </c>
      <c r="G4" t="s">
        <v>49</v>
      </c>
      <c r="H4" t="s">
        <v>57</v>
      </c>
      <c r="I4" t="s">
        <v>64</v>
      </c>
    </row>
    <row r="5" spans="1:9" x14ac:dyDescent="0.25">
      <c r="A5" s="7" t="s">
        <v>55</v>
      </c>
      <c r="B5" s="8">
        <v>146</v>
      </c>
      <c r="C5" s="8"/>
      <c r="D5" s="8">
        <v>26</v>
      </c>
      <c r="E5" s="8">
        <v>1</v>
      </c>
      <c r="F5" s="8"/>
      <c r="G5" s="8"/>
      <c r="H5" s="8">
        <v>1</v>
      </c>
      <c r="I5" s="8">
        <v>174</v>
      </c>
    </row>
    <row r="6" spans="1:9" x14ac:dyDescent="0.25">
      <c r="A6" s="7" t="s">
        <v>50</v>
      </c>
      <c r="B6" s="8">
        <v>206</v>
      </c>
      <c r="C6" s="8">
        <v>3</v>
      </c>
      <c r="D6" s="8">
        <v>71</v>
      </c>
      <c r="E6" s="8"/>
      <c r="F6" s="8"/>
      <c r="G6" s="8"/>
      <c r="H6" s="8">
        <v>2</v>
      </c>
      <c r="I6" s="8">
        <v>282</v>
      </c>
    </row>
    <row r="7" spans="1:9" x14ac:dyDescent="0.25">
      <c r="A7" s="7" t="s">
        <v>51</v>
      </c>
      <c r="B7" s="8">
        <v>148</v>
      </c>
      <c r="C7" s="8">
        <v>4</v>
      </c>
      <c r="D7" s="8">
        <v>127</v>
      </c>
      <c r="E7" s="8">
        <v>7</v>
      </c>
      <c r="F7" s="8">
        <v>3</v>
      </c>
      <c r="G7" s="8">
        <v>1</v>
      </c>
      <c r="H7" s="8">
        <v>42</v>
      </c>
      <c r="I7" s="8">
        <v>332</v>
      </c>
    </row>
    <row r="8" spans="1:9" x14ac:dyDescent="0.25">
      <c r="A8" s="7" t="s">
        <v>52</v>
      </c>
      <c r="B8" s="8">
        <v>121</v>
      </c>
      <c r="C8" s="8">
        <v>7</v>
      </c>
      <c r="D8" s="8">
        <v>69</v>
      </c>
      <c r="E8" s="8">
        <v>30</v>
      </c>
      <c r="F8" s="8">
        <v>18</v>
      </c>
      <c r="G8" s="8">
        <v>29</v>
      </c>
      <c r="H8" s="8">
        <v>58</v>
      </c>
      <c r="I8" s="8">
        <v>332</v>
      </c>
    </row>
    <row r="9" spans="1:9" x14ac:dyDescent="0.25">
      <c r="A9" s="7" t="s">
        <v>53</v>
      </c>
      <c r="B9" s="8">
        <v>107</v>
      </c>
      <c r="C9" s="8">
        <v>14</v>
      </c>
      <c r="D9" s="8">
        <v>19</v>
      </c>
      <c r="E9" s="8">
        <v>37</v>
      </c>
      <c r="F9" s="8">
        <v>59</v>
      </c>
      <c r="G9" s="8">
        <v>94</v>
      </c>
      <c r="H9" s="8">
        <v>2</v>
      </c>
      <c r="I9" s="8">
        <v>332</v>
      </c>
    </row>
    <row r="10" spans="1:9" x14ac:dyDescent="0.25">
      <c r="A10" s="7" t="s">
        <v>64</v>
      </c>
      <c r="B10" s="8">
        <v>728</v>
      </c>
      <c r="C10" s="8">
        <v>28</v>
      </c>
      <c r="D10" s="8">
        <v>312</v>
      </c>
      <c r="E10" s="8">
        <v>75</v>
      </c>
      <c r="F10" s="8">
        <v>80</v>
      </c>
      <c r="G10" s="8">
        <v>124</v>
      </c>
      <c r="H10" s="8">
        <v>105</v>
      </c>
      <c r="I10" s="8">
        <v>1452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0"/>
  <sheetViews>
    <sheetView workbookViewId="0">
      <selection activeCell="A6" sqref="A6"/>
    </sheetView>
  </sheetViews>
  <sheetFormatPr defaultRowHeight="15" x14ac:dyDescent="0.25"/>
  <cols>
    <col min="3" max="3" width="13.42578125" customWidth="1"/>
    <col min="4" max="4" width="16.5703125" customWidth="1"/>
    <col min="6" max="6" width="11.140625" customWidth="1"/>
    <col min="7" max="7" width="15" customWidth="1"/>
  </cols>
  <sheetData>
    <row r="3" spans="2:20" x14ac:dyDescent="0.25">
      <c r="L3" t="s">
        <v>121</v>
      </c>
      <c r="M3" t="s">
        <v>56</v>
      </c>
      <c r="N3" t="s">
        <v>54</v>
      </c>
      <c r="O3" t="s">
        <v>57</v>
      </c>
      <c r="P3" t="s">
        <v>33</v>
      </c>
      <c r="Q3" t="s">
        <v>58</v>
      </c>
      <c r="R3" t="s">
        <v>49</v>
      </c>
      <c r="S3" t="s">
        <v>31</v>
      </c>
      <c r="T3" t="s">
        <v>64</v>
      </c>
    </row>
    <row r="4" spans="2:20" x14ac:dyDescent="0.25">
      <c r="C4" t="s">
        <v>56</v>
      </c>
      <c r="D4" t="s">
        <v>54</v>
      </c>
      <c r="E4" t="s">
        <v>57</v>
      </c>
      <c r="F4" t="s">
        <v>33</v>
      </c>
      <c r="G4" t="s">
        <v>58</v>
      </c>
      <c r="H4" t="s">
        <v>49</v>
      </c>
      <c r="I4" t="s">
        <v>31</v>
      </c>
      <c r="J4" t="s">
        <v>64</v>
      </c>
      <c r="L4" t="s">
        <v>55</v>
      </c>
      <c r="M4">
        <f>C5/$C$10*100</f>
        <v>20.054945054945055</v>
      </c>
      <c r="N4">
        <f>D5/$D$10*100</f>
        <v>8.3333333333333321</v>
      </c>
      <c r="O4">
        <f>E5/$E$10*100</f>
        <v>0.95238095238095244</v>
      </c>
      <c r="P4">
        <f>F5/$F$10*100</f>
        <v>1.3333333333333335</v>
      </c>
      <c r="Q4">
        <f>G5/$G$10*100</f>
        <v>0</v>
      </c>
      <c r="R4">
        <f>H5/$H$10*100</f>
        <v>0</v>
      </c>
      <c r="S4">
        <f>I5/$I$10*100</f>
        <v>0</v>
      </c>
    </row>
    <row r="5" spans="2:20" x14ac:dyDescent="0.25">
      <c r="B5" t="s">
        <v>55</v>
      </c>
      <c r="C5">
        <v>146</v>
      </c>
      <c r="D5">
        <v>26</v>
      </c>
      <c r="E5">
        <v>1</v>
      </c>
      <c r="F5">
        <v>1</v>
      </c>
      <c r="J5">
        <v>174</v>
      </c>
      <c r="L5" t="s">
        <v>50</v>
      </c>
      <c r="M5">
        <f t="shared" ref="M5:M8" si="0">C6/$C$10*100</f>
        <v>28.296703296703296</v>
      </c>
      <c r="N5">
        <f t="shared" ref="N5:N8" si="1">D6/$D$10*100</f>
        <v>22.756410256410255</v>
      </c>
      <c r="O5">
        <f t="shared" ref="O5:O8" si="2">E6/$E$10*100</f>
        <v>1.9047619047619049</v>
      </c>
      <c r="P5">
        <f t="shared" ref="P5:P8" si="3">F6/$F$10*100</f>
        <v>0</v>
      </c>
      <c r="Q5">
        <f t="shared" ref="Q5:Q8" si="4">G6/$G$10*100</f>
        <v>0</v>
      </c>
      <c r="R5">
        <f t="shared" ref="R5:R8" si="5">H6/$H$10*100</f>
        <v>0</v>
      </c>
      <c r="S5">
        <f t="shared" ref="S5:S8" si="6">I6/$I$10*100</f>
        <v>10.714285714285714</v>
      </c>
    </row>
    <row r="6" spans="2:20" x14ac:dyDescent="0.25">
      <c r="B6" t="s">
        <v>50</v>
      </c>
      <c r="C6">
        <v>206</v>
      </c>
      <c r="D6">
        <v>71</v>
      </c>
      <c r="E6">
        <v>2</v>
      </c>
      <c r="I6">
        <v>3</v>
      </c>
      <c r="J6">
        <v>282</v>
      </c>
      <c r="L6" t="s">
        <v>51</v>
      </c>
      <c r="M6">
        <f t="shared" si="0"/>
        <v>20.329670329670328</v>
      </c>
      <c r="N6">
        <f t="shared" si="1"/>
        <v>40.705128205128204</v>
      </c>
      <c r="O6">
        <f t="shared" si="2"/>
        <v>40</v>
      </c>
      <c r="P6">
        <f t="shared" si="3"/>
        <v>9.3333333333333339</v>
      </c>
      <c r="Q6">
        <f t="shared" si="4"/>
        <v>3.75</v>
      </c>
      <c r="R6">
        <f t="shared" si="5"/>
        <v>0.80645161290322576</v>
      </c>
      <c r="S6">
        <f t="shared" si="6"/>
        <v>14.285714285714285</v>
      </c>
    </row>
    <row r="7" spans="2:20" x14ac:dyDescent="0.25">
      <c r="B7" t="s">
        <v>51</v>
      </c>
      <c r="C7">
        <v>148</v>
      </c>
      <c r="D7">
        <v>127</v>
      </c>
      <c r="E7">
        <v>42</v>
      </c>
      <c r="F7">
        <v>7</v>
      </c>
      <c r="G7">
        <v>3</v>
      </c>
      <c r="H7">
        <v>1</v>
      </c>
      <c r="I7">
        <v>4</v>
      </c>
      <c r="J7">
        <v>332</v>
      </c>
      <c r="L7" t="s">
        <v>52</v>
      </c>
      <c r="M7">
        <f t="shared" si="0"/>
        <v>16.62087912087912</v>
      </c>
      <c r="N7">
        <f t="shared" si="1"/>
        <v>22.115384615384613</v>
      </c>
      <c r="O7">
        <f t="shared" si="2"/>
        <v>55.238095238095241</v>
      </c>
      <c r="P7">
        <f t="shared" si="3"/>
        <v>40</v>
      </c>
      <c r="Q7">
        <f t="shared" si="4"/>
        <v>22.5</v>
      </c>
      <c r="R7">
        <f t="shared" si="5"/>
        <v>23.387096774193548</v>
      </c>
      <c r="S7">
        <f t="shared" si="6"/>
        <v>25</v>
      </c>
    </row>
    <row r="8" spans="2:20" x14ac:dyDescent="0.25">
      <c r="B8" t="s">
        <v>52</v>
      </c>
      <c r="C8">
        <v>121</v>
      </c>
      <c r="D8">
        <v>69</v>
      </c>
      <c r="E8">
        <v>58</v>
      </c>
      <c r="F8">
        <v>30</v>
      </c>
      <c r="G8">
        <v>18</v>
      </c>
      <c r="H8">
        <v>29</v>
      </c>
      <c r="I8">
        <v>7</v>
      </c>
      <c r="J8">
        <v>332</v>
      </c>
      <c r="L8" t="s">
        <v>53</v>
      </c>
      <c r="M8">
        <f t="shared" si="0"/>
        <v>14.697802197802199</v>
      </c>
      <c r="N8">
        <f t="shared" si="1"/>
        <v>6.0897435897435894</v>
      </c>
      <c r="O8">
        <f t="shared" si="2"/>
        <v>1.9047619047619049</v>
      </c>
      <c r="P8">
        <f t="shared" si="3"/>
        <v>49.333333333333336</v>
      </c>
      <c r="Q8">
        <f t="shared" si="4"/>
        <v>73.75</v>
      </c>
      <c r="R8">
        <f t="shared" si="5"/>
        <v>75.806451612903231</v>
      </c>
      <c r="S8">
        <f t="shared" si="6"/>
        <v>50</v>
      </c>
    </row>
    <row r="9" spans="2:20" x14ac:dyDescent="0.25">
      <c r="B9" t="s">
        <v>53</v>
      </c>
      <c r="C9">
        <v>107</v>
      </c>
      <c r="D9">
        <v>19</v>
      </c>
      <c r="E9">
        <v>2</v>
      </c>
      <c r="F9">
        <v>37</v>
      </c>
      <c r="G9">
        <v>59</v>
      </c>
      <c r="H9">
        <v>94</v>
      </c>
      <c r="I9">
        <v>14</v>
      </c>
      <c r="J9">
        <v>332</v>
      </c>
      <c r="L9" t="s">
        <v>64</v>
      </c>
    </row>
    <row r="10" spans="2:20" x14ac:dyDescent="0.25">
      <c r="B10" t="s">
        <v>64</v>
      </c>
      <c r="C10">
        <v>728</v>
      </c>
      <c r="D10">
        <v>312</v>
      </c>
      <c r="E10">
        <v>105</v>
      </c>
      <c r="F10">
        <v>75</v>
      </c>
      <c r="G10">
        <v>80</v>
      </c>
      <c r="H10">
        <v>124</v>
      </c>
      <c r="I10">
        <v>28</v>
      </c>
      <c r="J10">
        <v>1452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3"/>
  <sheetViews>
    <sheetView workbookViewId="0">
      <selection activeCell="D1" sqref="D1:D1048576"/>
    </sheetView>
  </sheetViews>
  <sheetFormatPr defaultRowHeight="15" x14ac:dyDescent="0.25"/>
  <cols>
    <col min="3" max="3" width="16.140625" bestFit="1" customWidth="1"/>
    <col min="4" max="4" width="15.28515625" bestFit="1" customWidth="1"/>
    <col min="5" max="5" width="13.5703125" bestFit="1" customWidth="1"/>
    <col min="6" max="6" width="13.5703125" customWidth="1"/>
    <col min="7" max="7" width="8.140625" bestFit="1" customWidth="1"/>
    <col min="8" max="8" width="14.28515625" bestFit="1" customWidth="1"/>
  </cols>
  <sheetData>
    <row r="1" spans="1:8" x14ac:dyDescent="0.25">
      <c r="A1" t="s">
        <v>1</v>
      </c>
      <c r="B1" t="s">
        <v>60</v>
      </c>
      <c r="C1" t="s">
        <v>77</v>
      </c>
      <c r="D1" t="s">
        <v>4</v>
      </c>
      <c r="E1" t="s">
        <v>61</v>
      </c>
      <c r="F1" t="s">
        <v>68</v>
      </c>
      <c r="G1" t="s">
        <v>63</v>
      </c>
      <c r="H1" t="s">
        <v>9</v>
      </c>
    </row>
    <row r="2" spans="1:8" x14ac:dyDescent="0.25">
      <c r="A2" t="s">
        <v>10</v>
      </c>
      <c r="B2">
        <v>1</v>
      </c>
      <c r="C2" t="s">
        <v>40</v>
      </c>
      <c r="D2" t="s">
        <v>14</v>
      </c>
      <c r="E2" s="5">
        <v>5.9635714289999999</v>
      </c>
      <c r="F2" s="5" t="s">
        <v>116</v>
      </c>
      <c r="G2" t="s">
        <v>55</v>
      </c>
      <c r="H2" t="s">
        <v>56</v>
      </c>
    </row>
    <row r="3" spans="1:8" x14ac:dyDescent="0.25">
      <c r="A3" t="s">
        <v>10</v>
      </c>
      <c r="B3">
        <v>1</v>
      </c>
      <c r="C3" t="s">
        <v>40</v>
      </c>
      <c r="D3" t="s">
        <v>15</v>
      </c>
      <c r="E3" s="5">
        <v>1.131428571</v>
      </c>
      <c r="F3" s="5" t="s">
        <v>116</v>
      </c>
      <c r="G3" t="s">
        <v>55</v>
      </c>
      <c r="H3" t="s">
        <v>56</v>
      </c>
    </row>
    <row r="4" spans="1:8" x14ac:dyDescent="0.25">
      <c r="A4" t="s">
        <v>10</v>
      </c>
      <c r="B4">
        <v>1</v>
      </c>
      <c r="C4" t="s">
        <v>40</v>
      </c>
      <c r="D4" t="s">
        <v>12</v>
      </c>
      <c r="E4" s="5">
        <v>7.7</v>
      </c>
      <c r="F4" s="5" t="s">
        <v>116</v>
      </c>
      <c r="G4" t="s">
        <v>55</v>
      </c>
      <c r="H4" t="s">
        <v>56</v>
      </c>
    </row>
    <row r="5" spans="1:8" x14ac:dyDescent="0.25">
      <c r="A5" t="s">
        <v>10</v>
      </c>
      <c r="B5">
        <v>1</v>
      </c>
      <c r="C5" t="s">
        <v>40</v>
      </c>
      <c r="D5" t="s">
        <v>16</v>
      </c>
      <c r="E5" s="5">
        <v>7.7942857139999999</v>
      </c>
      <c r="F5" s="5" t="s">
        <v>116</v>
      </c>
      <c r="G5" t="s">
        <v>55</v>
      </c>
      <c r="H5" t="s">
        <v>56</v>
      </c>
    </row>
    <row r="6" spans="1:8" x14ac:dyDescent="0.25">
      <c r="A6" t="s">
        <v>10</v>
      </c>
      <c r="B6">
        <v>1</v>
      </c>
      <c r="C6" t="s">
        <v>40</v>
      </c>
      <c r="D6" t="s">
        <v>17</v>
      </c>
      <c r="E6" s="5">
        <v>1.32</v>
      </c>
      <c r="F6" s="5" t="s">
        <v>116</v>
      </c>
      <c r="G6" t="s">
        <v>55</v>
      </c>
      <c r="H6" t="s">
        <v>56</v>
      </c>
    </row>
    <row r="7" spans="1:8" x14ac:dyDescent="0.25">
      <c r="A7" t="s">
        <v>10</v>
      </c>
      <c r="B7">
        <v>1</v>
      </c>
      <c r="C7" t="s">
        <v>40</v>
      </c>
      <c r="D7" t="s">
        <v>12</v>
      </c>
      <c r="E7" s="5">
        <v>15.345000000000001</v>
      </c>
      <c r="F7" s="5" t="s">
        <v>116</v>
      </c>
      <c r="G7" t="s">
        <v>55</v>
      </c>
      <c r="H7" t="s">
        <v>56</v>
      </c>
    </row>
    <row r="8" spans="1:8" x14ac:dyDescent="0.25">
      <c r="A8" t="s">
        <v>10</v>
      </c>
      <c r="B8">
        <v>1</v>
      </c>
      <c r="C8" t="s">
        <v>40</v>
      </c>
      <c r="D8" t="s">
        <v>14</v>
      </c>
      <c r="E8" s="5">
        <v>5.6964285710000002</v>
      </c>
      <c r="F8" s="5" t="s">
        <v>116</v>
      </c>
      <c r="G8" t="s">
        <v>55</v>
      </c>
      <c r="H8" t="s">
        <v>56</v>
      </c>
    </row>
    <row r="9" spans="1:8" x14ac:dyDescent="0.25">
      <c r="A9" t="s">
        <v>10</v>
      </c>
      <c r="B9">
        <v>1</v>
      </c>
      <c r="C9" t="s">
        <v>40</v>
      </c>
      <c r="D9" t="s">
        <v>18</v>
      </c>
      <c r="E9" s="5">
        <v>1.98</v>
      </c>
      <c r="F9" s="5" t="s">
        <v>116</v>
      </c>
      <c r="G9" t="s">
        <v>55</v>
      </c>
      <c r="H9" t="s">
        <v>56</v>
      </c>
    </row>
    <row r="10" spans="1:8" x14ac:dyDescent="0.25">
      <c r="A10" t="s">
        <v>10</v>
      </c>
      <c r="B10">
        <v>1</v>
      </c>
      <c r="C10" t="s">
        <v>40</v>
      </c>
      <c r="D10" t="s">
        <v>14</v>
      </c>
      <c r="E10" s="5">
        <v>8.8000000000000007</v>
      </c>
      <c r="F10" s="5" t="s">
        <v>116</v>
      </c>
      <c r="G10" t="s">
        <v>55</v>
      </c>
      <c r="H10" t="s">
        <v>56</v>
      </c>
    </row>
    <row r="11" spans="1:8" x14ac:dyDescent="0.25">
      <c r="A11" t="s">
        <v>10</v>
      </c>
      <c r="B11">
        <v>1</v>
      </c>
      <c r="C11" t="s">
        <v>40</v>
      </c>
      <c r="D11" t="s">
        <v>17</v>
      </c>
      <c r="E11" s="5">
        <v>2.5142857140000001</v>
      </c>
      <c r="F11" s="5" t="s">
        <v>116</v>
      </c>
      <c r="G11" t="s">
        <v>55</v>
      </c>
      <c r="H11" t="s">
        <v>56</v>
      </c>
    </row>
    <row r="12" spans="1:8" x14ac:dyDescent="0.25">
      <c r="A12" t="s">
        <v>10</v>
      </c>
      <c r="B12">
        <v>1</v>
      </c>
      <c r="C12" t="s">
        <v>40</v>
      </c>
      <c r="D12" t="s">
        <v>12</v>
      </c>
      <c r="E12" s="5">
        <v>20.239999999999998</v>
      </c>
      <c r="F12" s="5" t="s">
        <v>116</v>
      </c>
      <c r="G12" t="s">
        <v>55</v>
      </c>
      <c r="H12" t="s">
        <v>56</v>
      </c>
    </row>
    <row r="13" spans="1:8" x14ac:dyDescent="0.25">
      <c r="A13" t="s">
        <v>10</v>
      </c>
      <c r="B13">
        <v>1</v>
      </c>
      <c r="C13" t="s">
        <v>40</v>
      </c>
      <c r="D13" t="s">
        <v>18</v>
      </c>
      <c r="E13" s="5">
        <v>4.667142857</v>
      </c>
      <c r="F13" s="5" t="s">
        <v>116</v>
      </c>
      <c r="G13" t="s">
        <v>55</v>
      </c>
      <c r="H13" t="s">
        <v>56</v>
      </c>
    </row>
    <row r="14" spans="1:8" x14ac:dyDescent="0.25">
      <c r="A14" t="s">
        <v>10</v>
      </c>
      <c r="B14">
        <v>1</v>
      </c>
      <c r="C14" t="s">
        <v>40</v>
      </c>
      <c r="D14" t="s">
        <v>18</v>
      </c>
      <c r="E14" s="5">
        <v>4.1485714290000004</v>
      </c>
      <c r="F14" s="5" t="s">
        <v>116</v>
      </c>
      <c r="G14" t="s">
        <v>55</v>
      </c>
      <c r="H14" t="s">
        <v>54</v>
      </c>
    </row>
    <row r="15" spans="1:8" x14ac:dyDescent="0.25">
      <c r="A15" t="s">
        <v>10</v>
      </c>
      <c r="B15">
        <v>1</v>
      </c>
      <c r="C15" t="s">
        <v>40</v>
      </c>
      <c r="D15" t="s">
        <v>15</v>
      </c>
      <c r="E15" s="5">
        <v>4.085714286</v>
      </c>
      <c r="F15" s="5" t="s">
        <v>116</v>
      </c>
      <c r="G15" t="s">
        <v>55</v>
      </c>
      <c r="H15" t="s">
        <v>56</v>
      </c>
    </row>
    <row r="16" spans="1:8" x14ac:dyDescent="0.25">
      <c r="A16" t="s">
        <v>10</v>
      </c>
      <c r="B16">
        <v>1</v>
      </c>
      <c r="C16" t="s">
        <v>40</v>
      </c>
      <c r="D16" t="s">
        <v>20</v>
      </c>
      <c r="E16" s="5">
        <v>11.98214286</v>
      </c>
      <c r="F16" s="5" t="s">
        <v>116</v>
      </c>
      <c r="G16" t="s">
        <v>55</v>
      </c>
      <c r="H16" t="s">
        <v>56</v>
      </c>
    </row>
    <row r="17" spans="1:8" x14ac:dyDescent="0.25">
      <c r="A17" t="s">
        <v>10</v>
      </c>
      <c r="B17">
        <v>1</v>
      </c>
      <c r="C17" t="s">
        <v>40</v>
      </c>
      <c r="D17" t="s">
        <v>14</v>
      </c>
      <c r="E17" s="5">
        <v>84.15</v>
      </c>
      <c r="F17" s="5" t="s">
        <v>115</v>
      </c>
      <c r="G17" t="s">
        <v>55</v>
      </c>
      <c r="H17" t="s">
        <v>56</v>
      </c>
    </row>
    <row r="18" spans="1:8" x14ac:dyDescent="0.25">
      <c r="A18" t="s">
        <v>10</v>
      </c>
      <c r="B18">
        <v>1</v>
      </c>
      <c r="C18" t="s">
        <v>40</v>
      </c>
      <c r="D18" t="s">
        <v>21</v>
      </c>
      <c r="E18" s="5">
        <v>3.1114285709999998</v>
      </c>
      <c r="F18" s="5" t="s">
        <v>116</v>
      </c>
      <c r="G18" t="s">
        <v>55</v>
      </c>
      <c r="H18" t="s">
        <v>56</v>
      </c>
    </row>
    <row r="19" spans="1:8" x14ac:dyDescent="0.25">
      <c r="A19" t="s">
        <v>10</v>
      </c>
      <c r="B19">
        <v>1</v>
      </c>
      <c r="C19" t="s">
        <v>40</v>
      </c>
      <c r="D19" t="s">
        <v>21</v>
      </c>
      <c r="E19" s="5">
        <v>50.678571429999998</v>
      </c>
      <c r="F19" s="5" t="s">
        <v>118</v>
      </c>
      <c r="G19" t="s">
        <v>55</v>
      </c>
      <c r="H19" t="s">
        <v>56</v>
      </c>
    </row>
    <row r="20" spans="1:8" x14ac:dyDescent="0.25">
      <c r="A20" t="s">
        <v>10</v>
      </c>
      <c r="B20">
        <v>1</v>
      </c>
      <c r="C20" t="s">
        <v>40</v>
      </c>
      <c r="D20" t="s">
        <v>18</v>
      </c>
      <c r="E20" s="5">
        <v>10.371428570000001</v>
      </c>
      <c r="F20" s="5" t="s">
        <v>116</v>
      </c>
      <c r="G20" t="s">
        <v>55</v>
      </c>
      <c r="H20" t="s">
        <v>54</v>
      </c>
    </row>
    <row r="21" spans="1:8" x14ac:dyDescent="0.25">
      <c r="A21" t="s">
        <v>10</v>
      </c>
      <c r="B21">
        <v>1</v>
      </c>
      <c r="C21" t="s">
        <v>40</v>
      </c>
      <c r="D21" t="s">
        <v>12</v>
      </c>
      <c r="E21" s="5">
        <v>11.031428569999999</v>
      </c>
      <c r="F21" s="5" t="s">
        <v>116</v>
      </c>
      <c r="G21" t="s">
        <v>55</v>
      </c>
      <c r="H21" t="s">
        <v>56</v>
      </c>
    </row>
    <row r="22" spans="1:8" x14ac:dyDescent="0.25">
      <c r="A22" t="s">
        <v>10</v>
      </c>
      <c r="B22">
        <v>1</v>
      </c>
      <c r="C22" t="s">
        <v>40</v>
      </c>
      <c r="D22" t="s">
        <v>21</v>
      </c>
      <c r="E22" s="5">
        <v>11.75428571</v>
      </c>
      <c r="F22" s="5" t="s">
        <v>116</v>
      </c>
      <c r="G22" t="s">
        <v>55</v>
      </c>
      <c r="H22" t="s">
        <v>56</v>
      </c>
    </row>
    <row r="23" spans="1:8" x14ac:dyDescent="0.25">
      <c r="A23" t="s">
        <v>10</v>
      </c>
      <c r="B23">
        <v>1</v>
      </c>
      <c r="C23" t="s">
        <v>40</v>
      </c>
      <c r="D23" t="s">
        <v>14</v>
      </c>
      <c r="E23" s="5">
        <v>27.10714286</v>
      </c>
      <c r="F23" s="5" t="s">
        <v>117</v>
      </c>
      <c r="G23" t="s">
        <v>55</v>
      </c>
      <c r="H23" t="s">
        <v>56</v>
      </c>
    </row>
    <row r="24" spans="1:8" x14ac:dyDescent="0.25">
      <c r="A24" t="s">
        <v>10</v>
      </c>
      <c r="B24">
        <v>1</v>
      </c>
      <c r="C24" t="s">
        <v>40</v>
      </c>
      <c r="D24" t="s">
        <v>21</v>
      </c>
      <c r="E24" s="5">
        <v>19.014285709999999</v>
      </c>
      <c r="F24" s="5" t="s">
        <v>116</v>
      </c>
      <c r="G24" t="s">
        <v>55</v>
      </c>
      <c r="H24" t="s">
        <v>56</v>
      </c>
    </row>
    <row r="25" spans="1:8" x14ac:dyDescent="0.25">
      <c r="A25" t="s">
        <v>10</v>
      </c>
      <c r="B25">
        <v>1</v>
      </c>
      <c r="C25" t="s">
        <v>40</v>
      </c>
      <c r="D25" t="s">
        <v>18</v>
      </c>
      <c r="E25" s="5">
        <v>1.4928571429999999</v>
      </c>
      <c r="F25" s="5" t="s">
        <v>116</v>
      </c>
      <c r="G25" t="s">
        <v>55</v>
      </c>
      <c r="H25" t="s">
        <v>56</v>
      </c>
    </row>
    <row r="26" spans="1:8" x14ac:dyDescent="0.25">
      <c r="A26" t="s">
        <v>10</v>
      </c>
      <c r="B26">
        <v>1</v>
      </c>
      <c r="C26" t="s">
        <v>40</v>
      </c>
      <c r="D26" t="s">
        <v>14</v>
      </c>
      <c r="E26" s="5">
        <v>11.40857143</v>
      </c>
      <c r="F26" s="5" t="s">
        <v>116</v>
      </c>
      <c r="G26" t="s">
        <v>55</v>
      </c>
      <c r="H26" t="s">
        <v>56</v>
      </c>
    </row>
    <row r="27" spans="1:8" x14ac:dyDescent="0.25">
      <c r="A27" t="s">
        <v>10</v>
      </c>
      <c r="B27">
        <v>1</v>
      </c>
      <c r="C27" t="s">
        <v>40</v>
      </c>
      <c r="D27" t="s">
        <v>14</v>
      </c>
      <c r="E27" s="5">
        <v>3.9285714289999998</v>
      </c>
      <c r="F27" s="5" t="s">
        <v>116</v>
      </c>
      <c r="G27" t="s">
        <v>55</v>
      </c>
      <c r="H27" t="s">
        <v>56</v>
      </c>
    </row>
    <row r="28" spans="1:8" x14ac:dyDescent="0.25">
      <c r="A28" t="s">
        <v>10</v>
      </c>
      <c r="B28">
        <v>2</v>
      </c>
      <c r="C28" t="s">
        <v>40</v>
      </c>
      <c r="D28" t="s">
        <v>12</v>
      </c>
      <c r="E28" s="5">
        <v>3.6771428570000002</v>
      </c>
      <c r="F28" s="5" t="s">
        <v>116</v>
      </c>
      <c r="G28" t="s">
        <v>55</v>
      </c>
      <c r="H28" t="s">
        <v>56</v>
      </c>
    </row>
    <row r="29" spans="1:8" x14ac:dyDescent="0.25">
      <c r="A29" t="s">
        <v>10</v>
      </c>
      <c r="B29">
        <v>2</v>
      </c>
      <c r="C29" t="s">
        <v>40</v>
      </c>
      <c r="D29" t="s">
        <v>23</v>
      </c>
      <c r="E29" s="5">
        <v>14.09571429</v>
      </c>
      <c r="F29" s="5" t="s">
        <v>116</v>
      </c>
      <c r="G29" t="s">
        <v>55</v>
      </c>
      <c r="H29" t="s">
        <v>56</v>
      </c>
    </row>
    <row r="30" spans="1:8" x14ac:dyDescent="0.25">
      <c r="A30" t="s">
        <v>10</v>
      </c>
      <c r="B30">
        <v>2</v>
      </c>
      <c r="C30" t="s">
        <v>40</v>
      </c>
      <c r="D30" t="s">
        <v>24</v>
      </c>
      <c r="E30" s="5">
        <v>11.31428571</v>
      </c>
      <c r="F30" s="5" t="s">
        <v>116</v>
      </c>
      <c r="G30" t="s">
        <v>55</v>
      </c>
      <c r="H30" t="s">
        <v>56</v>
      </c>
    </row>
    <row r="31" spans="1:8" x14ac:dyDescent="0.25">
      <c r="A31" t="s">
        <v>10</v>
      </c>
      <c r="B31">
        <v>2</v>
      </c>
      <c r="C31" t="s">
        <v>40</v>
      </c>
      <c r="D31" t="s">
        <v>16</v>
      </c>
      <c r="E31" s="5">
        <v>6.9771428569999996</v>
      </c>
      <c r="F31" s="5" t="s">
        <v>116</v>
      </c>
      <c r="G31" t="s">
        <v>55</v>
      </c>
      <c r="H31" t="s">
        <v>56</v>
      </c>
    </row>
    <row r="32" spans="1:8" x14ac:dyDescent="0.25">
      <c r="A32" t="s">
        <v>10</v>
      </c>
      <c r="B32">
        <v>2</v>
      </c>
      <c r="C32" t="s">
        <v>40</v>
      </c>
      <c r="D32" t="s">
        <v>15</v>
      </c>
      <c r="E32" s="5">
        <v>2.168571429</v>
      </c>
      <c r="F32" s="5" t="s">
        <v>116</v>
      </c>
      <c r="G32" t="s">
        <v>55</v>
      </c>
      <c r="H32" t="s">
        <v>56</v>
      </c>
    </row>
    <row r="33" spans="1:8" x14ac:dyDescent="0.25">
      <c r="A33" t="s">
        <v>10</v>
      </c>
      <c r="B33">
        <v>2</v>
      </c>
      <c r="C33" t="s">
        <v>40</v>
      </c>
      <c r="D33" t="s">
        <v>17</v>
      </c>
      <c r="E33" s="5">
        <v>1.940714286</v>
      </c>
      <c r="F33" s="5" t="s">
        <v>116</v>
      </c>
      <c r="G33" t="s">
        <v>55</v>
      </c>
      <c r="H33" t="s">
        <v>56</v>
      </c>
    </row>
    <row r="34" spans="1:8" x14ac:dyDescent="0.25">
      <c r="A34" t="s">
        <v>10</v>
      </c>
      <c r="B34">
        <v>2</v>
      </c>
      <c r="C34" t="s">
        <v>40</v>
      </c>
      <c r="D34" t="s">
        <v>16</v>
      </c>
      <c r="E34" s="5">
        <v>14.826428569999999</v>
      </c>
      <c r="F34" s="5" t="s">
        <v>116</v>
      </c>
      <c r="G34" t="s">
        <v>55</v>
      </c>
      <c r="H34" t="s">
        <v>56</v>
      </c>
    </row>
    <row r="35" spans="1:8" x14ac:dyDescent="0.25">
      <c r="A35" t="s">
        <v>10</v>
      </c>
      <c r="B35">
        <v>2</v>
      </c>
      <c r="C35" t="s">
        <v>40</v>
      </c>
      <c r="D35" t="s">
        <v>15</v>
      </c>
      <c r="E35" s="5">
        <v>1.6421428570000001</v>
      </c>
      <c r="F35" s="5" t="s">
        <v>116</v>
      </c>
      <c r="G35" t="s">
        <v>55</v>
      </c>
      <c r="H35" t="s">
        <v>56</v>
      </c>
    </row>
    <row r="36" spans="1:8" x14ac:dyDescent="0.25">
      <c r="A36" t="s">
        <v>10</v>
      </c>
      <c r="B36">
        <v>2</v>
      </c>
      <c r="C36" t="s">
        <v>40</v>
      </c>
      <c r="D36" t="s">
        <v>23</v>
      </c>
      <c r="E36" s="5">
        <v>21.12</v>
      </c>
      <c r="F36" s="5" t="s">
        <v>117</v>
      </c>
      <c r="G36" t="s">
        <v>55</v>
      </c>
      <c r="H36" t="s">
        <v>56</v>
      </c>
    </row>
    <row r="37" spans="1:8" x14ac:dyDescent="0.25">
      <c r="A37" t="s">
        <v>10</v>
      </c>
      <c r="B37">
        <v>2</v>
      </c>
      <c r="C37" t="s">
        <v>40</v>
      </c>
      <c r="D37" t="s">
        <v>21</v>
      </c>
      <c r="E37" s="5">
        <v>25.087857140000001</v>
      </c>
      <c r="F37" s="5" t="s">
        <v>117</v>
      </c>
      <c r="G37" t="s">
        <v>55</v>
      </c>
      <c r="H37" t="s">
        <v>56</v>
      </c>
    </row>
    <row r="38" spans="1:8" x14ac:dyDescent="0.25">
      <c r="A38" t="s">
        <v>10</v>
      </c>
      <c r="B38">
        <v>2</v>
      </c>
      <c r="C38" t="s">
        <v>40</v>
      </c>
      <c r="D38" t="s">
        <v>23</v>
      </c>
      <c r="E38" s="5">
        <v>8.2028571429999992</v>
      </c>
      <c r="F38" s="5" t="s">
        <v>116</v>
      </c>
      <c r="G38" t="s">
        <v>55</v>
      </c>
      <c r="H38" t="s">
        <v>56</v>
      </c>
    </row>
    <row r="39" spans="1:8" x14ac:dyDescent="0.25">
      <c r="A39" t="s">
        <v>10</v>
      </c>
      <c r="B39">
        <v>2</v>
      </c>
      <c r="C39" t="s">
        <v>40</v>
      </c>
      <c r="D39" t="s">
        <v>24</v>
      </c>
      <c r="E39" s="5">
        <v>6.3957142859999996</v>
      </c>
      <c r="F39" s="5" t="s">
        <v>116</v>
      </c>
      <c r="G39" t="s">
        <v>55</v>
      </c>
      <c r="H39" t="s">
        <v>54</v>
      </c>
    </row>
    <row r="40" spans="1:8" x14ac:dyDescent="0.25">
      <c r="A40" t="s">
        <v>10</v>
      </c>
      <c r="B40">
        <v>2</v>
      </c>
      <c r="C40" t="s">
        <v>40</v>
      </c>
      <c r="D40" t="s">
        <v>24</v>
      </c>
      <c r="E40" s="5">
        <v>21.638571429999999</v>
      </c>
      <c r="F40" s="5" t="s">
        <v>117</v>
      </c>
      <c r="G40" t="s">
        <v>55</v>
      </c>
      <c r="H40" t="s">
        <v>56</v>
      </c>
    </row>
    <row r="41" spans="1:8" x14ac:dyDescent="0.25">
      <c r="A41" t="s">
        <v>10</v>
      </c>
      <c r="B41">
        <v>2</v>
      </c>
      <c r="C41" t="s">
        <v>40</v>
      </c>
      <c r="D41" t="s">
        <v>16</v>
      </c>
      <c r="E41" s="5">
        <v>1.43</v>
      </c>
      <c r="F41" s="5" t="s">
        <v>116</v>
      </c>
      <c r="G41" t="s">
        <v>55</v>
      </c>
      <c r="H41" t="s">
        <v>56</v>
      </c>
    </row>
    <row r="42" spans="1:8" x14ac:dyDescent="0.25">
      <c r="A42" t="s">
        <v>10</v>
      </c>
      <c r="B42">
        <v>2</v>
      </c>
      <c r="C42" t="s">
        <v>40</v>
      </c>
      <c r="D42" t="s">
        <v>17</v>
      </c>
      <c r="E42" s="5">
        <v>1.5085714290000001</v>
      </c>
      <c r="F42" s="5" t="s">
        <v>116</v>
      </c>
      <c r="G42" t="s">
        <v>55</v>
      </c>
      <c r="H42" t="s">
        <v>56</v>
      </c>
    </row>
    <row r="43" spans="1:8" x14ac:dyDescent="0.25">
      <c r="A43" t="s">
        <v>10</v>
      </c>
      <c r="B43">
        <v>2</v>
      </c>
      <c r="C43" t="s">
        <v>40</v>
      </c>
      <c r="D43" t="s">
        <v>24</v>
      </c>
      <c r="E43" s="5">
        <v>8.9571428569999991</v>
      </c>
      <c r="F43" s="5" t="s">
        <v>116</v>
      </c>
      <c r="G43" t="s">
        <v>55</v>
      </c>
      <c r="H43" t="s">
        <v>56</v>
      </c>
    </row>
    <row r="44" spans="1:8" x14ac:dyDescent="0.25">
      <c r="A44" t="s">
        <v>10</v>
      </c>
      <c r="B44">
        <v>2</v>
      </c>
      <c r="C44" t="s">
        <v>40</v>
      </c>
      <c r="D44" t="s">
        <v>23</v>
      </c>
      <c r="E44" s="5">
        <v>2.6714285709999999</v>
      </c>
      <c r="F44" s="5" t="s">
        <v>116</v>
      </c>
      <c r="G44" t="s">
        <v>55</v>
      </c>
      <c r="H44" t="s">
        <v>56</v>
      </c>
    </row>
    <row r="45" spans="1:8" x14ac:dyDescent="0.25">
      <c r="A45" t="s">
        <v>10</v>
      </c>
      <c r="B45">
        <v>2</v>
      </c>
      <c r="C45" t="s">
        <v>40</v>
      </c>
      <c r="D45" t="s">
        <v>16</v>
      </c>
      <c r="E45" s="5">
        <v>2.1371428570000002</v>
      </c>
      <c r="F45" s="5" t="s">
        <v>116</v>
      </c>
      <c r="G45" t="s">
        <v>55</v>
      </c>
      <c r="H45" t="s">
        <v>54</v>
      </c>
    </row>
    <row r="46" spans="1:8" x14ac:dyDescent="0.25">
      <c r="A46" t="s">
        <v>10</v>
      </c>
      <c r="B46">
        <v>2</v>
      </c>
      <c r="C46" t="s">
        <v>40</v>
      </c>
      <c r="D46" t="s">
        <v>14</v>
      </c>
      <c r="E46" s="5">
        <v>8.8392857140000007</v>
      </c>
      <c r="F46" s="5" t="s">
        <v>116</v>
      </c>
      <c r="G46" t="s">
        <v>55</v>
      </c>
      <c r="H46" t="s">
        <v>56</v>
      </c>
    </row>
    <row r="47" spans="1:8" x14ac:dyDescent="0.25">
      <c r="A47" t="s">
        <v>10</v>
      </c>
      <c r="B47">
        <v>2</v>
      </c>
      <c r="C47" t="s">
        <v>40</v>
      </c>
      <c r="D47" t="s">
        <v>24</v>
      </c>
      <c r="E47" s="5">
        <v>8.25</v>
      </c>
      <c r="F47" s="5" t="s">
        <v>116</v>
      </c>
      <c r="G47" t="s">
        <v>55</v>
      </c>
      <c r="H47" t="s">
        <v>56</v>
      </c>
    </row>
    <row r="48" spans="1:8" x14ac:dyDescent="0.25">
      <c r="A48" t="s">
        <v>10</v>
      </c>
      <c r="B48">
        <v>2</v>
      </c>
      <c r="C48" t="s">
        <v>40</v>
      </c>
      <c r="D48" t="s">
        <v>12</v>
      </c>
      <c r="E48" s="5">
        <v>5.5314285710000002</v>
      </c>
      <c r="F48" s="5" t="s">
        <v>116</v>
      </c>
      <c r="G48" t="s">
        <v>55</v>
      </c>
      <c r="H48" t="s">
        <v>56</v>
      </c>
    </row>
    <row r="49" spans="1:8" x14ac:dyDescent="0.25">
      <c r="A49" t="s">
        <v>10</v>
      </c>
      <c r="B49">
        <v>2</v>
      </c>
      <c r="C49" t="s">
        <v>40</v>
      </c>
      <c r="D49" t="s">
        <v>24</v>
      </c>
      <c r="E49" s="5">
        <v>6.4428571430000003</v>
      </c>
      <c r="F49" s="5" t="s">
        <v>116</v>
      </c>
      <c r="G49" t="s">
        <v>55</v>
      </c>
      <c r="H49" t="s">
        <v>56</v>
      </c>
    </row>
    <row r="50" spans="1:8" x14ac:dyDescent="0.25">
      <c r="A50" t="s">
        <v>10</v>
      </c>
      <c r="B50">
        <v>2</v>
      </c>
      <c r="C50" t="s">
        <v>40</v>
      </c>
      <c r="D50" t="s">
        <v>24</v>
      </c>
      <c r="E50" s="5">
        <v>7.9749999999999996</v>
      </c>
      <c r="F50" s="5" t="s">
        <v>116</v>
      </c>
      <c r="G50" t="s">
        <v>55</v>
      </c>
      <c r="H50" t="s">
        <v>56</v>
      </c>
    </row>
    <row r="51" spans="1:8" x14ac:dyDescent="0.25">
      <c r="A51" t="s">
        <v>10</v>
      </c>
      <c r="B51">
        <v>2</v>
      </c>
      <c r="C51" t="s">
        <v>40</v>
      </c>
      <c r="D51" t="s">
        <v>15</v>
      </c>
      <c r="E51" s="5">
        <v>1.885714286</v>
      </c>
      <c r="F51" s="5" t="s">
        <v>116</v>
      </c>
      <c r="G51" t="s">
        <v>55</v>
      </c>
      <c r="H51" t="s">
        <v>56</v>
      </c>
    </row>
    <row r="52" spans="1:8" x14ac:dyDescent="0.25">
      <c r="A52" t="s">
        <v>10</v>
      </c>
      <c r="B52">
        <v>2</v>
      </c>
      <c r="C52" t="s">
        <v>40</v>
      </c>
      <c r="D52" t="s">
        <v>20</v>
      </c>
      <c r="E52" s="5">
        <v>3.3</v>
      </c>
      <c r="F52" s="5" t="s">
        <v>116</v>
      </c>
      <c r="G52" t="s">
        <v>55</v>
      </c>
      <c r="H52" t="s">
        <v>56</v>
      </c>
    </row>
    <row r="53" spans="1:8" x14ac:dyDescent="0.25">
      <c r="A53" t="s">
        <v>10</v>
      </c>
      <c r="B53">
        <v>3</v>
      </c>
      <c r="C53" t="s">
        <v>40</v>
      </c>
      <c r="D53" t="s">
        <v>12</v>
      </c>
      <c r="E53" s="5">
        <v>10.198571429999999</v>
      </c>
      <c r="F53" s="5" t="s">
        <v>116</v>
      </c>
      <c r="G53" t="s">
        <v>55</v>
      </c>
      <c r="H53" t="s">
        <v>56</v>
      </c>
    </row>
    <row r="54" spans="1:8" x14ac:dyDescent="0.25">
      <c r="A54" t="s">
        <v>10</v>
      </c>
      <c r="B54">
        <v>3</v>
      </c>
      <c r="C54" t="s">
        <v>40</v>
      </c>
      <c r="D54" t="s">
        <v>16</v>
      </c>
      <c r="E54" s="5">
        <v>4.95</v>
      </c>
      <c r="F54" s="5" t="s">
        <v>116</v>
      </c>
      <c r="G54" t="s">
        <v>55</v>
      </c>
      <c r="H54" t="s">
        <v>54</v>
      </c>
    </row>
    <row r="55" spans="1:8" x14ac:dyDescent="0.25">
      <c r="A55" t="s">
        <v>10</v>
      </c>
      <c r="B55">
        <v>3</v>
      </c>
      <c r="C55" t="s">
        <v>40</v>
      </c>
      <c r="D55" t="s">
        <v>21</v>
      </c>
      <c r="E55" s="5">
        <v>18.432857139999999</v>
      </c>
      <c r="F55" s="5" t="s">
        <v>116</v>
      </c>
      <c r="G55" t="s">
        <v>55</v>
      </c>
      <c r="H55" t="s">
        <v>56</v>
      </c>
    </row>
    <row r="56" spans="1:8" x14ac:dyDescent="0.25">
      <c r="A56" t="s">
        <v>10</v>
      </c>
      <c r="B56">
        <v>3</v>
      </c>
      <c r="C56" t="s">
        <v>40</v>
      </c>
      <c r="D56" t="s">
        <v>12</v>
      </c>
      <c r="E56" s="5">
        <v>89.924999999999997</v>
      </c>
      <c r="F56" s="5" t="s">
        <v>115</v>
      </c>
      <c r="G56" t="s">
        <v>55</v>
      </c>
      <c r="H56" t="s">
        <v>56</v>
      </c>
    </row>
    <row r="57" spans="1:8" x14ac:dyDescent="0.25">
      <c r="A57" t="s">
        <v>10</v>
      </c>
      <c r="B57">
        <v>3</v>
      </c>
      <c r="C57" t="s">
        <v>40</v>
      </c>
      <c r="D57" t="s">
        <v>20</v>
      </c>
      <c r="E57" s="5">
        <v>8.6428571430000005</v>
      </c>
      <c r="F57" s="5" t="s">
        <v>116</v>
      </c>
      <c r="G57" t="s">
        <v>55</v>
      </c>
      <c r="H57" t="s">
        <v>56</v>
      </c>
    </row>
    <row r="58" spans="1:8" x14ac:dyDescent="0.25">
      <c r="A58" t="s">
        <v>10</v>
      </c>
      <c r="B58">
        <v>3</v>
      </c>
      <c r="C58" t="s">
        <v>40</v>
      </c>
      <c r="D58" t="s">
        <v>15</v>
      </c>
      <c r="E58" s="5">
        <v>7.92</v>
      </c>
      <c r="F58" s="5" t="s">
        <v>116</v>
      </c>
      <c r="G58" t="s">
        <v>55</v>
      </c>
      <c r="H58" t="s">
        <v>56</v>
      </c>
    </row>
    <row r="59" spans="1:8" x14ac:dyDescent="0.25">
      <c r="A59" t="s">
        <v>10</v>
      </c>
      <c r="B59">
        <v>3</v>
      </c>
      <c r="C59" t="s">
        <v>40</v>
      </c>
      <c r="D59" t="s">
        <v>16</v>
      </c>
      <c r="E59" s="5">
        <v>34.367142860000001</v>
      </c>
      <c r="F59" s="5" t="s">
        <v>117</v>
      </c>
      <c r="G59" t="s">
        <v>55</v>
      </c>
      <c r="H59" t="s">
        <v>54</v>
      </c>
    </row>
    <row r="60" spans="1:8" x14ac:dyDescent="0.25">
      <c r="A60" t="s">
        <v>10</v>
      </c>
      <c r="B60">
        <v>3</v>
      </c>
      <c r="C60" t="s">
        <v>40</v>
      </c>
      <c r="D60" t="s">
        <v>16</v>
      </c>
      <c r="E60" s="5">
        <v>76.371428570000006</v>
      </c>
      <c r="F60" s="5" t="s">
        <v>119</v>
      </c>
      <c r="G60" t="s">
        <v>55</v>
      </c>
      <c r="H60" t="s">
        <v>54</v>
      </c>
    </row>
    <row r="61" spans="1:8" x14ac:dyDescent="0.25">
      <c r="A61" t="s">
        <v>10</v>
      </c>
      <c r="B61">
        <v>3</v>
      </c>
      <c r="C61" t="s">
        <v>40</v>
      </c>
      <c r="D61" t="s">
        <v>14</v>
      </c>
      <c r="E61" s="5">
        <v>13.01142857</v>
      </c>
      <c r="F61" s="5" t="s">
        <v>116</v>
      </c>
      <c r="G61" t="s">
        <v>55</v>
      </c>
      <c r="H61" t="s">
        <v>56</v>
      </c>
    </row>
    <row r="62" spans="1:8" x14ac:dyDescent="0.25">
      <c r="A62" t="s">
        <v>10</v>
      </c>
      <c r="B62">
        <v>3</v>
      </c>
      <c r="C62" t="s">
        <v>40</v>
      </c>
      <c r="D62" t="s">
        <v>12</v>
      </c>
      <c r="E62" s="5">
        <v>285.8428571</v>
      </c>
      <c r="F62" s="5" t="s">
        <v>75</v>
      </c>
      <c r="G62" t="s">
        <v>55</v>
      </c>
      <c r="H62" t="s">
        <v>56</v>
      </c>
    </row>
    <row r="63" spans="1:8" x14ac:dyDescent="0.25">
      <c r="A63" t="s">
        <v>10</v>
      </c>
      <c r="B63">
        <v>3</v>
      </c>
      <c r="C63" t="s">
        <v>40</v>
      </c>
      <c r="D63" t="s">
        <v>21</v>
      </c>
      <c r="E63" s="5">
        <v>21.78</v>
      </c>
      <c r="F63" s="5" t="s">
        <v>117</v>
      </c>
      <c r="G63" t="s">
        <v>55</v>
      </c>
      <c r="H63" t="s">
        <v>56</v>
      </c>
    </row>
    <row r="64" spans="1:8" x14ac:dyDescent="0.25">
      <c r="A64" t="s">
        <v>10</v>
      </c>
      <c r="B64">
        <v>3</v>
      </c>
      <c r="C64" t="s">
        <v>40</v>
      </c>
      <c r="D64" t="s">
        <v>16</v>
      </c>
      <c r="E64" s="5">
        <v>34.626428570000002</v>
      </c>
      <c r="F64" s="5" t="s">
        <v>117</v>
      </c>
      <c r="G64" t="s">
        <v>55</v>
      </c>
      <c r="H64" t="s">
        <v>54</v>
      </c>
    </row>
    <row r="65" spans="1:8" x14ac:dyDescent="0.25">
      <c r="A65" t="s">
        <v>10</v>
      </c>
      <c r="B65">
        <v>3</v>
      </c>
      <c r="C65" t="s">
        <v>40</v>
      </c>
      <c r="D65" t="s">
        <v>14</v>
      </c>
      <c r="E65" s="5">
        <v>14.77928571</v>
      </c>
      <c r="F65" s="5" t="s">
        <v>116</v>
      </c>
      <c r="G65" t="s">
        <v>55</v>
      </c>
      <c r="H65" t="s">
        <v>56</v>
      </c>
    </row>
    <row r="66" spans="1:8" x14ac:dyDescent="0.25">
      <c r="A66" t="s">
        <v>10</v>
      </c>
      <c r="B66">
        <v>3</v>
      </c>
      <c r="C66" t="s">
        <v>40</v>
      </c>
      <c r="D66" t="s">
        <v>12</v>
      </c>
      <c r="E66" s="5">
        <v>8.4935714289999993</v>
      </c>
      <c r="F66" s="5" t="s">
        <v>116</v>
      </c>
      <c r="G66" t="s">
        <v>55</v>
      </c>
      <c r="H66" t="s">
        <v>56</v>
      </c>
    </row>
    <row r="67" spans="1:8" x14ac:dyDescent="0.25">
      <c r="A67" t="s">
        <v>10</v>
      </c>
      <c r="B67">
        <v>3</v>
      </c>
      <c r="C67" t="s">
        <v>40</v>
      </c>
      <c r="D67" t="s">
        <v>16</v>
      </c>
      <c r="E67" s="5">
        <v>21.795714289999999</v>
      </c>
      <c r="F67" s="5" t="s">
        <v>117</v>
      </c>
      <c r="G67" t="s">
        <v>55</v>
      </c>
      <c r="H67" t="s">
        <v>54</v>
      </c>
    </row>
    <row r="68" spans="1:8" x14ac:dyDescent="0.25">
      <c r="A68" t="s">
        <v>10</v>
      </c>
      <c r="B68">
        <v>3</v>
      </c>
      <c r="C68" t="s">
        <v>40</v>
      </c>
      <c r="D68" t="s">
        <v>12</v>
      </c>
      <c r="E68" s="5">
        <v>103.7142857</v>
      </c>
      <c r="F68" s="5" t="s">
        <v>114</v>
      </c>
      <c r="G68" t="s">
        <v>55</v>
      </c>
      <c r="H68" t="s">
        <v>56</v>
      </c>
    </row>
    <row r="69" spans="1:8" x14ac:dyDescent="0.25">
      <c r="A69" t="s">
        <v>10</v>
      </c>
      <c r="B69">
        <v>3</v>
      </c>
      <c r="C69" t="s">
        <v>40</v>
      </c>
      <c r="D69" t="s">
        <v>24</v>
      </c>
      <c r="E69" s="5">
        <v>5.8928571429999996</v>
      </c>
      <c r="F69" s="5" t="s">
        <v>116</v>
      </c>
      <c r="G69" t="s">
        <v>55</v>
      </c>
      <c r="H69" t="s">
        <v>54</v>
      </c>
    </row>
    <row r="70" spans="1:8" x14ac:dyDescent="0.25">
      <c r="A70" t="s">
        <v>10</v>
      </c>
      <c r="B70">
        <v>3</v>
      </c>
      <c r="C70" t="s">
        <v>40</v>
      </c>
      <c r="D70" t="s">
        <v>14</v>
      </c>
      <c r="E70" s="5">
        <v>37.38428571</v>
      </c>
      <c r="F70" s="5" t="s">
        <v>117</v>
      </c>
      <c r="G70" t="s">
        <v>55</v>
      </c>
      <c r="H70" t="s">
        <v>54</v>
      </c>
    </row>
    <row r="71" spans="1:8" x14ac:dyDescent="0.25">
      <c r="A71" t="s">
        <v>10</v>
      </c>
      <c r="B71">
        <v>3</v>
      </c>
      <c r="C71" t="s">
        <v>40</v>
      </c>
      <c r="D71" t="s">
        <v>18</v>
      </c>
      <c r="E71" s="5">
        <v>8.0378571430000001</v>
      </c>
      <c r="F71" s="5" t="s">
        <v>116</v>
      </c>
      <c r="G71" t="s">
        <v>55</v>
      </c>
      <c r="H71" t="s">
        <v>56</v>
      </c>
    </row>
    <row r="72" spans="1:8" x14ac:dyDescent="0.25">
      <c r="A72" t="s">
        <v>10</v>
      </c>
      <c r="B72">
        <v>3</v>
      </c>
      <c r="C72" t="s">
        <v>40</v>
      </c>
      <c r="D72" t="s">
        <v>16</v>
      </c>
      <c r="E72" s="5">
        <v>13.86</v>
      </c>
      <c r="F72" s="5" t="s">
        <v>116</v>
      </c>
      <c r="G72" t="s">
        <v>55</v>
      </c>
      <c r="H72" t="s">
        <v>56</v>
      </c>
    </row>
    <row r="73" spans="1:8" x14ac:dyDescent="0.25">
      <c r="A73" t="s">
        <v>28</v>
      </c>
      <c r="B73">
        <v>1</v>
      </c>
      <c r="C73" t="s">
        <v>29</v>
      </c>
      <c r="D73" t="s">
        <v>18</v>
      </c>
      <c r="E73" s="5">
        <v>1.8385714289999999</v>
      </c>
      <c r="F73" s="5" t="s">
        <v>116</v>
      </c>
      <c r="G73" t="s">
        <v>55</v>
      </c>
      <c r="H73" t="s">
        <v>56</v>
      </c>
    </row>
    <row r="74" spans="1:8" x14ac:dyDescent="0.25">
      <c r="A74" t="s">
        <v>28</v>
      </c>
      <c r="B74">
        <v>1</v>
      </c>
      <c r="C74" t="s">
        <v>29</v>
      </c>
      <c r="D74" t="s">
        <v>12</v>
      </c>
      <c r="E74" s="5">
        <v>1.940714286</v>
      </c>
      <c r="F74" s="5" t="s">
        <v>116</v>
      </c>
      <c r="G74" t="s">
        <v>55</v>
      </c>
      <c r="H74" t="s">
        <v>56</v>
      </c>
    </row>
    <row r="75" spans="1:8" x14ac:dyDescent="0.25">
      <c r="A75" t="s">
        <v>28</v>
      </c>
      <c r="B75">
        <v>1</v>
      </c>
      <c r="C75" t="s">
        <v>29</v>
      </c>
      <c r="D75" t="s">
        <v>12</v>
      </c>
      <c r="E75" s="5">
        <v>41.25</v>
      </c>
      <c r="F75" s="5" t="s">
        <v>118</v>
      </c>
      <c r="G75" t="s">
        <v>55</v>
      </c>
      <c r="H75" t="s">
        <v>56</v>
      </c>
    </row>
    <row r="76" spans="1:8" x14ac:dyDescent="0.25">
      <c r="A76" t="s">
        <v>28</v>
      </c>
      <c r="B76">
        <v>1</v>
      </c>
      <c r="C76" t="s">
        <v>29</v>
      </c>
      <c r="D76" t="s">
        <v>12</v>
      </c>
      <c r="E76" s="5">
        <v>2.1371428570000002</v>
      </c>
      <c r="F76" s="5" t="s">
        <v>116</v>
      </c>
      <c r="G76" t="s">
        <v>55</v>
      </c>
      <c r="H76" t="s">
        <v>56</v>
      </c>
    </row>
    <row r="77" spans="1:8" x14ac:dyDescent="0.25">
      <c r="A77" t="s">
        <v>28</v>
      </c>
      <c r="B77">
        <v>1</v>
      </c>
      <c r="C77" t="s">
        <v>29</v>
      </c>
      <c r="D77" t="s">
        <v>12</v>
      </c>
      <c r="E77" s="5">
        <v>14.025</v>
      </c>
      <c r="F77" s="5" t="s">
        <v>116</v>
      </c>
      <c r="G77" t="s">
        <v>55</v>
      </c>
      <c r="H77" t="s">
        <v>56</v>
      </c>
    </row>
    <row r="78" spans="1:8" x14ac:dyDescent="0.25">
      <c r="A78" t="s">
        <v>28</v>
      </c>
      <c r="B78">
        <v>1</v>
      </c>
      <c r="C78" t="s">
        <v>29</v>
      </c>
      <c r="D78" t="s">
        <v>12</v>
      </c>
      <c r="E78" s="5">
        <v>15.816428569999999</v>
      </c>
      <c r="F78" s="5" t="s">
        <v>116</v>
      </c>
      <c r="G78" t="s">
        <v>55</v>
      </c>
      <c r="H78" t="s">
        <v>56</v>
      </c>
    </row>
    <row r="79" spans="1:8" x14ac:dyDescent="0.25">
      <c r="A79" t="s">
        <v>28</v>
      </c>
      <c r="B79">
        <v>1</v>
      </c>
      <c r="C79" t="s">
        <v>29</v>
      </c>
      <c r="D79" t="s">
        <v>18</v>
      </c>
      <c r="E79" s="5">
        <v>2.938571429</v>
      </c>
      <c r="F79" s="5" t="s">
        <v>116</v>
      </c>
      <c r="G79" t="s">
        <v>55</v>
      </c>
      <c r="H79" t="s">
        <v>56</v>
      </c>
    </row>
    <row r="80" spans="1:8" x14ac:dyDescent="0.25">
      <c r="A80" t="s">
        <v>28</v>
      </c>
      <c r="B80">
        <v>1</v>
      </c>
      <c r="C80" t="s">
        <v>29</v>
      </c>
      <c r="D80" t="s">
        <v>16</v>
      </c>
      <c r="E80" s="5">
        <v>2.121428571</v>
      </c>
      <c r="F80" s="5" t="s">
        <v>116</v>
      </c>
      <c r="G80" t="s">
        <v>55</v>
      </c>
      <c r="H80" t="s">
        <v>56</v>
      </c>
    </row>
    <row r="81" spans="1:8" x14ac:dyDescent="0.25">
      <c r="A81" t="s">
        <v>28</v>
      </c>
      <c r="B81">
        <v>1</v>
      </c>
      <c r="C81" t="s">
        <v>29</v>
      </c>
      <c r="D81" t="s">
        <v>12</v>
      </c>
      <c r="E81" s="5">
        <v>33.840714290000001</v>
      </c>
      <c r="F81" s="5" t="s">
        <v>117</v>
      </c>
      <c r="G81" t="s">
        <v>55</v>
      </c>
      <c r="H81" t="s">
        <v>56</v>
      </c>
    </row>
    <row r="82" spans="1:8" x14ac:dyDescent="0.25">
      <c r="A82" t="s">
        <v>28</v>
      </c>
      <c r="B82">
        <v>1</v>
      </c>
      <c r="C82" t="s">
        <v>29</v>
      </c>
      <c r="D82" t="s">
        <v>14</v>
      </c>
      <c r="E82" s="5">
        <v>1.940714286</v>
      </c>
      <c r="F82" s="5" t="s">
        <v>116</v>
      </c>
      <c r="G82" t="s">
        <v>55</v>
      </c>
      <c r="H82" t="s">
        <v>56</v>
      </c>
    </row>
    <row r="83" spans="1:8" x14ac:dyDescent="0.25">
      <c r="A83" t="s">
        <v>28</v>
      </c>
      <c r="B83">
        <v>1</v>
      </c>
      <c r="C83" t="s">
        <v>29</v>
      </c>
      <c r="D83" t="s">
        <v>17</v>
      </c>
      <c r="E83" s="5">
        <v>2.042857143</v>
      </c>
      <c r="F83" s="5" t="s">
        <v>116</v>
      </c>
      <c r="G83" t="s">
        <v>55</v>
      </c>
      <c r="H83" t="s">
        <v>56</v>
      </c>
    </row>
    <row r="84" spans="1:8" x14ac:dyDescent="0.25">
      <c r="A84" t="s">
        <v>28</v>
      </c>
      <c r="B84">
        <v>1</v>
      </c>
      <c r="C84" t="s">
        <v>29</v>
      </c>
      <c r="D84" t="s">
        <v>12</v>
      </c>
      <c r="E84" s="5">
        <v>3.394285714</v>
      </c>
      <c r="F84" s="5" t="s">
        <v>116</v>
      </c>
      <c r="G84" t="s">
        <v>55</v>
      </c>
      <c r="H84" t="s">
        <v>56</v>
      </c>
    </row>
    <row r="85" spans="1:8" x14ac:dyDescent="0.25">
      <c r="A85" t="s">
        <v>28</v>
      </c>
      <c r="B85">
        <v>1</v>
      </c>
      <c r="C85" t="s">
        <v>29</v>
      </c>
      <c r="D85" t="s">
        <v>21</v>
      </c>
      <c r="E85" s="5">
        <v>4.5571428569999997</v>
      </c>
      <c r="F85" s="5" t="s">
        <v>116</v>
      </c>
      <c r="G85" t="s">
        <v>55</v>
      </c>
      <c r="H85" t="s">
        <v>56</v>
      </c>
    </row>
    <row r="86" spans="1:8" x14ac:dyDescent="0.25">
      <c r="A86" t="s">
        <v>28</v>
      </c>
      <c r="B86">
        <v>1</v>
      </c>
      <c r="C86" t="s">
        <v>29</v>
      </c>
      <c r="D86" t="s">
        <v>18</v>
      </c>
      <c r="E86" s="5">
        <v>2.9857142859999999</v>
      </c>
      <c r="F86" s="5" t="s">
        <v>116</v>
      </c>
      <c r="G86" t="s">
        <v>55</v>
      </c>
      <c r="H86" t="s">
        <v>54</v>
      </c>
    </row>
    <row r="87" spans="1:8" x14ac:dyDescent="0.25">
      <c r="A87" t="s">
        <v>28</v>
      </c>
      <c r="B87">
        <v>1</v>
      </c>
      <c r="C87" t="s">
        <v>29</v>
      </c>
      <c r="D87" t="s">
        <v>12</v>
      </c>
      <c r="E87" s="5">
        <v>3.9757142860000001</v>
      </c>
      <c r="F87" s="5" t="s">
        <v>116</v>
      </c>
      <c r="G87" t="s">
        <v>55</v>
      </c>
      <c r="H87" t="s">
        <v>56</v>
      </c>
    </row>
    <row r="88" spans="1:8" x14ac:dyDescent="0.25">
      <c r="A88" t="s">
        <v>28</v>
      </c>
      <c r="B88">
        <v>1</v>
      </c>
      <c r="C88" t="s">
        <v>29</v>
      </c>
      <c r="D88" t="s">
        <v>17</v>
      </c>
      <c r="E88" s="5">
        <v>3.1349999999999998</v>
      </c>
      <c r="F88" s="5" t="s">
        <v>116</v>
      </c>
      <c r="G88" t="s">
        <v>55</v>
      </c>
      <c r="H88" t="s">
        <v>56</v>
      </c>
    </row>
    <row r="89" spans="1:8" x14ac:dyDescent="0.25">
      <c r="A89" t="s">
        <v>28</v>
      </c>
      <c r="B89">
        <v>1</v>
      </c>
      <c r="C89" t="s">
        <v>29</v>
      </c>
      <c r="D89" t="s">
        <v>12</v>
      </c>
      <c r="E89" s="5">
        <v>9.6014285709999996</v>
      </c>
      <c r="F89" s="5" t="s">
        <v>116</v>
      </c>
      <c r="G89" t="s">
        <v>55</v>
      </c>
      <c r="H89" t="s">
        <v>56</v>
      </c>
    </row>
    <row r="90" spans="1:8" x14ac:dyDescent="0.25">
      <c r="A90" t="s">
        <v>28</v>
      </c>
      <c r="B90">
        <v>1</v>
      </c>
      <c r="C90" t="s">
        <v>29</v>
      </c>
      <c r="D90" t="s">
        <v>14</v>
      </c>
      <c r="E90" s="5">
        <v>11.385</v>
      </c>
      <c r="F90" s="5" t="s">
        <v>116</v>
      </c>
      <c r="G90" t="s">
        <v>55</v>
      </c>
      <c r="H90" t="s">
        <v>56</v>
      </c>
    </row>
    <row r="91" spans="1:8" x14ac:dyDescent="0.25">
      <c r="A91" t="s">
        <v>28</v>
      </c>
      <c r="B91">
        <v>1</v>
      </c>
      <c r="C91" t="s">
        <v>29</v>
      </c>
      <c r="D91" t="s">
        <v>12</v>
      </c>
      <c r="E91" s="5">
        <v>10.371428570000001</v>
      </c>
      <c r="F91" s="5" t="s">
        <v>116</v>
      </c>
      <c r="G91" t="s">
        <v>55</v>
      </c>
      <c r="H91" t="s">
        <v>56</v>
      </c>
    </row>
    <row r="92" spans="1:8" x14ac:dyDescent="0.25">
      <c r="A92" t="s">
        <v>28</v>
      </c>
      <c r="B92">
        <v>1</v>
      </c>
      <c r="C92" t="s">
        <v>29</v>
      </c>
      <c r="D92" t="s">
        <v>14</v>
      </c>
      <c r="E92" s="5">
        <v>12.076428569999999</v>
      </c>
      <c r="F92" s="5" t="s">
        <v>116</v>
      </c>
      <c r="G92" t="s">
        <v>55</v>
      </c>
      <c r="H92" t="s">
        <v>56</v>
      </c>
    </row>
    <row r="93" spans="1:8" x14ac:dyDescent="0.25">
      <c r="A93" t="s">
        <v>28</v>
      </c>
      <c r="B93">
        <v>1</v>
      </c>
      <c r="C93" t="s">
        <v>29</v>
      </c>
      <c r="D93" t="s">
        <v>16</v>
      </c>
      <c r="E93" s="5">
        <v>2.3885714290000002</v>
      </c>
      <c r="F93" s="5" t="s">
        <v>116</v>
      </c>
      <c r="G93" t="s">
        <v>55</v>
      </c>
      <c r="H93" t="s">
        <v>54</v>
      </c>
    </row>
    <row r="94" spans="1:8" x14ac:dyDescent="0.25">
      <c r="A94" t="s">
        <v>28</v>
      </c>
      <c r="B94">
        <v>1</v>
      </c>
      <c r="C94" t="s">
        <v>29</v>
      </c>
      <c r="D94" t="s">
        <v>18</v>
      </c>
      <c r="E94" s="5">
        <v>3.252857143</v>
      </c>
      <c r="F94" s="5" t="s">
        <v>116</v>
      </c>
      <c r="G94" t="s">
        <v>55</v>
      </c>
      <c r="H94" t="s">
        <v>56</v>
      </c>
    </row>
    <row r="95" spans="1:8" x14ac:dyDescent="0.25">
      <c r="A95" t="s">
        <v>28</v>
      </c>
      <c r="B95">
        <v>1</v>
      </c>
      <c r="C95" t="s">
        <v>29</v>
      </c>
      <c r="D95" t="s">
        <v>12</v>
      </c>
      <c r="E95" s="5">
        <v>37.950000000000003</v>
      </c>
      <c r="F95" s="5" t="s">
        <v>117</v>
      </c>
      <c r="G95" t="s">
        <v>55</v>
      </c>
      <c r="H95" t="s">
        <v>56</v>
      </c>
    </row>
    <row r="96" spans="1:8" x14ac:dyDescent="0.25">
      <c r="A96" t="s">
        <v>28</v>
      </c>
      <c r="B96">
        <v>1</v>
      </c>
      <c r="C96" t="s">
        <v>29</v>
      </c>
      <c r="D96" t="s">
        <v>16</v>
      </c>
      <c r="E96" s="5">
        <v>126.72785709999999</v>
      </c>
      <c r="F96" s="5" t="s">
        <v>75</v>
      </c>
      <c r="G96" t="s">
        <v>55</v>
      </c>
      <c r="H96" t="s">
        <v>54</v>
      </c>
    </row>
    <row r="97" spans="1:8" x14ac:dyDescent="0.25">
      <c r="A97" t="s">
        <v>28</v>
      </c>
      <c r="B97">
        <v>1</v>
      </c>
      <c r="C97" t="s">
        <v>29</v>
      </c>
      <c r="D97" t="s">
        <v>12</v>
      </c>
      <c r="E97" s="5">
        <v>49.61</v>
      </c>
      <c r="F97" s="5" t="s">
        <v>118</v>
      </c>
      <c r="G97" t="s">
        <v>55</v>
      </c>
      <c r="H97" t="s">
        <v>54</v>
      </c>
    </row>
    <row r="98" spans="1:8" x14ac:dyDescent="0.25">
      <c r="A98" t="s">
        <v>28</v>
      </c>
      <c r="B98">
        <v>1</v>
      </c>
      <c r="C98" t="s">
        <v>29</v>
      </c>
      <c r="D98" t="s">
        <v>14</v>
      </c>
      <c r="E98" s="5">
        <v>3.4649999999999999</v>
      </c>
      <c r="F98" s="5" t="s">
        <v>116</v>
      </c>
      <c r="G98" t="s">
        <v>55</v>
      </c>
      <c r="H98" t="s">
        <v>56</v>
      </c>
    </row>
    <row r="99" spans="1:8" x14ac:dyDescent="0.25">
      <c r="A99" t="s">
        <v>28</v>
      </c>
      <c r="B99">
        <v>1</v>
      </c>
      <c r="C99" t="s">
        <v>29</v>
      </c>
      <c r="D99" t="s">
        <v>21</v>
      </c>
      <c r="E99" s="5">
        <v>10.952857140000001</v>
      </c>
      <c r="F99" s="5" t="s">
        <v>116</v>
      </c>
      <c r="G99" t="s">
        <v>55</v>
      </c>
      <c r="H99" t="s">
        <v>56</v>
      </c>
    </row>
    <row r="100" spans="1:8" x14ac:dyDescent="0.25">
      <c r="A100" t="s">
        <v>28</v>
      </c>
      <c r="B100">
        <v>1</v>
      </c>
      <c r="C100" t="s">
        <v>29</v>
      </c>
      <c r="D100" t="s">
        <v>15</v>
      </c>
      <c r="E100" s="5">
        <v>14.92857143</v>
      </c>
      <c r="F100" s="5" t="s">
        <v>116</v>
      </c>
      <c r="G100" t="s">
        <v>55</v>
      </c>
      <c r="H100" t="s">
        <v>56</v>
      </c>
    </row>
    <row r="101" spans="1:8" x14ac:dyDescent="0.25">
      <c r="A101" t="s">
        <v>28</v>
      </c>
      <c r="B101">
        <v>1</v>
      </c>
      <c r="C101" t="s">
        <v>29</v>
      </c>
      <c r="D101" t="s">
        <v>14</v>
      </c>
      <c r="E101" s="5">
        <v>7.26</v>
      </c>
      <c r="F101" s="5" t="s">
        <v>116</v>
      </c>
      <c r="G101" t="s">
        <v>55</v>
      </c>
      <c r="H101" t="s">
        <v>56</v>
      </c>
    </row>
    <row r="102" spans="1:8" x14ac:dyDescent="0.25">
      <c r="A102" t="s">
        <v>28</v>
      </c>
      <c r="B102">
        <v>1</v>
      </c>
      <c r="C102" t="s">
        <v>29</v>
      </c>
      <c r="D102" t="s">
        <v>12</v>
      </c>
      <c r="E102" s="5">
        <v>9.0749999999999993</v>
      </c>
      <c r="F102" s="5" t="s">
        <v>116</v>
      </c>
      <c r="G102" t="s">
        <v>55</v>
      </c>
      <c r="H102" t="s">
        <v>56</v>
      </c>
    </row>
    <row r="103" spans="1:8" x14ac:dyDescent="0.25">
      <c r="A103" t="s">
        <v>28</v>
      </c>
      <c r="B103">
        <v>1</v>
      </c>
      <c r="C103" t="s">
        <v>29</v>
      </c>
      <c r="D103" t="s">
        <v>16</v>
      </c>
      <c r="E103" s="5">
        <v>4.3214285710000002</v>
      </c>
      <c r="F103" s="5" t="s">
        <v>116</v>
      </c>
      <c r="G103" t="s">
        <v>55</v>
      </c>
      <c r="H103" t="s">
        <v>56</v>
      </c>
    </row>
    <row r="104" spans="1:8" x14ac:dyDescent="0.25">
      <c r="A104" t="s">
        <v>28</v>
      </c>
      <c r="B104">
        <v>1</v>
      </c>
      <c r="C104" t="s">
        <v>29</v>
      </c>
      <c r="D104" t="s">
        <v>12</v>
      </c>
      <c r="E104" s="5">
        <v>2.3571428569999999</v>
      </c>
      <c r="F104" s="5" t="s">
        <v>116</v>
      </c>
      <c r="G104" t="s">
        <v>55</v>
      </c>
      <c r="H104" t="s">
        <v>56</v>
      </c>
    </row>
    <row r="105" spans="1:8" x14ac:dyDescent="0.25">
      <c r="A105" t="s">
        <v>28</v>
      </c>
      <c r="B105">
        <v>1</v>
      </c>
      <c r="C105" t="s">
        <v>29</v>
      </c>
      <c r="D105" t="s">
        <v>21</v>
      </c>
      <c r="E105" s="5">
        <v>7.7942857139999999</v>
      </c>
      <c r="F105" s="5" t="s">
        <v>116</v>
      </c>
      <c r="G105" t="s">
        <v>55</v>
      </c>
      <c r="H105" t="s">
        <v>56</v>
      </c>
    </row>
    <row r="106" spans="1:8" x14ac:dyDescent="0.25">
      <c r="A106" t="s">
        <v>28</v>
      </c>
      <c r="B106">
        <v>1</v>
      </c>
      <c r="C106" t="s">
        <v>29</v>
      </c>
      <c r="D106" t="s">
        <v>30</v>
      </c>
      <c r="E106" s="5">
        <v>4.1878571429999996</v>
      </c>
      <c r="F106" s="5" t="s">
        <v>116</v>
      </c>
      <c r="G106" t="s">
        <v>55</v>
      </c>
      <c r="H106" t="s">
        <v>54</v>
      </c>
    </row>
    <row r="107" spans="1:8" x14ac:dyDescent="0.25">
      <c r="A107" t="s">
        <v>28</v>
      </c>
      <c r="B107">
        <v>1</v>
      </c>
      <c r="C107" t="s">
        <v>29</v>
      </c>
      <c r="D107" t="s">
        <v>14</v>
      </c>
      <c r="E107" s="5">
        <v>3.52</v>
      </c>
      <c r="F107" s="5" t="s">
        <v>116</v>
      </c>
      <c r="G107" t="s">
        <v>55</v>
      </c>
      <c r="H107" t="s">
        <v>56</v>
      </c>
    </row>
    <row r="108" spans="1:8" x14ac:dyDescent="0.25">
      <c r="A108" t="s">
        <v>28</v>
      </c>
      <c r="B108">
        <v>1</v>
      </c>
      <c r="C108" t="s">
        <v>29</v>
      </c>
      <c r="D108" t="s">
        <v>16</v>
      </c>
      <c r="E108" s="5">
        <v>3.1349999999999998</v>
      </c>
      <c r="F108" s="5" t="s">
        <v>116</v>
      </c>
      <c r="G108" t="s">
        <v>55</v>
      </c>
      <c r="H108" t="s">
        <v>54</v>
      </c>
    </row>
    <row r="109" spans="1:8" x14ac:dyDescent="0.25">
      <c r="A109" t="s">
        <v>28</v>
      </c>
      <c r="B109">
        <v>2</v>
      </c>
      <c r="C109" t="s">
        <v>29</v>
      </c>
      <c r="D109" t="s">
        <v>12</v>
      </c>
      <c r="E109" s="5">
        <v>26.965714290000001</v>
      </c>
      <c r="F109" s="5" t="s">
        <v>117</v>
      </c>
      <c r="G109" t="s">
        <v>55</v>
      </c>
      <c r="H109" t="s">
        <v>56</v>
      </c>
    </row>
    <row r="110" spans="1:8" x14ac:dyDescent="0.25">
      <c r="A110" t="s">
        <v>28</v>
      </c>
      <c r="B110">
        <v>2</v>
      </c>
      <c r="C110" t="s">
        <v>29</v>
      </c>
      <c r="D110" t="s">
        <v>16</v>
      </c>
      <c r="E110" s="5">
        <v>14.496428570000001</v>
      </c>
      <c r="F110" s="5" t="s">
        <v>116</v>
      </c>
      <c r="G110" t="s">
        <v>55</v>
      </c>
      <c r="H110" t="s">
        <v>56</v>
      </c>
    </row>
    <row r="111" spans="1:8" x14ac:dyDescent="0.25">
      <c r="A111" t="s">
        <v>28</v>
      </c>
      <c r="B111">
        <v>2</v>
      </c>
      <c r="C111" t="s">
        <v>29</v>
      </c>
      <c r="D111" t="s">
        <v>12</v>
      </c>
      <c r="E111" s="5">
        <v>10.15142857</v>
      </c>
      <c r="F111" s="5" t="s">
        <v>116</v>
      </c>
      <c r="G111" t="s">
        <v>55</v>
      </c>
      <c r="H111" t="s">
        <v>56</v>
      </c>
    </row>
    <row r="112" spans="1:8" x14ac:dyDescent="0.25">
      <c r="A112" t="s">
        <v>28</v>
      </c>
      <c r="B112">
        <v>2</v>
      </c>
      <c r="C112" t="s">
        <v>29</v>
      </c>
      <c r="D112" t="s">
        <v>12</v>
      </c>
      <c r="E112" s="5">
        <v>29.04</v>
      </c>
      <c r="F112" s="5" t="s">
        <v>117</v>
      </c>
      <c r="G112" t="s">
        <v>55</v>
      </c>
      <c r="H112" t="s">
        <v>56</v>
      </c>
    </row>
    <row r="113" spans="1:8" x14ac:dyDescent="0.25">
      <c r="A113" t="s">
        <v>28</v>
      </c>
      <c r="B113">
        <v>2</v>
      </c>
      <c r="C113" t="s">
        <v>29</v>
      </c>
      <c r="D113" t="s">
        <v>16</v>
      </c>
      <c r="E113" s="5">
        <v>9.8528571429999996</v>
      </c>
      <c r="F113" s="5" t="s">
        <v>116</v>
      </c>
      <c r="G113" t="s">
        <v>55</v>
      </c>
      <c r="H113" t="s">
        <v>54</v>
      </c>
    </row>
    <row r="114" spans="1:8" x14ac:dyDescent="0.25">
      <c r="A114" t="s">
        <v>28</v>
      </c>
      <c r="B114">
        <v>2</v>
      </c>
      <c r="C114" t="s">
        <v>29</v>
      </c>
      <c r="D114" t="s">
        <v>14</v>
      </c>
      <c r="E114" s="5">
        <v>2.121428571</v>
      </c>
      <c r="F114" s="5" t="s">
        <v>116</v>
      </c>
      <c r="G114" t="s">
        <v>55</v>
      </c>
      <c r="H114" t="s">
        <v>56</v>
      </c>
    </row>
    <row r="115" spans="1:8" x14ac:dyDescent="0.25">
      <c r="A115" t="s">
        <v>28</v>
      </c>
      <c r="B115">
        <v>2</v>
      </c>
      <c r="C115" t="s">
        <v>29</v>
      </c>
      <c r="D115" t="s">
        <v>16</v>
      </c>
      <c r="E115" s="5">
        <v>6.16</v>
      </c>
      <c r="F115" s="5" t="s">
        <v>116</v>
      </c>
      <c r="G115" t="s">
        <v>55</v>
      </c>
      <c r="H115" t="s">
        <v>54</v>
      </c>
    </row>
    <row r="116" spans="1:8" x14ac:dyDescent="0.25">
      <c r="A116" t="s">
        <v>28</v>
      </c>
      <c r="B116">
        <v>2</v>
      </c>
      <c r="C116" t="s">
        <v>29</v>
      </c>
      <c r="D116" t="s">
        <v>12</v>
      </c>
      <c r="E116" s="5">
        <v>47.01714286</v>
      </c>
      <c r="F116" s="5" t="s">
        <v>118</v>
      </c>
      <c r="G116" t="s">
        <v>55</v>
      </c>
      <c r="H116" t="s">
        <v>56</v>
      </c>
    </row>
    <row r="117" spans="1:8" x14ac:dyDescent="0.25">
      <c r="A117" t="s">
        <v>28</v>
      </c>
      <c r="B117">
        <v>2</v>
      </c>
      <c r="C117" t="s">
        <v>29</v>
      </c>
      <c r="D117" t="s">
        <v>14</v>
      </c>
      <c r="E117" s="5">
        <v>3.5750000000000002</v>
      </c>
      <c r="F117" s="5" t="s">
        <v>116</v>
      </c>
      <c r="G117" t="s">
        <v>55</v>
      </c>
      <c r="H117" t="s">
        <v>54</v>
      </c>
    </row>
    <row r="118" spans="1:8" x14ac:dyDescent="0.25">
      <c r="A118" t="s">
        <v>28</v>
      </c>
      <c r="B118">
        <v>2</v>
      </c>
      <c r="C118" t="s">
        <v>29</v>
      </c>
      <c r="D118" t="s">
        <v>16</v>
      </c>
      <c r="E118" s="5">
        <v>3.8735714290000001</v>
      </c>
      <c r="F118" s="5" t="s">
        <v>116</v>
      </c>
      <c r="G118" t="s">
        <v>55</v>
      </c>
      <c r="H118" t="s">
        <v>54</v>
      </c>
    </row>
    <row r="119" spans="1:8" x14ac:dyDescent="0.25">
      <c r="A119" t="s">
        <v>28</v>
      </c>
      <c r="B119">
        <v>2</v>
      </c>
      <c r="C119" t="s">
        <v>29</v>
      </c>
      <c r="D119" t="s">
        <v>12</v>
      </c>
      <c r="E119" s="5">
        <v>17.324999999999999</v>
      </c>
      <c r="F119" s="5" t="s">
        <v>116</v>
      </c>
      <c r="G119" t="s">
        <v>55</v>
      </c>
      <c r="H119" t="s">
        <v>56</v>
      </c>
    </row>
    <row r="120" spans="1:8" x14ac:dyDescent="0.25">
      <c r="A120" t="s">
        <v>28</v>
      </c>
      <c r="B120">
        <v>2</v>
      </c>
      <c r="C120" t="s">
        <v>29</v>
      </c>
      <c r="D120" t="s">
        <v>12</v>
      </c>
      <c r="E120" s="5">
        <v>7.9514285710000001</v>
      </c>
      <c r="F120" s="5" t="s">
        <v>116</v>
      </c>
      <c r="G120" t="s">
        <v>55</v>
      </c>
      <c r="H120" t="s">
        <v>56</v>
      </c>
    </row>
    <row r="121" spans="1:8" x14ac:dyDescent="0.25">
      <c r="A121" t="s">
        <v>28</v>
      </c>
      <c r="B121">
        <v>2</v>
      </c>
      <c r="C121" t="s">
        <v>29</v>
      </c>
      <c r="D121" t="s">
        <v>14</v>
      </c>
      <c r="E121" s="5">
        <v>19.09285714</v>
      </c>
      <c r="F121" s="5" t="s">
        <v>116</v>
      </c>
      <c r="G121" t="s">
        <v>55</v>
      </c>
      <c r="H121" t="s">
        <v>56</v>
      </c>
    </row>
    <row r="122" spans="1:8" x14ac:dyDescent="0.25">
      <c r="A122" t="s">
        <v>28</v>
      </c>
      <c r="B122">
        <v>2</v>
      </c>
      <c r="C122" t="s">
        <v>29</v>
      </c>
      <c r="D122" t="s">
        <v>12</v>
      </c>
      <c r="E122" s="5">
        <v>5.28</v>
      </c>
      <c r="F122" s="5" t="s">
        <v>116</v>
      </c>
      <c r="G122" t="s">
        <v>55</v>
      </c>
      <c r="H122" t="s">
        <v>56</v>
      </c>
    </row>
    <row r="123" spans="1:8" x14ac:dyDescent="0.25">
      <c r="A123" t="s">
        <v>28</v>
      </c>
      <c r="B123">
        <v>2</v>
      </c>
      <c r="C123" t="s">
        <v>29</v>
      </c>
      <c r="D123" t="s">
        <v>12</v>
      </c>
      <c r="E123" s="5">
        <v>10.175000000000001</v>
      </c>
      <c r="F123" s="5" t="s">
        <v>116</v>
      </c>
      <c r="G123" t="s">
        <v>55</v>
      </c>
      <c r="H123" t="s">
        <v>56</v>
      </c>
    </row>
    <row r="124" spans="1:8" x14ac:dyDescent="0.25">
      <c r="A124" t="s">
        <v>28</v>
      </c>
      <c r="B124">
        <v>2</v>
      </c>
      <c r="C124" t="s">
        <v>29</v>
      </c>
      <c r="D124" t="s">
        <v>14</v>
      </c>
      <c r="E124" s="5">
        <v>29.071428569999998</v>
      </c>
      <c r="F124" s="5" t="s">
        <v>117</v>
      </c>
      <c r="G124" t="s">
        <v>55</v>
      </c>
      <c r="H124" t="s">
        <v>56</v>
      </c>
    </row>
    <row r="125" spans="1:8" x14ac:dyDescent="0.25">
      <c r="A125" t="s">
        <v>28</v>
      </c>
      <c r="B125">
        <v>2</v>
      </c>
      <c r="C125" t="s">
        <v>29</v>
      </c>
      <c r="D125" t="s">
        <v>12</v>
      </c>
      <c r="E125" s="5">
        <v>17.34857143</v>
      </c>
      <c r="F125" s="5" t="s">
        <v>116</v>
      </c>
      <c r="G125" t="s">
        <v>55</v>
      </c>
      <c r="H125" t="s">
        <v>56</v>
      </c>
    </row>
    <row r="126" spans="1:8" x14ac:dyDescent="0.25">
      <c r="A126" t="s">
        <v>28</v>
      </c>
      <c r="B126">
        <v>2</v>
      </c>
      <c r="C126" t="s">
        <v>29</v>
      </c>
      <c r="D126" t="s">
        <v>21</v>
      </c>
      <c r="E126" s="5">
        <v>12.54</v>
      </c>
      <c r="F126" s="5" t="s">
        <v>116</v>
      </c>
      <c r="G126" t="s">
        <v>55</v>
      </c>
      <c r="H126" t="s">
        <v>54</v>
      </c>
    </row>
    <row r="127" spans="1:8" x14ac:dyDescent="0.25">
      <c r="A127" t="s">
        <v>28</v>
      </c>
      <c r="B127">
        <v>2</v>
      </c>
      <c r="C127" t="s">
        <v>29</v>
      </c>
      <c r="D127" t="s">
        <v>21</v>
      </c>
      <c r="E127" s="5">
        <v>8.6978571430000002</v>
      </c>
      <c r="F127" s="5" t="s">
        <v>116</v>
      </c>
      <c r="G127" t="s">
        <v>55</v>
      </c>
      <c r="H127" t="s">
        <v>56</v>
      </c>
    </row>
    <row r="128" spans="1:8" x14ac:dyDescent="0.25">
      <c r="A128" t="s">
        <v>28</v>
      </c>
      <c r="B128">
        <v>2</v>
      </c>
      <c r="C128" t="s">
        <v>29</v>
      </c>
      <c r="D128" t="s">
        <v>17</v>
      </c>
      <c r="E128" s="5">
        <v>4.667142857</v>
      </c>
      <c r="F128" s="5" t="s">
        <v>116</v>
      </c>
      <c r="G128" t="s">
        <v>55</v>
      </c>
      <c r="H128" t="s">
        <v>56</v>
      </c>
    </row>
    <row r="129" spans="1:8" x14ac:dyDescent="0.25">
      <c r="A129" t="s">
        <v>28</v>
      </c>
      <c r="B129">
        <v>2</v>
      </c>
      <c r="C129" t="s">
        <v>29</v>
      </c>
      <c r="D129" t="s">
        <v>14</v>
      </c>
      <c r="E129" s="5">
        <v>20.507142859999998</v>
      </c>
      <c r="F129" s="5" t="s">
        <v>116</v>
      </c>
      <c r="G129" t="s">
        <v>55</v>
      </c>
      <c r="H129" t="s">
        <v>56</v>
      </c>
    </row>
    <row r="130" spans="1:8" x14ac:dyDescent="0.25">
      <c r="A130" t="s">
        <v>28</v>
      </c>
      <c r="B130">
        <v>2</v>
      </c>
      <c r="C130" t="s">
        <v>29</v>
      </c>
      <c r="D130" t="s">
        <v>12</v>
      </c>
      <c r="E130" s="5">
        <v>25.527857139999998</v>
      </c>
      <c r="F130" s="5" t="s">
        <v>117</v>
      </c>
      <c r="G130" t="s">
        <v>55</v>
      </c>
      <c r="H130" t="s">
        <v>56</v>
      </c>
    </row>
    <row r="131" spans="1:8" x14ac:dyDescent="0.25">
      <c r="A131" t="s">
        <v>28</v>
      </c>
      <c r="B131">
        <v>2</v>
      </c>
      <c r="C131" t="s">
        <v>29</v>
      </c>
      <c r="D131" t="s">
        <v>24</v>
      </c>
      <c r="E131" s="5">
        <v>2.2628571430000002</v>
      </c>
      <c r="F131" s="5" t="s">
        <v>116</v>
      </c>
      <c r="G131" t="s">
        <v>55</v>
      </c>
      <c r="H131" t="s">
        <v>54</v>
      </c>
    </row>
    <row r="132" spans="1:8" x14ac:dyDescent="0.25">
      <c r="A132" t="s">
        <v>28</v>
      </c>
      <c r="B132">
        <v>2</v>
      </c>
      <c r="C132" t="s">
        <v>29</v>
      </c>
      <c r="D132" t="s">
        <v>24</v>
      </c>
      <c r="E132" s="5">
        <v>2.8364285709999999</v>
      </c>
      <c r="F132" s="5" t="s">
        <v>116</v>
      </c>
      <c r="G132" t="s">
        <v>55</v>
      </c>
      <c r="H132" t="s">
        <v>54</v>
      </c>
    </row>
    <row r="133" spans="1:8" x14ac:dyDescent="0.25">
      <c r="A133" t="s">
        <v>28</v>
      </c>
      <c r="B133">
        <v>2</v>
      </c>
      <c r="C133" t="s">
        <v>29</v>
      </c>
      <c r="D133" t="s">
        <v>18</v>
      </c>
      <c r="E133" s="5">
        <v>1.54</v>
      </c>
      <c r="F133" s="5" t="s">
        <v>116</v>
      </c>
      <c r="G133" t="s">
        <v>55</v>
      </c>
      <c r="H133" t="s">
        <v>57</v>
      </c>
    </row>
    <row r="134" spans="1:8" x14ac:dyDescent="0.25">
      <c r="A134" t="s">
        <v>28</v>
      </c>
      <c r="B134">
        <v>2</v>
      </c>
      <c r="C134" t="s">
        <v>29</v>
      </c>
      <c r="D134" t="s">
        <v>16</v>
      </c>
      <c r="E134" s="5">
        <v>24.608571430000001</v>
      </c>
      <c r="F134" s="5" t="s">
        <v>117</v>
      </c>
      <c r="G134" t="s">
        <v>55</v>
      </c>
      <c r="H134" t="s">
        <v>56</v>
      </c>
    </row>
    <row r="135" spans="1:8" x14ac:dyDescent="0.25">
      <c r="A135" t="s">
        <v>28</v>
      </c>
      <c r="B135">
        <v>2</v>
      </c>
      <c r="C135" t="s">
        <v>29</v>
      </c>
      <c r="D135" t="s">
        <v>14</v>
      </c>
      <c r="E135" s="5">
        <v>3.5357142860000002</v>
      </c>
      <c r="F135" s="5" t="s">
        <v>116</v>
      </c>
      <c r="G135" t="s">
        <v>55</v>
      </c>
      <c r="H135" t="s">
        <v>56</v>
      </c>
    </row>
    <row r="136" spans="1:8" x14ac:dyDescent="0.25">
      <c r="A136" t="s">
        <v>28</v>
      </c>
      <c r="B136">
        <v>2</v>
      </c>
      <c r="C136" t="s">
        <v>29</v>
      </c>
      <c r="D136" t="s">
        <v>14</v>
      </c>
      <c r="E136" s="5">
        <v>16.617857140000002</v>
      </c>
      <c r="F136" s="5" t="s">
        <v>116</v>
      </c>
      <c r="G136" t="s">
        <v>55</v>
      </c>
      <c r="H136" t="s">
        <v>56</v>
      </c>
    </row>
    <row r="137" spans="1:8" x14ac:dyDescent="0.25">
      <c r="A137" t="s">
        <v>28</v>
      </c>
      <c r="B137">
        <v>2</v>
      </c>
      <c r="C137" t="s">
        <v>29</v>
      </c>
      <c r="D137" t="s">
        <v>15</v>
      </c>
      <c r="E137" s="5">
        <v>2.1371428570000002</v>
      </c>
      <c r="F137" s="5" t="s">
        <v>116</v>
      </c>
      <c r="G137" t="s">
        <v>55</v>
      </c>
      <c r="H137" t="s">
        <v>56</v>
      </c>
    </row>
    <row r="138" spans="1:8" x14ac:dyDescent="0.25">
      <c r="A138" t="s">
        <v>28</v>
      </c>
      <c r="B138">
        <v>2</v>
      </c>
      <c r="C138" t="s">
        <v>29</v>
      </c>
      <c r="D138" t="s">
        <v>15</v>
      </c>
      <c r="E138" s="5">
        <v>4.6985714290000002</v>
      </c>
      <c r="F138" s="5" t="s">
        <v>116</v>
      </c>
      <c r="G138" t="s">
        <v>55</v>
      </c>
      <c r="H138" t="s">
        <v>56</v>
      </c>
    </row>
    <row r="139" spans="1:8" x14ac:dyDescent="0.25">
      <c r="A139" t="s">
        <v>28</v>
      </c>
      <c r="B139">
        <v>2</v>
      </c>
      <c r="C139" t="s">
        <v>29</v>
      </c>
      <c r="D139" t="s">
        <v>16</v>
      </c>
      <c r="E139" s="5">
        <v>6.05</v>
      </c>
      <c r="F139" s="5" t="s">
        <v>116</v>
      </c>
      <c r="G139" t="s">
        <v>55</v>
      </c>
      <c r="H139" t="s">
        <v>56</v>
      </c>
    </row>
    <row r="140" spans="1:8" x14ac:dyDescent="0.25">
      <c r="A140" t="s">
        <v>28</v>
      </c>
      <c r="B140">
        <v>2</v>
      </c>
      <c r="C140" t="s">
        <v>29</v>
      </c>
      <c r="D140" t="s">
        <v>18</v>
      </c>
      <c r="E140" s="5">
        <v>6.4114285710000001</v>
      </c>
      <c r="F140" s="5" t="s">
        <v>116</v>
      </c>
      <c r="G140" t="s">
        <v>55</v>
      </c>
      <c r="H140" t="s">
        <v>56</v>
      </c>
    </row>
    <row r="141" spans="1:8" x14ac:dyDescent="0.25">
      <c r="A141" t="s">
        <v>28</v>
      </c>
      <c r="B141">
        <v>2</v>
      </c>
      <c r="C141" t="s">
        <v>29</v>
      </c>
      <c r="D141" t="s">
        <v>18</v>
      </c>
      <c r="E141" s="5">
        <v>6.5057142859999999</v>
      </c>
      <c r="F141" s="5" t="s">
        <v>116</v>
      </c>
      <c r="G141" t="s">
        <v>55</v>
      </c>
      <c r="H141" t="s">
        <v>56</v>
      </c>
    </row>
    <row r="142" spans="1:8" x14ac:dyDescent="0.25">
      <c r="A142" t="s">
        <v>28</v>
      </c>
      <c r="B142">
        <v>2</v>
      </c>
      <c r="C142" t="s">
        <v>29</v>
      </c>
      <c r="D142" t="s">
        <v>14</v>
      </c>
      <c r="E142" s="5">
        <v>13.43571429</v>
      </c>
      <c r="F142" s="5" t="s">
        <v>116</v>
      </c>
      <c r="G142" t="s">
        <v>55</v>
      </c>
      <c r="H142" t="s">
        <v>56</v>
      </c>
    </row>
    <row r="143" spans="1:8" x14ac:dyDescent="0.25">
      <c r="A143" t="s">
        <v>28</v>
      </c>
      <c r="B143">
        <v>2</v>
      </c>
      <c r="C143" t="s">
        <v>29</v>
      </c>
      <c r="D143" t="s">
        <v>16</v>
      </c>
      <c r="E143" s="5">
        <v>8.0378571430000001</v>
      </c>
      <c r="F143" s="5" t="s">
        <v>116</v>
      </c>
      <c r="G143" t="s">
        <v>55</v>
      </c>
      <c r="H143" t="s">
        <v>56</v>
      </c>
    </row>
    <row r="144" spans="1:8" x14ac:dyDescent="0.25">
      <c r="A144" t="s">
        <v>28</v>
      </c>
      <c r="B144">
        <v>2</v>
      </c>
      <c r="C144" t="s">
        <v>29</v>
      </c>
      <c r="D144" t="s">
        <v>12</v>
      </c>
      <c r="E144" s="5">
        <v>7.747142857</v>
      </c>
      <c r="F144" s="5" t="s">
        <v>116</v>
      </c>
      <c r="G144" t="s">
        <v>55</v>
      </c>
      <c r="H144" t="s">
        <v>56</v>
      </c>
    </row>
    <row r="145" spans="1:8" x14ac:dyDescent="0.25">
      <c r="A145" t="s">
        <v>28</v>
      </c>
      <c r="B145">
        <v>2</v>
      </c>
      <c r="C145" t="s">
        <v>29</v>
      </c>
      <c r="D145" t="s">
        <v>17</v>
      </c>
      <c r="E145" s="5">
        <v>2.4042857139999998</v>
      </c>
      <c r="F145" s="5" t="s">
        <v>116</v>
      </c>
      <c r="G145" t="s">
        <v>55</v>
      </c>
      <c r="H145" t="s">
        <v>56</v>
      </c>
    </row>
    <row r="146" spans="1:8" x14ac:dyDescent="0.25">
      <c r="A146" t="s">
        <v>28</v>
      </c>
      <c r="B146">
        <v>2</v>
      </c>
      <c r="C146" t="s">
        <v>29</v>
      </c>
      <c r="D146" t="s">
        <v>12</v>
      </c>
      <c r="E146" s="5">
        <v>21.12</v>
      </c>
      <c r="F146" s="5" t="s">
        <v>117</v>
      </c>
      <c r="G146" t="s">
        <v>55</v>
      </c>
      <c r="H146" t="s">
        <v>56</v>
      </c>
    </row>
    <row r="147" spans="1:8" x14ac:dyDescent="0.25">
      <c r="A147" t="s">
        <v>28</v>
      </c>
      <c r="B147">
        <v>2</v>
      </c>
      <c r="C147" t="s">
        <v>29</v>
      </c>
      <c r="D147" t="s">
        <v>21</v>
      </c>
      <c r="E147" s="5">
        <v>11.164999999999999</v>
      </c>
      <c r="F147" s="5" t="s">
        <v>116</v>
      </c>
      <c r="G147" t="s">
        <v>55</v>
      </c>
      <c r="H147" t="s">
        <v>54</v>
      </c>
    </row>
    <row r="148" spans="1:8" x14ac:dyDescent="0.25">
      <c r="A148" t="s">
        <v>28</v>
      </c>
      <c r="B148">
        <v>3</v>
      </c>
      <c r="C148" t="s">
        <v>29</v>
      </c>
      <c r="D148" t="s">
        <v>12</v>
      </c>
      <c r="E148" s="5">
        <v>33.707142859999998</v>
      </c>
      <c r="F148" s="5" t="s">
        <v>117</v>
      </c>
      <c r="G148" t="s">
        <v>55</v>
      </c>
      <c r="H148" t="s">
        <v>56</v>
      </c>
    </row>
    <row r="149" spans="1:8" x14ac:dyDescent="0.25">
      <c r="A149" t="s">
        <v>28</v>
      </c>
      <c r="B149">
        <v>3</v>
      </c>
      <c r="C149" t="s">
        <v>29</v>
      </c>
      <c r="D149" t="s">
        <v>20</v>
      </c>
      <c r="E149" s="5">
        <v>16.829999999999998</v>
      </c>
      <c r="F149" s="5" t="s">
        <v>116</v>
      </c>
      <c r="G149" t="s">
        <v>55</v>
      </c>
      <c r="H149" t="s">
        <v>56</v>
      </c>
    </row>
    <row r="150" spans="1:8" x14ac:dyDescent="0.25">
      <c r="A150" t="s">
        <v>28</v>
      </c>
      <c r="B150">
        <v>3</v>
      </c>
      <c r="C150" t="s">
        <v>29</v>
      </c>
      <c r="D150" t="s">
        <v>21</v>
      </c>
      <c r="E150" s="5">
        <v>145.29428569999999</v>
      </c>
      <c r="F150" s="5" t="s">
        <v>75</v>
      </c>
      <c r="G150" t="s">
        <v>55</v>
      </c>
      <c r="H150" t="s">
        <v>56</v>
      </c>
    </row>
    <row r="151" spans="1:8" x14ac:dyDescent="0.25">
      <c r="A151" t="s">
        <v>28</v>
      </c>
      <c r="B151">
        <v>3</v>
      </c>
      <c r="C151" t="s">
        <v>29</v>
      </c>
      <c r="D151" t="s">
        <v>12</v>
      </c>
      <c r="E151" s="5">
        <v>54.308571430000001</v>
      </c>
      <c r="F151" s="5" t="s">
        <v>118</v>
      </c>
      <c r="G151" t="s">
        <v>55</v>
      </c>
      <c r="H151" t="s">
        <v>56</v>
      </c>
    </row>
    <row r="152" spans="1:8" x14ac:dyDescent="0.25">
      <c r="A152" t="s">
        <v>28</v>
      </c>
      <c r="B152">
        <v>3</v>
      </c>
      <c r="C152" t="s">
        <v>29</v>
      </c>
      <c r="D152" t="s">
        <v>20</v>
      </c>
      <c r="E152" s="5">
        <v>16.940000000000001</v>
      </c>
      <c r="F152" s="5" t="s">
        <v>116</v>
      </c>
      <c r="G152" t="s">
        <v>55</v>
      </c>
      <c r="H152" t="s">
        <v>56</v>
      </c>
    </row>
    <row r="153" spans="1:8" x14ac:dyDescent="0.25">
      <c r="A153" t="s">
        <v>28</v>
      </c>
      <c r="B153">
        <v>3</v>
      </c>
      <c r="C153" t="s">
        <v>29</v>
      </c>
      <c r="D153" t="s">
        <v>24</v>
      </c>
      <c r="E153" s="5">
        <v>3.4335714290000001</v>
      </c>
      <c r="F153" s="5" t="s">
        <v>116</v>
      </c>
      <c r="G153" t="s">
        <v>55</v>
      </c>
      <c r="H153" t="s">
        <v>56</v>
      </c>
    </row>
    <row r="154" spans="1:8" x14ac:dyDescent="0.25">
      <c r="A154" t="s">
        <v>28</v>
      </c>
      <c r="B154">
        <v>3</v>
      </c>
      <c r="C154" t="s">
        <v>29</v>
      </c>
      <c r="D154" t="s">
        <v>15</v>
      </c>
      <c r="E154" s="5">
        <v>5.5157142859999997</v>
      </c>
      <c r="F154" s="5" t="s">
        <v>116</v>
      </c>
      <c r="G154" t="s">
        <v>55</v>
      </c>
      <c r="H154" t="s">
        <v>56</v>
      </c>
    </row>
    <row r="155" spans="1:8" x14ac:dyDescent="0.25">
      <c r="A155" t="s">
        <v>28</v>
      </c>
      <c r="B155">
        <v>3</v>
      </c>
      <c r="C155" t="s">
        <v>29</v>
      </c>
      <c r="D155" t="s">
        <v>21</v>
      </c>
      <c r="E155" s="5">
        <v>34.1</v>
      </c>
      <c r="F155" s="5" t="s">
        <v>117</v>
      </c>
      <c r="G155" t="s">
        <v>55</v>
      </c>
      <c r="H155" t="s">
        <v>56</v>
      </c>
    </row>
    <row r="156" spans="1:8" x14ac:dyDescent="0.25">
      <c r="A156" t="s">
        <v>28</v>
      </c>
      <c r="B156">
        <v>3</v>
      </c>
      <c r="C156" t="s">
        <v>29</v>
      </c>
      <c r="D156" t="s">
        <v>12</v>
      </c>
      <c r="E156" s="5">
        <v>76.135714289999996</v>
      </c>
      <c r="F156" s="5" t="s">
        <v>119</v>
      </c>
      <c r="G156" t="s">
        <v>55</v>
      </c>
      <c r="H156" t="s">
        <v>56</v>
      </c>
    </row>
    <row r="157" spans="1:8" x14ac:dyDescent="0.25">
      <c r="A157" t="s">
        <v>28</v>
      </c>
      <c r="B157">
        <v>3</v>
      </c>
      <c r="C157" t="s">
        <v>29</v>
      </c>
      <c r="D157" t="s">
        <v>20</v>
      </c>
      <c r="E157" s="5">
        <v>20.02</v>
      </c>
      <c r="F157" s="5" t="s">
        <v>116</v>
      </c>
      <c r="G157" t="s">
        <v>55</v>
      </c>
      <c r="H157" t="s">
        <v>56</v>
      </c>
    </row>
    <row r="158" spans="1:8" x14ac:dyDescent="0.25">
      <c r="A158" t="s">
        <v>28</v>
      </c>
      <c r="B158">
        <v>3</v>
      </c>
      <c r="C158" t="s">
        <v>29</v>
      </c>
      <c r="D158" t="s">
        <v>21</v>
      </c>
      <c r="E158" s="5">
        <v>42.57</v>
      </c>
      <c r="F158" s="5" t="s">
        <v>118</v>
      </c>
      <c r="G158" t="s">
        <v>55</v>
      </c>
      <c r="H158" t="s">
        <v>56</v>
      </c>
    </row>
    <row r="159" spans="1:8" x14ac:dyDescent="0.25">
      <c r="A159" t="s">
        <v>28</v>
      </c>
      <c r="B159">
        <v>3</v>
      </c>
      <c r="C159" t="s">
        <v>29</v>
      </c>
      <c r="D159" t="s">
        <v>24</v>
      </c>
      <c r="E159" s="5">
        <v>7.000714286</v>
      </c>
      <c r="F159" s="5" t="s">
        <v>116</v>
      </c>
      <c r="G159" t="s">
        <v>55</v>
      </c>
      <c r="H159" t="s">
        <v>56</v>
      </c>
    </row>
    <row r="160" spans="1:8" x14ac:dyDescent="0.25">
      <c r="A160" t="s">
        <v>28</v>
      </c>
      <c r="B160">
        <v>3</v>
      </c>
      <c r="C160" t="s">
        <v>29</v>
      </c>
      <c r="D160" t="s">
        <v>12</v>
      </c>
      <c r="E160" s="5">
        <v>30.069285709999999</v>
      </c>
      <c r="F160" s="5" t="s">
        <v>117</v>
      </c>
      <c r="G160" t="s">
        <v>55</v>
      </c>
      <c r="H160" t="s">
        <v>56</v>
      </c>
    </row>
    <row r="161" spans="1:8" x14ac:dyDescent="0.25">
      <c r="A161" t="s">
        <v>28</v>
      </c>
      <c r="B161">
        <v>3</v>
      </c>
      <c r="C161" t="s">
        <v>29</v>
      </c>
      <c r="D161" t="s">
        <v>12</v>
      </c>
      <c r="E161" s="5">
        <v>28.95357143</v>
      </c>
      <c r="F161" s="5" t="s">
        <v>117</v>
      </c>
      <c r="G161" t="s">
        <v>55</v>
      </c>
      <c r="H161" t="s">
        <v>56</v>
      </c>
    </row>
    <row r="162" spans="1:8" x14ac:dyDescent="0.25">
      <c r="A162" t="s">
        <v>28</v>
      </c>
      <c r="B162">
        <v>3</v>
      </c>
      <c r="C162" t="s">
        <v>29</v>
      </c>
      <c r="D162" t="s">
        <v>12</v>
      </c>
      <c r="E162" s="5">
        <v>27.067857140000001</v>
      </c>
      <c r="F162" s="5" t="s">
        <v>117</v>
      </c>
      <c r="G162" t="s">
        <v>55</v>
      </c>
      <c r="H162" t="s">
        <v>56</v>
      </c>
    </row>
    <row r="163" spans="1:8" x14ac:dyDescent="0.25">
      <c r="A163" t="s">
        <v>28</v>
      </c>
      <c r="B163">
        <v>3</v>
      </c>
      <c r="C163" t="s">
        <v>29</v>
      </c>
      <c r="D163" t="s">
        <v>12</v>
      </c>
      <c r="E163" s="5">
        <v>50.285714290000001</v>
      </c>
      <c r="F163" s="5" t="s">
        <v>118</v>
      </c>
      <c r="G163" t="s">
        <v>55</v>
      </c>
      <c r="H163" t="s">
        <v>56</v>
      </c>
    </row>
    <row r="164" spans="1:8" x14ac:dyDescent="0.25">
      <c r="A164" t="s">
        <v>28</v>
      </c>
      <c r="B164">
        <v>3</v>
      </c>
      <c r="C164" t="s">
        <v>29</v>
      </c>
      <c r="D164" t="s">
        <v>17</v>
      </c>
      <c r="E164" s="5">
        <v>2.09</v>
      </c>
      <c r="F164" s="5" t="s">
        <v>116</v>
      </c>
      <c r="G164" t="s">
        <v>55</v>
      </c>
      <c r="H164" t="s">
        <v>56</v>
      </c>
    </row>
    <row r="165" spans="1:8" x14ac:dyDescent="0.25">
      <c r="A165" t="s">
        <v>28</v>
      </c>
      <c r="B165">
        <v>3</v>
      </c>
      <c r="C165" t="s">
        <v>29</v>
      </c>
      <c r="D165" t="s">
        <v>12</v>
      </c>
      <c r="E165" s="5">
        <v>38.82214286</v>
      </c>
      <c r="F165" s="5" t="s">
        <v>117</v>
      </c>
      <c r="G165" t="s">
        <v>55</v>
      </c>
      <c r="H165" t="s">
        <v>56</v>
      </c>
    </row>
    <row r="166" spans="1:8" x14ac:dyDescent="0.25">
      <c r="A166" t="s">
        <v>28</v>
      </c>
      <c r="B166">
        <v>3</v>
      </c>
      <c r="C166" t="s">
        <v>29</v>
      </c>
      <c r="D166" t="s">
        <v>12</v>
      </c>
      <c r="E166" s="5">
        <v>48.910714290000001</v>
      </c>
      <c r="F166" s="5" t="s">
        <v>118</v>
      </c>
      <c r="G166" t="s">
        <v>55</v>
      </c>
      <c r="H166" t="s">
        <v>33</v>
      </c>
    </row>
    <row r="167" spans="1:8" x14ac:dyDescent="0.25">
      <c r="A167" t="s">
        <v>28</v>
      </c>
      <c r="B167">
        <v>3</v>
      </c>
      <c r="C167" t="s">
        <v>29</v>
      </c>
      <c r="D167" t="s">
        <v>12</v>
      </c>
      <c r="E167" s="5">
        <v>5.1857142859999996</v>
      </c>
      <c r="F167" s="5" t="s">
        <v>116</v>
      </c>
      <c r="G167" t="s">
        <v>55</v>
      </c>
      <c r="H167" t="s">
        <v>56</v>
      </c>
    </row>
    <row r="168" spans="1:8" x14ac:dyDescent="0.25">
      <c r="A168" t="s">
        <v>28</v>
      </c>
      <c r="B168">
        <v>3</v>
      </c>
      <c r="C168" t="s">
        <v>29</v>
      </c>
      <c r="D168" t="s">
        <v>12</v>
      </c>
      <c r="E168" s="5">
        <v>10.112142860000001</v>
      </c>
      <c r="F168" s="5" t="s">
        <v>116</v>
      </c>
      <c r="G168" t="s">
        <v>55</v>
      </c>
      <c r="H168" t="s">
        <v>56</v>
      </c>
    </row>
    <row r="169" spans="1:8" x14ac:dyDescent="0.25">
      <c r="A169" t="s">
        <v>28</v>
      </c>
      <c r="B169">
        <v>3</v>
      </c>
      <c r="C169" t="s">
        <v>29</v>
      </c>
      <c r="D169" t="s">
        <v>21</v>
      </c>
      <c r="E169" s="5">
        <v>19.64285714</v>
      </c>
      <c r="F169" s="5" t="s">
        <v>116</v>
      </c>
      <c r="G169" t="s">
        <v>55</v>
      </c>
      <c r="H169" t="s">
        <v>56</v>
      </c>
    </row>
    <row r="170" spans="1:8" x14ac:dyDescent="0.25">
      <c r="A170" t="s">
        <v>28</v>
      </c>
      <c r="B170">
        <v>3</v>
      </c>
      <c r="C170" t="s">
        <v>29</v>
      </c>
      <c r="D170" t="s">
        <v>21</v>
      </c>
      <c r="E170" s="5">
        <v>4.7142857139999998</v>
      </c>
      <c r="F170" s="5" t="s">
        <v>116</v>
      </c>
      <c r="G170" t="s">
        <v>55</v>
      </c>
      <c r="H170" t="s">
        <v>56</v>
      </c>
    </row>
    <row r="171" spans="1:8" x14ac:dyDescent="0.25">
      <c r="A171" t="s">
        <v>28</v>
      </c>
      <c r="B171">
        <v>3</v>
      </c>
      <c r="C171" t="s">
        <v>29</v>
      </c>
      <c r="D171" t="s">
        <v>12</v>
      </c>
      <c r="E171" s="5">
        <v>14.14285714</v>
      </c>
      <c r="F171" s="5" t="s">
        <v>116</v>
      </c>
      <c r="G171" t="s">
        <v>55</v>
      </c>
      <c r="H171" t="s">
        <v>56</v>
      </c>
    </row>
    <row r="172" spans="1:8" x14ac:dyDescent="0.25">
      <c r="A172" t="s">
        <v>28</v>
      </c>
      <c r="B172">
        <v>3</v>
      </c>
      <c r="C172" t="s">
        <v>29</v>
      </c>
      <c r="D172" t="s">
        <v>15</v>
      </c>
      <c r="E172" s="5">
        <v>1.532142857</v>
      </c>
      <c r="F172" s="5" t="s">
        <v>116</v>
      </c>
      <c r="G172" t="s">
        <v>55</v>
      </c>
      <c r="H172" t="s">
        <v>54</v>
      </c>
    </row>
    <row r="173" spans="1:8" x14ac:dyDescent="0.25">
      <c r="A173" t="s">
        <v>28</v>
      </c>
      <c r="B173">
        <v>3</v>
      </c>
      <c r="C173" t="s">
        <v>29</v>
      </c>
      <c r="D173" t="s">
        <v>21</v>
      </c>
      <c r="E173" s="5">
        <v>13.372857140000001</v>
      </c>
      <c r="F173" s="5" t="s">
        <v>116</v>
      </c>
      <c r="G173" t="s">
        <v>55</v>
      </c>
      <c r="H173" t="s">
        <v>56</v>
      </c>
    </row>
    <row r="174" spans="1:8" x14ac:dyDescent="0.25">
      <c r="A174" t="s">
        <v>28</v>
      </c>
      <c r="B174">
        <v>3</v>
      </c>
      <c r="C174" t="s">
        <v>29</v>
      </c>
      <c r="D174" t="s">
        <v>15</v>
      </c>
      <c r="E174" s="5">
        <v>1.885714286</v>
      </c>
      <c r="F174" s="5" t="s">
        <v>116</v>
      </c>
      <c r="G174" t="s">
        <v>55</v>
      </c>
      <c r="H174" t="s">
        <v>56</v>
      </c>
    </row>
    <row r="175" spans="1:8" x14ac:dyDescent="0.25">
      <c r="A175" t="s">
        <v>28</v>
      </c>
      <c r="B175">
        <v>3</v>
      </c>
      <c r="C175" t="s">
        <v>29</v>
      </c>
      <c r="D175" t="s">
        <v>15</v>
      </c>
      <c r="E175" s="5">
        <v>2.2392857140000002</v>
      </c>
      <c r="F175" s="5" t="s">
        <v>116</v>
      </c>
      <c r="G175" t="s">
        <v>55</v>
      </c>
      <c r="H175" t="s">
        <v>56</v>
      </c>
    </row>
    <row r="176" spans="1:8" x14ac:dyDescent="0.25">
      <c r="A176" t="s">
        <v>37</v>
      </c>
      <c r="B176">
        <v>1</v>
      </c>
      <c r="C176" t="s">
        <v>78</v>
      </c>
      <c r="D176" t="s">
        <v>16</v>
      </c>
      <c r="E176" s="5">
        <v>6.4821428570000004</v>
      </c>
      <c r="F176" s="5" t="s">
        <v>116</v>
      </c>
      <c r="G176" t="s">
        <v>50</v>
      </c>
      <c r="H176" t="s">
        <v>54</v>
      </c>
    </row>
    <row r="177" spans="1:8" x14ac:dyDescent="0.25">
      <c r="A177" t="s">
        <v>37</v>
      </c>
      <c r="B177">
        <v>1</v>
      </c>
      <c r="C177" t="s">
        <v>78</v>
      </c>
      <c r="D177" t="s">
        <v>21</v>
      </c>
      <c r="E177" s="5">
        <v>92.49428571</v>
      </c>
      <c r="F177" s="5" t="s">
        <v>115</v>
      </c>
      <c r="G177" t="s">
        <v>50</v>
      </c>
      <c r="H177" t="s">
        <v>56</v>
      </c>
    </row>
    <row r="178" spans="1:8" x14ac:dyDescent="0.25">
      <c r="A178" t="s">
        <v>37</v>
      </c>
      <c r="B178">
        <v>1</v>
      </c>
      <c r="C178" t="s">
        <v>78</v>
      </c>
      <c r="D178" t="s">
        <v>21</v>
      </c>
      <c r="E178" s="5">
        <v>125.7142857</v>
      </c>
      <c r="F178" s="5" t="s">
        <v>75</v>
      </c>
      <c r="G178" t="s">
        <v>50</v>
      </c>
      <c r="H178" t="s">
        <v>56</v>
      </c>
    </row>
    <row r="179" spans="1:8" x14ac:dyDescent="0.25">
      <c r="A179" t="s">
        <v>37</v>
      </c>
      <c r="B179">
        <v>1</v>
      </c>
      <c r="C179" t="s">
        <v>78</v>
      </c>
      <c r="D179" t="s">
        <v>20</v>
      </c>
      <c r="E179" s="5">
        <v>25.08</v>
      </c>
      <c r="F179" s="5" t="s">
        <v>117</v>
      </c>
      <c r="G179" t="s">
        <v>50</v>
      </c>
      <c r="H179" t="s">
        <v>56</v>
      </c>
    </row>
    <row r="180" spans="1:8" x14ac:dyDescent="0.25">
      <c r="A180" t="s">
        <v>37</v>
      </c>
      <c r="B180">
        <v>1</v>
      </c>
      <c r="C180" t="s">
        <v>78</v>
      </c>
      <c r="D180" t="s">
        <v>21</v>
      </c>
      <c r="E180" s="5">
        <v>181.39</v>
      </c>
      <c r="F180" s="5" t="s">
        <v>75</v>
      </c>
      <c r="G180" t="s">
        <v>50</v>
      </c>
      <c r="H180" t="s">
        <v>56</v>
      </c>
    </row>
    <row r="181" spans="1:8" x14ac:dyDescent="0.25">
      <c r="A181" t="s">
        <v>37</v>
      </c>
      <c r="B181">
        <v>1</v>
      </c>
      <c r="C181" t="s">
        <v>78</v>
      </c>
      <c r="D181" t="s">
        <v>12</v>
      </c>
      <c r="E181" s="5">
        <v>14.52785714</v>
      </c>
      <c r="F181" s="5" t="s">
        <v>116</v>
      </c>
      <c r="G181" t="s">
        <v>50</v>
      </c>
      <c r="H181" t="s">
        <v>56</v>
      </c>
    </row>
    <row r="182" spans="1:8" x14ac:dyDescent="0.25">
      <c r="A182" t="s">
        <v>37</v>
      </c>
      <c r="B182">
        <v>1</v>
      </c>
      <c r="C182" t="s">
        <v>78</v>
      </c>
      <c r="D182" t="s">
        <v>21</v>
      </c>
      <c r="E182" s="5">
        <v>148.5</v>
      </c>
      <c r="F182" s="5" t="s">
        <v>75</v>
      </c>
      <c r="G182" t="s">
        <v>50</v>
      </c>
      <c r="H182" t="s">
        <v>56</v>
      </c>
    </row>
    <row r="183" spans="1:8" x14ac:dyDescent="0.25">
      <c r="A183" t="s">
        <v>37</v>
      </c>
      <c r="B183">
        <v>1</v>
      </c>
      <c r="C183" t="s">
        <v>78</v>
      </c>
      <c r="D183" t="s">
        <v>21</v>
      </c>
      <c r="E183" s="5">
        <v>173.25</v>
      </c>
      <c r="F183" s="5" t="s">
        <v>75</v>
      </c>
      <c r="G183" t="s">
        <v>50</v>
      </c>
      <c r="H183" t="s">
        <v>56</v>
      </c>
    </row>
    <row r="184" spans="1:8" x14ac:dyDescent="0.25">
      <c r="A184" t="s">
        <v>37</v>
      </c>
      <c r="B184">
        <v>1</v>
      </c>
      <c r="C184" t="s">
        <v>78</v>
      </c>
      <c r="D184" t="s">
        <v>21</v>
      </c>
      <c r="E184" s="5">
        <v>111.25714290000001</v>
      </c>
      <c r="F184" s="5" t="s">
        <v>114</v>
      </c>
      <c r="G184" t="s">
        <v>50</v>
      </c>
      <c r="H184" t="s">
        <v>56</v>
      </c>
    </row>
    <row r="185" spans="1:8" x14ac:dyDescent="0.25">
      <c r="A185" t="s">
        <v>37</v>
      </c>
      <c r="B185">
        <v>1</v>
      </c>
      <c r="C185" t="s">
        <v>78</v>
      </c>
      <c r="D185" t="s">
        <v>15</v>
      </c>
      <c r="E185" s="5">
        <v>2.9857142859999999</v>
      </c>
      <c r="F185" s="5" t="s">
        <v>116</v>
      </c>
      <c r="G185" t="s">
        <v>50</v>
      </c>
      <c r="H185" t="s">
        <v>56</v>
      </c>
    </row>
    <row r="186" spans="1:8" x14ac:dyDescent="0.25">
      <c r="A186" t="s">
        <v>37</v>
      </c>
      <c r="B186">
        <v>1</v>
      </c>
      <c r="C186" t="s">
        <v>78</v>
      </c>
      <c r="D186" t="s">
        <v>21</v>
      </c>
      <c r="E186" s="5">
        <v>158.30571430000001</v>
      </c>
      <c r="F186" s="5" t="s">
        <v>75</v>
      </c>
      <c r="G186" t="s">
        <v>50</v>
      </c>
      <c r="H186" t="s">
        <v>56</v>
      </c>
    </row>
    <row r="187" spans="1:8" x14ac:dyDescent="0.25">
      <c r="A187" t="s">
        <v>37</v>
      </c>
      <c r="B187">
        <v>1</v>
      </c>
      <c r="C187" t="s">
        <v>78</v>
      </c>
      <c r="D187" t="s">
        <v>21</v>
      </c>
      <c r="E187" s="5">
        <v>8.6585714290000002</v>
      </c>
      <c r="F187" s="5" t="s">
        <v>116</v>
      </c>
      <c r="G187" t="s">
        <v>50</v>
      </c>
      <c r="H187" t="s">
        <v>56</v>
      </c>
    </row>
    <row r="188" spans="1:8" x14ac:dyDescent="0.25">
      <c r="A188" t="s">
        <v>37</v>
      </c>
      <c r="B188">
        <v>1</v>
      </c>
      <c r="C188" t="s">
        <v>78</v>
      </c>
      <c r="D188" t="s">
        <v>21</v>
      </c>
      <c r="E188" s="5">
        <v>49.877142859999999</v>
      </c>
      <c r="F188" s="5" t="s">
        <v>118</v>
      </c>
      <c r="G188" t="s">
        <v>50</v>
      </c>
      <c r="H188" t="s">
        <v>56</v>
      </c>
    </row>
    <row r="189" spans="1:8" x14ac:dyDescent="0.25">
      <c r="A189" t="s">
        <v>37</v>
      </c>
      <c r="B189">
        <v>1</v>
      </c>
      <c r="C189" t="s">
        <v>78</v>
      </c>
      <c r="D189" t="s">
        <v>24</v>
      </c>
      <c r="E189" s="5">
        <v>0.63642857100000005</v>
      </c>
      <c r="F189" s="5" t="s">
        <v>116</v>
      </c>
      <c r="G189" t="s">
        <v>50</v>
      </c>
      <c r="H189" t="s">
        <v>54</v>
      </c>
    </row>
    <row r="190" spans="1:8" x14ac:dyDescent="0.25">
      <c r="A190" t="s">
        <v>37</v>
      </c>
      <c r="B190">
        <v>1</v>
      </c>
      <c r="C190" t="s">
        <v>78</v>
      </c>
      <c r="D190" t="s">
        <v>30</v>
      </c>
      <c r="E190" s="5">
        <v>115.1228571</v>
      </c>
      <c r="F190" s="5" t="s">
        <v>114</v>
      </c>
      <c r="G190" t="s">
        <v>50</v>
      </c>
      <c r="H190" t="s">
        <v>56</v>
      </c>
    </row>
    <row r="191" spans="1:8" x14ac:dyDescent="0.25">
      <c r="A191" t="s">
        <v>37</v>
      </c>
      <c r="B191">
        <v>1</v>
      </c>
      <c r="C191" t="s">
        <v>78</v>
      </c>
      <c r="D191" t="s">
        <v>16</v>
      </c>
      <c r="E191" s="5">
        <v>1.0371428570000001</v>
      </c>
      <c r="F191" s="5" t="s">
        <v>116</v>
      </c>
      <c r="G191" t="s">
        <v>50</v>
      </c>
      <c r="H191" t="s">
        <v>54</v>
      </c>
    </row>
    <row r="192" spans="1:8" x14ac:dyDescent="0.25">
      <c r="A192" t="s">
        <v>37</v>
      </c>
      <c r="B192">
        <v>1</v>
      </c>
      <c r="C192" t="s">
        <v>78</v>
      </c>
      <c r="D192" t="s">
        <v>24</v>
      </c>
      <c r="E192" s="5">
        <v>5.9242857139999998</v>
      </c>
      <c r="F192" s="5" t="s">
        <v>116</v>
      </c>
      <c r="G192" t="s">
        <v>50</v>
      </c>
      <c r="H192" t="s">
        <v>56</v>
      </c>
    </row>
    <row r="193" spans="1:8" x14ac:dyDescent="0.25">
      <c r="A193" t="s">
        <v>37</v>
      </c>
      <c r="B193">
        <v>1</v>
      </c>
      <c r="C193" t="s">
        <v>78</v>
      </c>
      <c r="D193" t="s">
        <v>21</v>
      </c>
      <c r="E193" s="5">
        <v>146.23714290000001</v>
      </c>
      <c r="F193" s="5" t="s">
        <v>75</v>
      </c>
      <c r="G193" t="s">
        <v>50</v>
      </c>
      <c r="H193" t="s">
        <v>56</v>
      </c>
    </row>
    <row r="194" spans="1:8" x14ac:dyDescent="0.25">
      <c r="A194" t="s">
        <v>37</v>
      </c>
      <c r="B194">
        <v>1</v>
      </c>
      <c r="C194" t="s">
        <v>78</v>
      </c>
      <c r="D194" t="s">
        <v>21</v>
      </c>
      <c r="E194" s="5">
        <v>7.7942857139999999</v>
      </c>
      <c r="F194" s="5" t="s">
        <v>116</v>
      </c>
      <c r="G194" t="s">
        <v>50</v>
      </c>
      <c r="H194" t="s">
        <v>56</v>
      </c>
    </row>
    <row r="195" spans="1:8" x14ac:dyDescent="0.25">
      <c r="A195" t="s">
        <v>37</v>
      </c>
      <c r="B195">
        <v>1</v>
      </c>
      <c r="C195" t="s">
        <v>78</v>
      </c>
      <c r="D195" t="s">
        <v>20</v>
      </c>
      <c r="E195" s="5">
        <v>16.751428570000002</v>
      </c>
      <c r="F195" s="5" t="s">
        <v>116</v>
      </c>
      <c r="G195" t="s">
        <v>50</v>
      </c>
      <c r="H195" t="s">
        <v>56</v>
      </c>
    </row>
    <row r="196" spans="1:8" x14ac:dyDescent="0.25">
      <c r="A196" t="s">
        <v>37</v>
      </c>
      <c r="B196">
        <v>1</v>
      </c>
      <c r="C196" t="s">
        <v>78</v>
      </c>
      <c r="D196" t="s">
        <v>21</v>
      </c>
      <c r="E196" s="5">
        <v>40.534999999999997</v>
      </c>
      <c r="F196" s="5" t="s">
        <v>117</v>
      </c>
      <c r="G196" t="s">
        <v>50</v>
      </c>
      <c r="H196" t="s">
        <v>56</v>
      </c>
    </row>
    <row r="197" spans="1:8" x14ac:dyDescent="0.25">
      <c r="A197" t="s">
        <v>37</v>
      </c>
      <c r="B197">
        <v>1</v>
      </c>
      <c r="C197" t="s">
        <v>78</v>
      </c>
      <c r="D197" t="s">
        <v>16</v>
      </c>
      <c r="E197" s="5">
        <v>1.2964285710000001</v>
      </c>
      <c r="F197" s="5" t="s">
        <v>116</v>
      </c>
      <c r="G197" t="s">
        <v>50</v>
      </c>
      <c r="H197" t="s">
        <v>56</v>
      </c>
    </row>
    <row r="198" spans="1:8" x14ac:dyDescent="0.25">
      <c r="A198" t="s">
        <v>37</v>
      </c>
      <c r="B198">
        <v>1</v>
      </c>
      <c r="C198" t="s">
        <v>78</v>
      </c>
      <c r="D198" t="s">
        <v>16</v>
      </c>
      <c r="E198" s="5">
        <v>2.4042857139999998</v>
      </c>
      <c r="F198" s="5" t="s">
        <v>116</v>
      </c>
      <c r="G198" t="s">
        <v>50</v>
      </c>
      <c r="H198" t="s">
        <v>54</v>
      </c>
    </row>
    <row r="199" spans="1:8" x14ac:dyDescent="0.25">
      <c r="A199" t="s">
        <v>37</v>
      </c>
      <c r="B199">
        <v>2</v>
      </c>
      <c r="C199" t="s">
        <v>78</v>
      </c>
      <c r="D199" t="s">
        <v>16</v>
      </c>
      <c r="E199" s="5">
        <v>1.0371428570000001</v>
      </c>
      <c r="F199" s="5" t="s">
        <v>116</v>
      </c>
      <c r="G199" t="s">
        <v>50</v>
      </c>
      <c r="H199" t="s">
        <v>56</v>
      </c>
    </row>
    <row r="200" spans="1:8" x14ac:dyDescent="0.25">
      <c r="A200" t="s">
        <v>37</v>
      </c>
      <c r="B200">
        <v>2</v>
      </c>
      <c r="C200" t="s">
        <v>78</v>
      </c>
      <c r="D200" t="s">
        <v>20</v>
      </c>
      <c r="E200" s="5">
        <v>2.121428571</v>
      </c>
      <c r="F200" s="5" t="s">
        <v>116</v>
      </c>
      <c r="G200" t="s">
        <v>50</v>
      </c>
      <c r="H200" t="s">
        <v>56</v>
      </c>
    </row>
    <row r="201" spans="1:8" x14ac:dyDescent="0.25">
      <c r="A201" t="s">
        <v>37</v>
      </c>
      <c r="B201">
        <v>2</v>
      </c>
      <c r="C201" t="s">
        <v>78</v>
      </c>
      <c r="D201" t="s">
        <v>21</v>
      </c>
      <c r="E201" s="5">
        <v>209.80142860000001</v>
      </c>
      <c r="F201" s="5" t="s">
        <v>75</v>
      </c>
      <c r="G201" t="s">
        <v>50</v>
      </c>
      <c r="H201" t="s">
        <v>56</v>
      </c>
    </row>
    <row r="202" spans="1:8" x14ac:dyDescent="0.25">
      <c r="A202" t="s">
        <v>37</v>
      </c>
      <c r="B202">
        <v>2</v>
      </c>
      <c r="C202" t="s">
        <v>78</v>
      </c>
      <c r="D202" t="s">
        <v>20</v>
      </c>
      <c r="E202" s="5">
        <v>3.96</v>
      </c>
      <c r="F202" s="5" t="s">
        <v>116</v>
      </c>
      <c r="G202" t="s">
        <v>50</v>
      </c>
      <c r="H202" t="s">
        <v>56</v>
      </c>
    </row>
    <row r="203" spans="1:8" x14ac:dyDescent="0.25">
      <c r="A203" t="s">
        <v>37</v>
      </c>
      <c r="B203">
        <v>2</v>
      </c>
      <c r="C203" t="s">
        <v>78</v>
      </c>
      <c r="D203" t="s">
        <v>21</v>
      </c>
      <c r="E203" s="5">
        <v>221.63428569999999</v>
      </c>
      <c r="F203" s="5" t="s">
        <v>75</v>
      </c>
      <c r="G203" t="s">
        <v>50</v>
      </c>
      <c r="H203" t="s">
        <v>56</v>
      </c>
    </row>
    <row r="204" spans="1:8" x14ac:dyDescent="0.25">
      <c r="A204" t="s">
        <v>37</v>
      </c>
      <c r="B204">
        <v>2</v>
      </c>
      <c r="C204" t="s">
        <v>78</v>
      </c>
      <c r="D204" t="s">
        <v>24</v>
      </c>
      <c r="E204" s="5">
        <v>1.32</v>
      </c>
      <c r="F204" s="5" t="s">
        <v>116</v>
      </c>
      <c r="G204" t="s">
        <v>50</v>
      </c>
      <c r="H204" t="s">
        <v>56</v>
      </c>
    </row>
    <row r="205" spans="1:8" x14ac:dyDescent="0.25">
      <c r="A205" t="s">
        <v>37</v>
      </c>
      <c r="B205">
        <v>2</v>
      </c>
      <c r="C205" t="s">
        <v>78</v>
      </c>
      <c r="D205" t="s">
        <v>18</v>
      </c>
      <c r="E205" s="5">
        <v>4.627857143</v>
      </c>
      <c r="F205" s="5" t="s">
        <v>116</v>
      </c>
      <c r="G205" t="s">
        <v>50</v>
      </c>
      <c r="H205" t="s">
        <v>54</v>
      </c>
    </row>
    <row r="206" spans="1:8" x14ac:dyDescent="0.25">
      <c r="A206" t="s">
        <v>37</v>
      </c>
      <c r="B206">
        <v>2</v>
      </c>
      <c r="C206" t="s">
        <v>78</v>
      </c>
      <c r="D206" t="s">
        <v>20</v>
      </c>
      <c r="E206" s="5">
        <v>3.1349999999999998</v>
      </c>
      <c r="F206" s="5" t="s">
        <v>116</v>
      </c>
      <c r="G206" t="s">
        <v>50</v>
      </c>
      <c r="H206" t="s">
        <v>56</v>
      </c>
    </row>
    <row r="207" spans="1:8" x14ac:dyDescent="0.25">
      <c r="A207" t="s">
        <v>37</v>
      </c>
      <c r="B207">
        <v>2</v>
      </c>
      <c r="C207" t="s">
        <v>78</v>
      </c>
      <c r="D207" t="s">
        <v>38</v>
      </c>
      <c r="E207" s="5">
        <v>70.069999999999993</v>
      </c>
      <c r="F207" s="5" t="s">
        <v>119</v>
      </c>
      <c r="G207" t="s">
        <v>50</v>
      </c>
      <c r="H207" t="s">
        <v>56</v>
      </c>
    </row>
    <row r="208" spans="1:8" x14ac:dyDescent="0.25">
      <c r="A208" t="s">
        <v>37</v>
      </c>
      <c r="B208">
        <v>2</v>
      </c>
      <c r="C208" t="s">
        <v>78</v>
      </c>
      <c r="D208" t="s">
        <v>21</v>
      </c>
      <c r="E208" s="5">
        <v>147.27428570000001</v>
      </c>
      <c r="F208" s="5" t="s">
        <v>75</v>
      </c>
      <c r="G208" t="s">
        <v>50</v>
      </c>
      <c r="H208" t="s">
        <v>56</v>
      </c>
    </row>
    <row r="209" spans="1:8" x14ac:dyDescent="0.25">
      <c r="A209" t="s">
        <v>37</v>
      </c>
      <c r="B209">
        <v>2</v>
      </c>
      <c r="C209" t="s">
        <v>78</v>
      </c>
      <c r="D209" t="s">
        <v>15</v>
      </c>
      <c r="E209" s="5">
        <v>11.64428571</v>
      </c>
      <c r="F209" s="5" t="s">
        <v>116</v>
      </c>
      <c r="G209" t="s">
        <v>50</v>
      </c>
      <c r="H209" t="s">
        <v>56</v>
      </c>
    </row>
    <row r="210" spans="1:8" x14ac:dyDescent="0.25">
      <c r="A210" t="s">
        <v>37</v>
      </c>
      <c r="B210">
        <v>2</v>
      </c>
      <c r="C210" t="s">
        <v>78</v>
      </c>
      <c r="D210" t="s">
        <v>16</v>
      </c>
      <c r="E210" s="5">
        <v>8.1242857140000009</v>
      </c>
      <c r="F210" s="5" t="s">
        <v>116</v>
      </c>
      <c r="G210" t="s">
        <v>50</v>
      </c>
      <c r="H210" t="s">
        <v>56</v>
      </c>
    </row>
    <row r="211" spans="1:8" x14ac:dyDescent="0.25">
      <c r="A211" t="s">
        <v>37</v>
      </c>
      <c r="B211">
        <v>2</v>
      </c>
      <c r="C211" t="s">
        <v>78</v>
      </c>
      <c r="D211" t="s">
        <v>16</v>
      </c>
      <c r="E211" s="5">
        <v>0.99</v>
      </c>
      <c r="F211" s="5" t="s">
        <v>116</v>
      </c>
      <c r="G211" t="s">
        <v>50</v>
      </c>
      <c r="H211" t="s">
        <v>54</v>
      </c>
    </row>
    <row r="212" spans="1:8" x14ac:dyDescent="0.25">
      <c r="A212" t="s">
        <v>37</v>
      </c>
      <c r="B212">
        <v>2</v>
      </c>
      <c r="C212" t="s">
        <v>78</v>
      </c>
      <c r="D212" t="s">
        <v>20</v>
      </c>
      <c r="E212" s="5">
        <v>12.57142857</v>
      </c>
      <c r="F212" s="5" t="s">
        <v>116</v>
      </c>
      <c r="G212" t="s">
        <v>50</v>
      </c>
      <c r="H212" t="s">
        <v>56</v>
      </c>
    </row>
    <row r="213" spans="1:8" x14ac:dyDescent="0.25">
      <c r="A213" t="s">
        <v>37</v>
      </c>
      <c r="B213">
        <v>2</v>
      </c>
      <c r="C213" t="s">
        <v>78</v>
      </c>
      <c r="D213" t="s">
        <v>21</v>
      </c>
      <c r="E213" s="5">
        <v>68.64</v>
      </c>
      <c r="F213" s="5" t="s">
        <v>119</v>
      </c>
      <c r="G213" t="s">
        <v>50</v>
      </c>
      <c r="H213" t="s">
        <v>56</v>
      </c>
    </row>
    <row r="214" spans="1:8" x14ac:dyDescent="0.25">
      <c r="A214" t="s">
        <v>37</v>
      </c>
      <c r="B214">
        <v>2</v>
      </c>
      <c r="C214" t="s">
        <v>78</v>
      </c>
      <c r="D214" t="s">
        <v>21</v>
      </c>
      <c r="E214" s="5">
        <v>101.2</v>
      </c>
      <c r="F214" s="5" t="s">
        <v>114</v>
      </c>
      <c r="G214" t="s">
        <v>50</v>
      </c>
      <c r="H214" t="s">
        <v>56</v>
      </c>
    </row>
    <row r="215" spans="1:8" x14ac:dyDescent="0.25">
      <c r="A215" t="s">
        <v>37</v>
      </c>
      <c r="B215">
        <v>2</v>
      </c>
      <c r="C215" t="s">
        <v>78</v>
      </c>
      <c r="D215" t="s">
        <v>21</v>
      </c>
      <c r="E215" s="5">
        <v>189.51428569999999</v>
      </c>
      <c r="F215" s="5" t="s">
        <v>75</v>
      </c>
      <c r="G215" t="s">
        <v>50</v>
      </c>
      <c r="H215" t="s">
        <v>56</v>
      </c>
    </row>
    <row r="216" spans="1:8" x14ac:dyDescent="0.25">
      <c r="A216" t="s">
        <v>37</v>
      </c>
      <c r="B216">
        <v>2</v>
      </c>
      <c r="C216" t="s">
        <v>78</v>
      </c>
      <c r="D216" t="s">
        <v>20</v>
      </c>
      <c r="E216" s="5">
        <v>15.227142860000001</v>
      </c>
      <c r="F216" s="5" t="s">
        <v>116</v>
      </c>
      <c r="G216" t="s">
        <v>50</v>
      </c>
      <c r="H216" t="s">
        <v>56</v>
      </c>
    </row>
    <row r="217" spans="1:8" x14ac:dyDescent="0.25">
      <c r="A217" t="s">
        <v>37</v>
      </c>
      <c r="B217">
        <v>2</v>
      </c>
      <c r="C217" t="s">
        <v>78</v>
      </c>
      <c r="D217" t="s">
        <v>21</v>
      </c>
      <c r="E217" s="5">
        <v>152.74285710000001</v>
      </c>
      <c r="F217" s="5" t="s">
        <v>75</v>
      </c>
      <c r="G217" t="s">
        <v>50</v>
      </c>
      <c r="H217" t="s">
        <v>56</v>
      </c>
    </row>
    <row r="218" spans="1:8" x14ac:dyDescent="0.25">
      <c r="A218" t="s">
        <v>37</v>
      </c>
      <c r="B218">
        <v>2</v>
      </c>
      <c r="C218" t="s">
        <v>78</v>
      </c>
      <c r="D218" t="s">
        <v>21</v>
      </c>
      <c r="E218" s="5">
        <v>12.791428570000001</v>
      </c>
      <c r="F218" s="5" t="s">
        <v>116</v>
      </c>
      <c r="G218" t="s">
        <v>50</v>
      </c>
      <c r="H218" t="s">
        <v>56</v>
      </c>
    </row>
    <row r="219" spans="1:8" x14ac:dyDescent="0.25">
      <c r="A219" t="s">
        <v>37</v>
      </c>
      <c r="B219">
        <v>2</v>
      </c>
      <c r="C219" t="s">
        <v>78</v>
      </c>
      <c r="D219" t="s">
        <v>21</v>
      </c>
      <c r="E219" s="5">
        <v>53.381428569999997</v>
      </c>
      <c r="F219" s="5" t="s">
        <v>118</v>
      </c>
      <c r="G219" t="s">
        <v>50</v>
      </c>
      <c r="H219" t="s">
        <v>56</v>
      </c>
    </row>
    <row r="220" spans="1:8" x14ac:dyDescent="0.25">
      <c r="A220" t="s">
        <v>34</v>
      </c>
      <c r="B220">
        <v>1</v>
      </c>
      <c r="C220" t="s">
        <v>78</v>
      </c>
      <c r="D220" t="s">
        <v>24</v>
      </c>
      <c r="E220" s="5">
        <v>8.7214285710000006</v>
      </c>
      <c r="F220" s="5" t="s">
        <v>116</v>
      </c>
      <c r="G220" t="s">
        <v>50</v>
      </c>
      <c r="H220" t="s">
        <v>56</v>
      </c>
    </row>
    <row r="221" spans="1:8" x14ac:dyDescent="0.25">
      <c r="A221" t="s">
        <v>34</v>
      </c>
      <c r="B221">
        <v>1</v>
      </c>
      <c r="C221" t="s">
        <v>78</v>
      </c>
      <c r="D221" t="s">
        <v>20</v>
      </c>
      <c r="E221" s="5">
        <v>20.397142859999999</v>
      </c>
      <c r="F221" s="5" t="s">
        <v>116</v>
      </c>
      <c r="G221" t="s">
        <v>50</v>
      </c>
      <c r="H221" t="s">
        <v>56</v>
      </c>
    </row>
    <row r="222" spans="1:8" x14ac:dyDescent="0.25">
      <c r="A222" t="s">
        <v>34</v>
      </c>
      <c r="B222">
        <v>1</v>
      </c>
      <c r="C222" t="s">
        <v>78</v>
      </c>
      <c r="D222" t="s">
        <v>20</v>
      </c>
      <c r="E222" s="5">
        <v>13.90714286</v>
      </c>
      <c r="F222" s="5" t="s">
        <v>116</v>
      </c>
      <c r="G222" t="s">
        <v>50</v>
      </c>
      <c r="H222" t="s">
        <v>56</v>
      </c>
    </row>
    <row r="223" spans="1:8" x14ac:dyDescent="0.25">
      <c r="A223" t="s">
        <v>34</v>
      </c>
      <c r="B223">
        <v>1</v>
      </c>
      <c r="C223" t="s">
        <v>78</v>
      </c>
      <c r="D223" t="s">
        <v>20</v>
      </c>
      <c r="E223" s="5">
        <v>14.53571429</v>
      </c>
      <c r="F223" s="5" t="s">
        <v>116</v>
      </c>
      <c r="G223" t="s">
        <v>50</v>
      </c>
      <c r="H223" t="s">
        <v>56</v>
      </c>
    </row>
    <row r="224" spans="1:8" x14ac:dyDescent="0.25">
      <c r="A224" t="s">
        <v>34</v>
      </c>
      <c r="B224">
        <v>1</v>
      </c>
      <c r="C224" t="s">
        <v>78</v>
      </c>
      <c r="D224" t="s">
        <v>21</v>
      </c>
      <c r="E224" s="5">
        <v>12.555714289999999</v>
      </c>
      <c r="F224" s="5" t="s">
        <v>116</v>
      </c>
      <c r="G224" t="s">
        <v>50</v>
      </c>
      <c r="H224" t="s">
        <v>56</v>
      </c>
    </row>
    <row r="225" spans="1:8" x14ac:dyDescent="0.25">
      <c r="A225" t="s">
        <v>34</v>
      </c>
      <c r="B225">
        <v>1</v>
      </c>
      <c r="C225" t="s">
        <v>78</v>
      </c>
      <c r="D225" t="s">
        <v>16</v>
      </c>
      <c r="E225" s="5">
        <v>0.56571428599999996</v>
      </c>
      <c r="F225" s="5" t="s">
        <v>116</v>
      </c>
      <c r="G225" t="s">
        <v>50</v>
      </c>
      <c r="H225" t="s">
        <v>56</v>
      </c>
    </row>
    <row r="226" spans="1:8" x14ac:dyDescent="0.25">
      <c r="A226" t="s">
        <v>34</v>
      </c>
      <c r="B226">
        <v>1</v>
      </c>
      <c r="C226" t="s">
        <v>78</v>
      </c>
      <c r="D226" t="s">
        <v>21</v>
      </c>
      <c r="E226" s="5">
        <v>41.587857139999997</v>
      </c>
      <c r="F226" s="5" t="s">
        <v>118</v>
      </c>
      <c r="G226" t="s">
        <v>50</v>
      </c>
      <c r="H226" t="s">
        <v>56</v>
      </c>
    </row>
    <row r="227" spans="1:8" x14ac:dyDescent="0.25">
      <c r="A227" t="s">
        <v>34</v>
      </c>
      <c r="B227">
        <v>1</v>
      </c>
      <c r="C227" t="s">
        <v>78</v>
      </c>
      <c r="D227" t="s">
        <v>12</v>
      </c>
      <c r="E227" s="5">
        <v>20.46</v>
      </c>
      <c r="F227" s="5" t="s">
        <v>116</v>
      </c>
      <c r="G227" t="s">
        <v>50</v>
      </c>
      <c r="H227" t="s">
        <v>54</v>
      </c>
    </row>
    <row r="228" spans="1:8" x14ac:dyDescent="0.25">
      <c r="A228" t="s">
        <v>34</v>
      </c>
      <c r="B228">
        <v>1</v>
      </c>
      <c r="C228" t="s">
        <v>78</v>
      </c>
      <c r="D228" t="s">
        <v>21</v>
      </c>
      <c r="E228" s="5">
        <v>20.742857140000002</v>
      </c>
      <c r="F228" s="5" t="s">
        <v>116</v>
      </c>
      <c r="G228" t="s">
        <v>50</v>
      </c>
      <c r="H228" t="s">
        <v>56</v>
      </c>
    </row>
    <row r="229" spans="1:8" x14ac:dyDescent="0.25">
      <c r="A229" t="s">
        <v>34</v>
      </c>
      <c r="B229">
        <v>1</v>
      </c>
      <c r="C229" t="s">
        <v>78</v>
      </c>
      <c r="D229" t="s">
        <v>20</v>
      </c>
      <c r="E229" s="5">
        <v>3.8814285709999998</v>
      </c>
      <c r="F229" s="5" t="s">
        <v>116</v>
      </c>
      <c r="G229" t="s">
        <v>50</v>
      </c>
      <c r="H229" t="s">
        <v>56</v>
      </c>
    </row>
    <row r="230" spans="1:8" x14ac:dyDescent="0.25">
      <c r="A230" t="s">
        <v>34</v>
      </c>
      <c r="B230">
        <v>1</v>
      </c>
      <c r="C230" t="s">
        <v>78</v>
      </c>
      <c r="D230" t="s">
        <v>30</v>
      </c>
      <c r="E230" s="5">
        <v>7.542857143</v>
      </c>
      <c r="F230" s="5" t="s">
        <v>116</v>
      </c>
      <c r="G230" t="s">
        <v>50</v>
      </c>
      <c r="H230" t="s">
        <v>56</v>
      </c>
    </row>
    <row r="231" spans="1:8" x14ac:dyDescent="0.25">
      <c r="A231" t="s">
        <v>34</v>
      </c>
      <c r="B231">
        <v>1</v>
      </c>
      <c r="C231" t="s">
        <v>78</v>
      </c>
      <c r="D231" t="s">
        <v>30</v>
      </c>
      <c r="E231" s="5">
        <v>2.3571428569999999</v>
      </c>
      <c r="F231" s="5" t="s">
        <v>116</v>
      </c>
      <c r="G231" t="s">
        <v>50</v>
      </c>
      <c r="H231" t="s">
        <v>56</v>
      </c>
    </row>
    <row r="232" spans="1:8" x14ac:dyDescent="0.25">
      <c r="A232" t="s">
        <v>34</v>
      </c>
      <c r="B232">
        <v>1</v>
      </c>
      <c r="C232" t="s">
        <v>78</v>
      </c>
      <c r="D232" t="s">
        <v>30</v>
      </c>
      <c r="E232" s="5">
        <v>3.19</v>
      </c>
      <c r="F232" s="5" t="s">
        <v>116</v>
      </c>
      <c r="G232" t="s">
        <v>50</v>
      </c>
      <c r="H232" t="s">
        <v>56</v>
      </c>
    </row>
    <row r="233" spans="1:8" x14ac:dyDescent="0.25">
      <c r="A233" t="s">
        <v>34</v>
      </c>
      <c r="B233">
        <v>1</v>
      </c>
      <c r="C233" t="s">
        <v>78</v>
      </c>
      <c r="D233" t="s">
        <v>20</v>
      </c>
      <c r="E233" s="5">
        <v>5.72</v>
      </c>
      <c r="F233" s="5" t="s">
        <v>116</v>
      </c>
      <c r="G233" t="s">
        <v>50</v>
      </c>
      <c r="H233" t="s">
        <v>56</v>
      </c>
    </row>
    <row r="234" spans="1:8" x14ac:dyDescent="0.25">
      <c r="A234" t="s">
        <v>34</v>
      </c>
      <c r="B234">
        <v>1</v>
      </c>
      <c r="C234" t="s">
        <v>78</v>
      </c>
      <c r="D234" t="s">
        <v>36</v>
      </c>
      <c r="E234" s="5">
        <v>0.50285714299999995</v>
      </c>
      <c r="F234" s="5" t="s">
        <v>116</v>
      </c>
      <c r="G234" t="s">
        <v>50</v>
      </c>
      <c r="H234" t="s">
        <v>56</v>
      </c>
    </row>
    <row r="235" spans="1:8" x14ac:dyDescent="0.25">
      <c r="A235" t="s">
        <v>34</v>
      </c>
      <c r="B235">
        <v>1</v>
      </c>
      <c r="C235" t="s">
        <v>78</v>
      </c>
      <c r="D235" t="s">
        <v>36</v>
      </c>
      <c r="E235" s="5">
        <v>0.63642857100000005</v>
      </c>
      <c r="F235" s="5" t="s">
        <v>116</v>
      </c>
      <c r="G235" t="s">
        <v>50</v>
      </c>
      <c r="H235" t="s">
        <v>56</v>
      </c>
    </row>
    <row r="236" spans="1:8" x14ac:dyDescent="0.25">
      <c r="A236" t="s">
        <v>34</v>
      </c>
      <c r="B236">
        <v>1</v>
      </c>
      <c r="C236" t="s">
        <v>78</v>
      </c>
      <c r="D236" t="s">
        <v>20</v>
      </c>
      <c r="E236" s="5">
        <v>3.897142857</v>
      </c>
      <c r="F236" s="5" t="s">
        <v>116</v>
      </c>
      <c r="G236" t="s">
        <v>50</v>
      </c>
      <c r="H236" t="s">
        <v>56</v>
      </c>
    </row>
    <row r="237" spans="1:8" x14ac:dyDescent="0.25">
      <c r="A237" t="s">
        <v>34</v>
      </c>
      <c r="B237">
        <v>1</v>
      </c>
      <c r="C237" t="s">
        <v>78</v>
      </c>
      <c r="D237" t="s">
        <v>20</v>
      </c>
      <c r="E237" s="5">
        <v>2.2628571430000002</v>
      </c>
      <c r="F237" s="5" t="s">
        <v>116</v>
      </c>
      <c r="G237" t="s">
        <v>50</v>
      </c>
      <c r="H237" t="s">
        <v>56</v>
      </c>
    </row>
    <row r="238" spans="1:8" x14ac:dyDescent="0.25">
      <c r="A238" t="s">
        <v>34</v>
      </c>
      <c r="B238">
        <v>1</v>
      </c>
      <c r="C238" t="s">
        <v>78</v>
      </c>
      <c r="D238" t="s">
        <v>21</v>
      </c>
      <c r="E238" s="5">
        <v>12.909285710000001</v>
      </c>
      <c r="F238" s="5" t="s">
        <v>116</v>
      </c>
      <c r="G238" t="s">
        <v>50</v>
      </c>
      <c r="H238" t="s">
        <v>56</v>
      </c>
    </row>
    <row r="239" spans="1:8" x14ac:dyDescent="0.25">
      <c r="A239" t="s">
        <v>34</v>
      </c>
      <c r="B239">
        <v>1</v>
      </c>
      <c r="C239" t="s">
        <v>78</v>
      </c>
      <c r="D239" t="s">
        <v>24</v>
      </c>
      <c r="E239" s="5">
        <v>4.667142857</v>
      </c>
      <c r="F239" s="5" t="s">
        <v>116</v>
      </c>
      <c r="G239" t="s">
        <v>50</v>
      </c>
      <c r="H239" t="s">
        <v>56</v>
      </c>
    </row>
    <row r="240" spans="1:8" x14ac:dyDescent="0.25">
      <c r="A240" t="s">
        <v>34</v>
      </c>
      <c r="B240">
        <v>1</v>
      </c>
      <c r="C240" t="s">
        <v>78</v>
      </c>
      <c r="D240" t="s">
        <v>20</v>
      </c>
      <c r="E240" s="5">
        <v>8.25</v>
      </c>
      <c r="F240" s="5" t="s">
        <v>116</v>
      </c>
      <c r="G240" t="s">
        <v>50</v>
      </c>
      <c r="H240" t="s">
        <v>56</v>
      </c>
    </row>
    <row r="241" spans="1:8" x14ac:dyDescent="0.25">
      <c r="A241" t="s">
        <v>10</v>
      </c>
      <c r="B241">
        <v>1</v>
      </c>
      <c r="C241" t="s">
        <v>40</v>
      </c>
      <c r="D241" t="s">
        <v>14</v>
      </c>
      <c r="E241" s="5">
        <v>5.9635714289999999</v>
      </c>
      <c r="F241" s="5" t="s">
        <v>116</v>
      </c>
      <c r="G241" t="s">
        <v>50</v>
      </c>
      <c r="H241" t="s">
        <v>56</v>
      </c>
    </row>
    <row r="242" spans="1:8" x14ac:dyDescent="0.25">
      <c r="A242" t="s">
        <v>10</v>
      </c>
      <c r="B242">
        <v>1</v>
      </c>
      <c r="C242" t="s">
        <v>40</v>
      </c>
      <c r="D242" t="s">
        <v>15</v>
      </c>
      <c r="E242" s="5">
        <v>1.131428571</v>
      </c>
      <c r="F242" s="5" t="s">
        <v>116</v>
      </c>
      <c r="G242" t="s">
        <v>50</v>
      </c>
      <c r="H242" t="s">
        <v>56</v>
      </c>
    </row>
    <row r="243" spans="1:8" x14ac:dyDescent="0.25">
      <c r="A243" t="s">
        <v>10</v>
      </c>
      <c r="B243">
        <v>1</v>
      </c>
      <c r="C243" t="s">
        <v>40</v>
      </c>
      <c r="D243" t="s">
        <v>12</v>
      </c>
      <c r="E243" s="5">
        <v>7.7</v>
      </c>
      <c r="F243" s="5" t="s">
        <v>116</v>
      </c>
      <c r="G243" t="s">
        <v>50</v>
      </c>
      <c r="H243" t="s">
        <v>54</v>
      </c>
    </row>
    <row r="244" spans="1:8" x14ac:dyDescent="0.25">
      <c r="A244" t="s">
        <v>10</v>
      </c>
      <c r="B244">
        <v>1</v>
      </c>
      <c r="C244" t="s">
        <v>40</v>
      </c>
      <c r="D244" t="s">
        <v>16</v>
      </c>
      <c r="E244" s="5">
        <v>7.7942857139999999</v>
      </c>
      <c r="F244" s="5" t="s">
        <v>116</v>
      </c>
      <c r="G244" t="s">
        <v>50</v>
      </c>
      <c r="H244" t="s">
        <v>54</v>
      </c>
    </row>
    <row r="245" spans="1:8" x14ac:dyDescent="0.25">
      <c r="A245" t="s">
        <v>10</v>
      </c>
      <c r="B245">
        <v>1</v>
      </c>
      <c r="C245" t="s">
        <v>40</v>
      </c>
      <c r="D245" t="s">
        <v>17</v>
      </c>
      <c r="E245" s="5">
        <v>1.32</v>
      </c>
      <c r="F245" s="5" t="s">
        <v>116</v>
      </c>
      <c r="G245" t="s">
        <v>50</v>
      </c>
      <c r="H245" t="s">
        <v>54</v>
      </c>
    </row>
    <row r="246" spans="1:8" x14ac:dyDescent="0.25">
      <c r="A246" t="s">
        <v>10</v>
      </c>
      <c r="B246">
        <v>1</v>
      </c>
      <c r="C246" t="s">
        <v>40</v>
      </c>
      <c r="D246" t="s">
        <v>12</v>
      </c>
      <c r="E246" s="5">
        <v>15.345000000000001</v>
      </c>
      <c r="F246" s="5" t="s">
        <v>116</v>
      </c>
      <c r="G246" t="s">
        <v>50</v>
      </c>
      <c r="H246" t="s">
        <v>56</v>
      </c>
    </row>
    <row r="247" spans="1:8" x14ac:dyDescent="0.25">
      <c r="A247" t="s">
        <v>10</v>
      </c>
      <c r="B247">
        <v>1</v>
      </c>
      <c r="C247" t="s">
        <v>40</v>
      </c>
      <c r="D247" t="s">
        <v>14</v>
      </c>
      <c r="E247" s="5">
        <v>5.6964285710000002</v>
      </c>
      <c r="F247" s="5" t="s">
        <v>116</v>
      </c>
      <c r="G247" t="s">
        <v>50</v>
      </c>
      <c r="H247" t="s">
        <v>56</v>
      </c>
    </row>
    <row r="248" spans="1:8" x14ac:dyDescent="0.25">
      <c r="A248" t="s">
        <v>10</v>
      </c>
      <c r="B248">
        <v>1</v>
      </c>
      <c r="C248" t="s">
        <v>40</v>
      </c>
      <c r="D248" t="s">
        <v>18</v>
      </c>
      <c r="E248" s="5">
        <v>1.98</v>
      </c>
      <c r="F248" s="5" t="s">
        <v>116</v>
      </c>
      <c r="G248" t="s">
        <v>50</v>
      </c>
      <c r="H248" t="s">
        <v>56</v>
      </c>
    </row>
    <row r="249" spans="1:8" x14ac:dyDescent="0.25">
      <c r="A249" t="s">
        <v>10</v>
      </c>
      <c r="B249">
        <v>1</v>
      </c>
      <c r="C249" t="s">
        <v>40</v>
      </c>
      <c r="D249" t="s">
        <v>14</v>
      </c>
      <c r="E249" s="5">
        <v>8.8000000000000007</v>
      </c>
      <c r="F249" s="5" t="s">
        <v>116</v>
      </c>
      <c r="G249" t="s">
        <v>50</v>
      </c>
      <c r="H249" t="s">
        <v>56</v>
      </c>
    </row>
    <row r="250" spans="1:8" x14ac:dyDescent="0.25">
      <c r="A250" t="s">
        <v>10</v>
      </c>
      <c r="B250">
        <v>1</v>
      </c>
      <c r="C250" t="s">
        <v>40</v>
      </c>
      <c r="D250" t="s">
        <v>17</v>
      </c>
      <c r="E250" s="5">
        <v>2.5142857140000001</v>
      </c>
      <c r="F250" s="5" t="s">
        <v>116</v>
      </c>
      <c r="G250" t="s">
        <v>50</v>
      </c>
      <c r="H250" t="s">
        <v>56</v>
      </c>
    </row>
    <row r="251" spans="1:8" x14ac:dyDescent="0.25">
      <c r="A251" t="s">
        <v>10</v>
      </c>
      <c r="B251">
        <v>1</v>
      </c>
      <c r="C251" t="s">
        <v>40</v>
      </c>
      <c r="D251" t="s">
        <v>12</v>
      </c>
      <c r="E251" s="5">
        <v>20.239999999999998</v>
      </c>
      <c r="F251" s="5" t="s">
        <v>116</v>
      </c>
      <c r="G251" t="s">
        <v>50</v>
      </c>
      <c r="H251" t="s">
        <v>56</v>
      </c>
    </row>
    <row r="252" spans="1:8" x14ac:dyDescent="0.25">
      <c r="A252" t="s">
        <v>10</v>
      </c>
      <c r="B252">
        <v>1</v>
      </c>
      <c r="C252" t="s">
        <v>40</v>
      </c>
      <c r="D252" t="s">
        <v>18</v>
      </c>
      <c r="E252" s="5">
        <v>4.667142857</v>
      </c>
      <c r="F252" s="5" t="s">
        <v>116</v>
      </c>
      <c r="G252" t="s">
        <v>50</v>
      </c>
      <c r="H252" t="s">
        <v>54</v>
      </c>
    </row>
    <row r="253" spans="1:8" x14ac:dyDescent="0.25">
      <c r="A253" t="s">
        <v>10</v>
      </c>
      <c r="B253">
        <v>1</v>
      </c>
      <c r="C253" t="s">
        <v>40</v>
      </c>
      <c r="D253" t="s">
        <v>18</v>
      </c>
      <c r="E253" s="5">
        <v>4.1485714290000004</v>
      </c>
      <c r="F253" s="5" t="s">
        <v>116</v>
      </c>
      <c r="G253" t="s">
        <v>50</v>
      </c>
      <c r="H253" t="s">
        <v>54</v>
      </c>
    </row>
    <row r="254" spans="1:8" x14ac:dyDescent="0.25">
      <c r="A254" t="s">
        <v>10</v>
      </c>
      <c r="B254">
        <v>1</v>
      </c>
      <c r="C254" t="s">
        <v>40</v>
      </c>
      <c r="D254" t="s">
        <v>15</v>
      </c>
      <c r="E254" s="5">
        <v>4.085714286</v>
      </c>
      <c r="F254" s="5" t="s">
        <v>116</v>
      </c>
      <c r="G254" t="s">
        <v>50</v>
      </c>
      <c r="H254" t="s">
        <v>56</v>
      </c>
    </row>
    <row r="255" spans="1:8" x14ac:dyDescent="0.25">
      <c r="A255" t="s">
        <v>10</v>
      </c>
      <c r="B255">
        <v>1</v>
      </c>
      <c r="C255" t="s">
        <v>40</v>
      </c>
      <c r="D255" t="s">
        <v>20</v>
      </c>
      <c r="E255" s="5">
        <v>11.98214286</v>
      </c>
      <c r="F255" s="5" t="s">
        <v>116</v>
      </c>
      <c r="G255" t="s">
        <v>50</v>
      </c>
      <c r="H255" t="s">
        <v>56</v>
      </c>
    </row>
    <row r="256" spans="1:8" x14ac:dyDescent="0.25">
      <c r="A256" t="s">
        <v>10</v>
      </c>
      <c r="B256">
        <v>1</v>
      </c>
      <c r="C256" t="s">
        <v>40</v>
      </c>
      <c r="D256" t="s">
        <v>14</v>
      </c>
      <c r="E256" s="5">
        <v>84.15</v>
      </c>
      <c r="F256" s="5" t="s">
        <v>115</v>
      </c>
      <c r="G256" t="s">
        <v>50</v>
      </c>
      <c r="H256" t="s">
        <v>54</v>
      </c>
    </row>
    <row r="257" spans="1:8" x14ac:dyDescent="0.25">
      <c r="A257" t="s">
        <v>10</v>
      </c>
      <c r="B257">
        <v>1</v>
      </c>
      <c r="C257" t="s">
        <v>40</v>
      </c>
      <c r="D257" t="s">
        <v>21</v>
      </c>
      <c r="E257" s="5">
        <v>3.1114285709999998</v>
      </c>
      <c r="F257" s="5" t="s">
        <v>116</v>
      </c>
      <c r="G257" t="s">
        <v>50</v>
      </c>
      <c r="H257" t="s">
        <v>54</v>
      </c>
    </row>
    <row r="258" spans="1:8" x14ac:dyDescent="0.25">
      <c r="A258" t="s">
        <v>10</v>
      </c>
      <c r="B258">
        <v>1</v>
      </c>
      <c r="C258" t="s">
        <v>40</v>
      </c>
      <c r="D258" t="s">
        <v>21</v>
      </c>
      <c r="E258" s="5">
        <v>50.678571429999998</v>
      </c>
      <c r="F258" s="5" t="s">
        <v>118</v>
      </c>
      <c r="G258" t="s">
        <v>50</v>
      </c>
      <c r="H258" t="s">
        <v>54</v>
      </c>
    </row>
    <row r="259" spans="1:8" x14ac:dyDescent="0.25">
      <c r="A259" t="s">
        <v>10</v>
      </c>
      <c r="B259">
        <v>1</v>
      </c>
      <c r="C259" t="s">
        <v>40</v>
      </c>
      <c r="D259" t="s">
        <v>18</v>
      </c>
      <c r="E259" s="5">
        <v>10.371428570000001</v>
      </c>
      <c r="F259" s="5" t="s">
        <v>116</v>
      </c>
      <c r="G259" t="s">
        <v>50</v>
      </c>
      <c r="H259" t="s">
        <v>57</v>
      </c>
    </row>
    <row r="260" spans="1:8" x14ac:dyDescent="0.25">
      <c r="A260" t="s">
        <v>10</v>
      </c>
      <c r="B260">
        <v>1</v>
      </c>
      <c r="C260" t="s">
        <v>40</v>
      </c>
      <c r="D260" t="s">
        <v>12</v>
      </c>
      <c r="E260" s="5">
        <v>11.031428569999999</v>
      </c>
      <c r="F260" s="5" t="s">
        <v>116</v>
      </c>
      <c r="G260" t="s">
        <v>50</v>
      </c>
      <c r="H260" t="s">
        <v>31</v>
      </c>
    </row>
    <row r="261" spans="1:8" x14ac:dyDescent="0.25">
      <c r="A261" t="s">
        <v>10</v>
      </c>
      <c r="B261">
        <v>1</v>
      </c>
      <c r="C261" t="s">
        <v>40</v>
      </c>
      <c r="D261" t="s">
        <v>21</v>
      </c>
      <c r="E261" s="5">
        <v>11.75428571</v>
      </c>
      <c r="F261" s="5" t="s">
        <v>116</v>
      </c>
      <c r="G261" t="s">
        <v>50</v>
      </c>
      <c r="H261" t="s">
        <v>54</v>
      </c>
    </row>
    <row r="262" spans="1:8" x14ac:dyDescent="0.25">
      <c r="A262" t="s">
        <v>10</v>
      </c>
      <c r="B262">
        <v>1</v>
      </c>
      <c r="C262" t="s">
        <v>40</v>
      </c>
      <c r="D262" t="s">
        <v>14</v>
      </c>
      <c r="E262" s="5">
        <v>27.10714286</v>
      </c>
      <c r="F262" s="5" t="s">
        <v>117</v>
      </c>
      <c r="G262" t="s">
        <v>50</v>
      </c>
      <c r="H262" t="s">
        <v>56</v>
      </c>
    </row>
    <row r="263" spans="1:8" x14ac:dyDescent="0.25">
      <c r="A263" t="s">
        <v>10</v>
      </c>
      <c r="B263">
        <v>1</v>
      </c>
      <c r="C263" t="s">
        <v>40</v>
      </c>
      <c r="D263" t="s">
        <v>21</v>
      </c>
      <c r="E263" s="5">
        <v>19.014285709999999</v>
      </c>
      <c r="F263" s="5" t="s">
        <v>116</v>
      </c>
      <c r="G263" t="s">
        <v>50</v>
      </c>
      <c r="H263" t="s">
        <v>56</v>
      </c>
    </row>
    <row r="264" spans="1:8" x14ac:dyDescent="0.25">
      <c r="A264" t="s">
        <v>10</v>
      </c>
      <c r="B264">
        <v>1</v>
      </c>
      <c r="C264" t="s">
        <v>40</v>
      </c>
      <c r="D264" t="s">
        <v>18</v>
      </c>
      <c r="E264" s="5">
        <v>1.4928571429999999</v>
      </c>
      <c r="F264" s="5" t="s">
        <v>116</v>
      </c>
      <c r="G264" t="s">
        <v>50</v>
      </c>
      <c r="H264" t="s">
        <v>54</v>
      </c>
    </row>
    <row r="265" spans="1:8" x14ac:dyDescent="0.25">
      <c r="A265" t="s">
        <v>10</v>
      </c>
      <c r="B265">
        <v>1</v>
      </c>
      <c r="C265" t="s">
        <v>40</v>
      </c>
      <c r="D265" t="s">
        <v>14</v>
      </c>
      <c r="E265" s="5">
        <v>11.40857143</v>
      </c>
      <c r="F265" s="5" t="s">
        <v>116</v>
      </c>
      <c r="G265" t="s">
        <v>50</v>
      </c>
      <c r="H265" t="s">
        <v>56</v>
      </c>
    </row>
    <row r="266" spans="1:8" x14ac:dyDescent="0.25">
      <c r="A266" t="s">
        <v>10</v>
      </c>
      <c r="B266">
        <v>1</v>
      </c>
      <c r="C266" t="s">
        <v>40</v>
      </c>
      <c r="D266" t="s">
        <v>14</v>
      </c>
      <c r="E266" s="5">
        <v>3.9285714289999998</v>
      </c>
      <c r="F266" s="5" t="s">
        <v>116</v>
      </c>
      <c r="G266" t="s">
        <v>50</v>
      </c>
      <c r="H266" t="s">
        <v>56</v>
      </c>
    </row>
    <row r="267" spans="1:8" x14ac:dyDescent="0.25">
      <c r="A267" t="s">
        <v>10</v>
      </c>
      <c r="B267">
        <v>2</v>
      </c>
      <c r="C267" t="s">
        <v>40</v>
      </c>
      <c r="D267" t="s">
        <v>12</v>
      </c>
      <c r="E267" s="5">
        <v>3.6771428570000002</v>
      </c>
      <c r="F267" s="5" t="s">
        <v>116</v>
      </c>
      <c r="G267" t="s">
        <v>50</v>
      </c>
      <c r="H267" t="s">
        <v>56</v>
      </c>
    </row>
    <row r="268" spans="1:8" x14ac:dyDescent="0.25">
      <c r="A268" t="s">
        <v>10</v>
      </c>
      <c r="B268">
        <v>2</v>
      </c>
      <c r="C268" t="s">
        <v>40</v>
      </c>
      <c r="D268" t="s">
        <v>23</v>
      </c>
      <c r="E268" s="5">
        <v>14.09571429</v>
      </c>
      <c r="F268" s="5" t="s">
        <v>116</v>
      </c>
      <c r="G268" t="s">
        <v>50</v>
      </c>
      <c r="H268" t="s">
        <v>56</v>
      </c>
    </row>
    <row r="269" spans="1:8" x14ac:dyDescent="0.25">
      <c r="A269" t="s">
        <v>10</v>
      </c>
      <c r="B269">
        <v>2</v>
      </c>
      <c r="C269" t="s">
        <v>40</v>
      </c>
      <c r="D269" t="s">
        <v>24</v>
      </c>
      <c r="E269" s="5">
        <v>11.31428571</v>
      </c>
      <c r="F269" s="5" t="s">
        <v>116</v>
      </c>
      <c r="G269" t="s">
        <v>50</v>
      </c>
      <c r="H269" t="s">
        <v>54</v>
      </c>
    </row>
    <row r="270" spans="1:8" x14ac:dyDescent="0.25">
      <c r="A270" t="s">
        <v>10</v>
      </c>
      <c r="B270">
        <v>2</v>
      </c>
      <c r="C270" t="s">
        <v>40</v>
      </c>
      <c r="D270" t="s">
        <v>16</v>
      </c>
      <c r="E270" s="5">
        <v>6.9771428569999996</v>
      </c>
      <c r="F270" s="5" t="s">
        <v>116</v>
      </c>
      <c r="G270" t="s">
        <v>50</v>
      </c>
      <c r="H270" t="s">
        <v>54</v>
      </c>
    </row>
    <row r="271" spans="1:8" x14ac:dyDescent="0.25">
      <c r="A271" t="s">
        <v>10</v>
      </c>
      <c r="B271">
        <v>2</v>
      </c>
      <c r="C271" t="s">
        <v>40</v>
      </c>
      <c r="D271" t="s">
        <v>15</v>
      </c>
      <c r="E271" s="5">
        <v>2.168571429</v>
      </c>
      <c r="F271" s="5" t="s">
        <v>116</v>
      </c>
      <c r="G271" t="s">
        <v>50</v>
      </c>
      <c r="H271" t="s">
        <v>56</v>
      </c>
    </row>
    <row r="272" spans="1:8" x14ac:dyDescent="0.25">
      <c r="A272" t="s">
        <v>10</v>
      </c>
      <c r="B272">
        <v>2</v>
      </c>
      <c r="C272" t="s">
        <v>40</v>
      </c>
      <c r="D272" t="s">
        <v>17</v>
      </c>
      <c r="E272" s="5">
        <v>1.940714286</v>
      </c>
      <c r="F272" s="5" t="s">
        <v>116</v>
      </c>
      <c r="G272" t="s">
        <v>50</v>
      </c>
      <c r="H272" t="s">
        <v>56</v>
      </c>
    </row>
    <row r="273" spans="1:8" x14ac:dyDescent="0.25">
      <c r="A273" t="s">
        <v>10</v>
      </c>
      <c r="B273">
        <v>2</v>
      </c>
      <c r="C273" t="s">
        <v>40</v>
      </c>
      <c r="D273" t="s">
        <v>16</v>
      </c>
      <c r="E273" s="5">
        <v>14.826428569999999</v>
      </c>
      <c r="F273" s="5" t="s">
        <v>116</v>
      </c>
      <c r="G273" t="s">
        <v>50</v>
      </c>
      <c r="H273" t="s">
        <v>54</v>
      </c>
    </row>
    <row r="274" spans="1:8" x14ac:dyDescent="0.25">
      <c r="A274" t="s">
        <v>10</v>
      </c>
      <c r="B274">
        <v>2</v>
      </c>
      <c r="C274" t="s">
        <v>40</v>
      </c>
      <c r="D274" t="s">
        <v>15</v>
      </c>
      <c r="E274" s="5">
        <v>1.6421428570000001</v>
      </c>
      <c r="F274" s="5" t="s">
        <v>116</v>
      </c>
      <c r="G274" t="s">
        <v>50</v>
      </c>
      <c r="H274" t="s">
        <v>56</v>
      </c>
    </row>
    <row r="275" spans="1:8" x14ac:dyDescent="0.25">
      <c r="A275" t="s">
        <v>10</v>
      </c>
      <c r="B275">
        <v>2</v>
      </c>
      <c r="C275" t="s">
        <v>40</v>
      </c>
      <c r="D275" t="s">
        <v>23</v>
      </c>
      <c r="E275" s="5">
        <v>21.12</v>
      </c>
      <c r="F275" s="5" t="s">
        <v>117</v>
      </c>
      <c r="G275" t="s">
        <v>50</v>
      </c>
      <c r="H275" t="s">
        <v>56</v>
      </c>
    </row>
    <row r="276" spans="1:8" x14ac:dyDescent="0.25">
      <c r="A276" t="s">
        <v>10</v>
      </c>
      <c r="B276">
        <v>2</v>
      </c>
      <c r="C276" t="s">
        <v>40</v>
      </c>
      <c r="D276" t="s">
        <v>21</v>
      </c>
      <c r="E276" s="5">
        <v>25.087857140000001</v>
      </c>
      <c r="F276" s="5" t="s">
        <v>117</v>
      </c>
      <c r="G276" t="s">
        <v>50</v>
      </c>
      <c r="H276" t="s">
        <v>54</v>
      </c>
    </row>
    <row r="277" spans="1:8" x14ac:dyDescent="0.25">
      <c r="A277" t="s">
        <v>10</v>
      </c>
      <c r="B277">
        <v>2</v>
      </c>
      <c r="C277" t="s">
        <v>40</v>
      </c>
      <c r="D277" t="s">
        <v>23</v>
      </c>
      <c r="E277" s="5">
        <v>8.2028571429999992</v>
      </c>
      <c r="F277" s="5" t="s">
        <v>116</v>
      </c>
      <c r="G277" t="s">
        <v>50</v>
      </c>
      <c r="H277" t="s">
        <v>56</v>
      </c>
    </row>
    <row r="278" spans="1:8" x14ac:dyDescent="0.25">
      <c r="A278" t="s">
        <v>10</v>
      </c>
      <c r="B278">
        <v>2</v>
      </c>
      <c r="C278" t="s">
        <v>40</v>
      </c>
      <c r="D278" t="s">
        <v>24</v>
      </c>
      <c r="E278" s="5">
        <v>6.3957142859999996</v>
      </c>
      <c r="F278" s="5" t="s">
        <v>116</v>
      </c>
      <c r="G278" t="s">
        <v>50</v>
      </c>
      <c r="H278" t="s">
        <v>54</v>
      </c>
    </row>
    <row r="279" spans="1:8" x14ac:dyDescent="0.25">
      <c r="A279" t="s">
        <v>10</v>
      </c>
      <c r="B279">
        <v>2</v>
      </c>
      <c r="C279" t="s">
        <v>40</v>
      </c>
      <c r="D279" t="s">
        <v>24</v>
      </c>
      <c r="E279" s="5">
        <v>21.638571429999999</v>
      </c>
      <c r="F279" s="5" t="s">
        <v>117</v>
      </c>
      <c r="G279" t="s">
        <v>50</v>
      </c>
      <c r="H279" t="s">
        <v>54</v>
      </c>
    </row>
    <row r="280" spans="1:8" x14ac:dyDescent="0.25">
      <c r="A280" t="s">
        <v>10</v>
      </c>
      <c r="B280">
        <v>2</v>
      </c>
      <c r="C280" t="s">
        <v>40</v>
      </c>
      <c r="D280" t="s">
        <v>16</v>
      </c>
      <c r="E280" s="5">
        <v>1.43</v>
      </c>
      <c r="F280" s="5" t="s">
        <v>116</v>
      </c>
      <c r="G280" t="s">
        <v>50</v>
      </c>
      <c r="H280" t="s">
        <v>54</v>
      </c>
    </row>
    <row r="281" spans="1:8" x14ac:dyDescent="0.25">
      <c r="A281" t="s">
        <v>10</v>
      </c>
      <c r="B281">
        <v>2</v>
      </c>
      <c r="C281" t="s">
        <v>40</v>
      </c>
      <c r="D281" t="s">
        <v>17</v>
      </c>
      <c r="E281" s="5">
        <v>1.5085714290000001</v>
      </c>
      <c r="F281" s="5" t="s">
        <v>116</v>
      </c>
      <c r="G281" t="s">
        <v>50</v>
      </c>
      <c r="H281" t="s">
        <v>56</v>
      </c>
    </row>
    <row r="282" spans="1:8" x14ac:dyDescent="0.25">
      <c r="A282" t="s">
        <v>10</v>
      </c>
      <c r="B282">
        <v>2</v>
      </c>
      <c r="C282" t="s">
        <v>40</v>
      </c>
      <c r="D282" t="s">
        <v>24</v>
      </c>
      <c r="E282" s="5">
        <v>8.9571428569999991</v>
      </c>
      <c r="F282" s="5" t="s">
        <v>116</v>
      </c>
      <c r="G282" t="s">
        <v>50</v>
      </c>
      <c r="H282" t="s">
        <v>54</v>
      </c>
    </row>
    <row r="283" spans="1:8" x14ac:dyDescent="0.25">
      <c r="A283" t="s">
        <v>10</v>
      </c>
      <c r="B283">
        <v>2</v>
      </c>
      <c r="C283" t="s">
        <v>40</v>
      </c>
      <c r="D283" t="s">
        <v>23</v>
      </c>
      <c r="E283" s="5">
        <v>2.6714285709999999</v>
      </c>
      <c r="F283" s="5" t="s">
        <v>116</v>
      </c>
      <c r="G283" t="s">
        <v>50</v>
      </c>
      <c r="H283" t="s">
        <v>56</v>
      </c>
    </row>
    <row r="284" spans="1:8" x14ac:dyDescent="0.25">
      <c r="A284" t="s">
        <v>10</v>
      </c>
      <c r="B284">
        <v>2</v>
      </c>
      <c r="C284" t="s">
        <v>40</v>
      </c>
      <c r="D284" t="s">
        <v>16</v>
      </c>
      <c r="E284" s="5">
        <v>2.1371428570000002</v>
      </c>
      <c r="F284" s="5" t="s">
        <v>116</v>
      </c>
      <c r="G284" t="s">
        <v>50</v>
      </c>
      <c r="H284" t="s">
        <v>54</v>
      </c>
    </row>
    <row r="285" spans="1:8" x14ac:dyDescent="0.25">
      <c r="A285" t="s">
        <v>10</v>
      </c>
      <c r="B285">
        <v>2</v>
      </c>
      <c r="C285" t="s">
        <v>40</v>
      </c>
      <c r="D285" t="s">
        <v>14</v>
      </c>
      <c r="E285" s="5">
        <v>8.8392857140000007</v>
      </c>
      <c r="F285" s="5" t="s">
        <v>116</v>
      </c>
      <c r="G285" t="s">
        <v>50</v>
      </c>
      <c r="H285" t="s">
        <v>54</v>
      </c>
    </row>
    <row r="286" spans="1:8" x14ac:dyDescent="0.25">
      <c r="A286" t="s">
        <v>10</v>
      </c>
      <c r="B286">
        <v>2</v>
      </c>
      <c r="C286" t="s">
        <v>40</v>
      </c>
      <c r="D286" t="s">
        <v>24</v>
      </c>
      <c r="E286" s="5">
        <v>8.25</v>
      </c>
      <c r="F286" s="5" t="s">
        <v>116</v>
      </c>
      <c r="G286" t="s">
        <v>50</v>
      </c>
      <c r="H286" t="s">
        <v>54</v>
      </c>
    </row>
    <row r="287" spans="1:8" x14ac:dyDescent="0.25">
      <c r="A287" t="s">
        <v>10</v>
      </c>
      <c r="B287">
        <v>2</v>
      </c>
      <c r="C287" t="s">
        <v>40</v>
      </c>
      <c r="D287" t="s">
        <v>12</v>
      </c>
      <c r="E287" s="5">
        <v>5.5314285710000002</v>
      </c>
      <c r="F287" s="5" t="s">
        <v>116</v>
      </c>
      <c r="G287" t="s">
        <v>50</v>
      </c>
      <c r="H287" t="s">
        <v>56</v>
      </c>
    </row>
    <row r="288" spans="1:8" x14ac:dyDescent="0.25">
      <c r="A288" t="s">
        <v>10</v>
      </c>
      <c r="B288">
        <v>2</v>
      </c>
      <c r="C288" t="s">
        <v>40</v>
      </c>
      <c r="D288" t="s">
        <v>24</v>
      </c>
      <c r="E288" s="5">
        <v>6.4428571430000003</v>
      </c>
      <c r="F288" s="5" t="s">
        <v>116</v>
      </c>
      <c r="G288" t="s">
        <v>50</v>
      </c>
      <c r="H288" t="s">
        <v>54</v>
      </c>
    </row>
    <row r="289" spans="1:8" x14ac:dyDescent="0.25">
      <c r="A289" t="s">
        <v>10</v>
      </c>
      <c r="B289">
        <v>2</v>
      </c>
      <c r="C289" t="s">
        <v>40</v>
      </c>
      <c r="D289" t="s">
        <v>24</v>
      </c>
      <c r="E289" s="5">
        <v>7.9749999999999996</v>
      </c>
      <c r="F289" s="5" t="s">
        <v>116</v>
      </c>
      <c r="G289" t="s">
        <v>50</v>
      </c>
      <c r="H289" t="s">
        <v>54</v>
      </c>
    </row>
    <row r="290" spans="1:8" x14ac:dyDescent="0.25">
      <c r="A290" t="s">
        <v>10</v>
      </c>
      <c r="B290">
        <v>2</v>
      </c>
      <c r="C290" t="s">
        <v>40</v>
      </c>
      <c r="D290" t="s">
        <v>15</v>
      </c>
      <c r="E290" s="5">
        <v>1.885714286</v>
      </c>
      <c r="F290" s="5" t="s">
        <v>116</v>
      </c>
      <c r="G290" t="s">
        <v>50</v>
      </c>
      <c r="H290" t="s">
        <v>56</v>
      </c>
    </row>
    <row r="291" spans="1:8" x14ac:dyDescent="0.25">
      <c r="A291" t="s">
        <v>10</v>
      </c>
      <c r="B291">
        <v>2</v>
      </c>
      <c r="C291" t="s">
        <v>40</v>
      </c>
      <c r="D291" t="s">
        <v>20</v>
      </c>
      <c r="E291" s="5">
        <v>3.3</v>
      </c>
      <c r="F291" s="5" t="s">
        <v>116</v>
      </c>
      <c r="G291" t="s">
        <v>50</v>
      </c>
      <c r="H291" t="s">
        <v>56</v>
      </c>
    </row>
    <row r="292" spans="1:8" x14ac:dyDescent="0.25">
      <c r="A292" t="s">
        <v>10</v>
      </c>
      <c r="B292">
        <v>3</v>
      </c>
      <c r="C292" t="s">
        <v>40</v>
      </c>
      <c r="D292" t="s">
        <v>12</v>
      </c>
      <c r="E292" s="5">
        <v>10.198571429999999</v>
      </c>
      <c r="F292" s="5" t="s">
        <v>116</v>
      </c>
      <c r="G292" t="s">
        <v>50</v>
      </c>
      <c r="H292" t="s">
        <v>56</v>
      </c>
    </row>
    <row r="293" spans="1:8" x14ac:dyDescent="0.25">
      <c r="A293" t="s">
        <v>10</v>
      </c>
      <c r="B293">
        <v>3</v>
      </c>
      <c r="C293" t="s">
        <v>40</v>
      </c>
      <c r="D293" t="s">
        <v>16</v>
      </c>
      <c r="E293" s="5">
        <v>4.95</v>
      </c>
      <c r="F293" s="5" t="s">
        <v>116</v>
      </c>
      <c r="G293" t="s">
        <v>50</v>
      </c>
      <c r="H293" t="s">
        <v>54</v>
      </c>
    </row>
    <row r="294" spans="1:8" x14ac:dyDescent="0.25">
      <c r="A294" t="s">
        <v>10</v>
      </c>
      <c r="B294">
        <v>3</v>
      </c>
      <c r="C294" t="s">
        <v>40</v>
      </c>
      <c r="D294" t="s">
        <v>21</v>
      </c>
      <c r="E294" s="5">
        <v>18.432857139999999</v>
      </c>
      <c r="F294" s="5" t="s">
        <v>116</v>
      </c>
      <c r="G294" t="s">
        <v>50</v>
      </c>
      <c r="H294" t="s">
        <v>56</v>
      </c>
    </row>
    <row r="295" spans="1:8" x14ac:dyDescent="0.25">
      <c r="A295" t="s">
        <v>10</v>
      </c>
      <c r="B295">
        <v>3</v>
      </c>
      <c r="C295" t="s">
        <v>40</v>
      </c>
      <c r="D295" t="s">
        <v>12</v>
      </c>
      <c r="E295" s="5">
        <v>89.924999999999997</v>
      </c>
      <c r="F295" s="5" t="s">
        <v>115</v>
      </c>
      <c r="G295" t="s">
        <v>50</v>
      </c>
      <c r="H295" t="s">
        <v>56</v>
      </c>
    </row>
    <row r="296" spans="1:8" x14ac:dyDescent="0.25">
      <c r="A296" t="s">
        <v>10</v>
      </c>
      <c r="B296">
        <v>3</v>
      </c>
      <c r="C296" t="s">
        <v>40</v>
      </c>
      <c r="D296" t="s">
        <v>20</v>
      </c>
      <c r="E296" s="5">
        <v>8.6428571430000005</v>
      </c>
      <c r="F296" s="5" t="s">
        <v>116</v>
      </c>
      <c r="G296" t="s">
        <v>50</v>
      </c>
      <c r="H296" t="s">
        <v>56</v>
      </c>
    </row>
    <row r="297" spans="1:8" x14ac:dyDescent="0.25">
      <c r="A297" t="s">
        <v>10</v>
      </c>
      <c r="B297">
        <v>3</v>
      </c>
      <c r="C297" t="s">
        <v>40</v>
      </c>
      <c r="D297" t="s">
        <v>15</v>
      </c>
      <c r="E297" s="5">
        <v>7.92</v>
      </c>
      <c r="F297" s="5" t="s">
        <v>116</v>
      </c>
      <c r="G297" t="s">
        <v>50</v>
      </c>
      <c r="H297" t="s">
        <v>56</v>
      </c>
    </row>
    <row r="298" spans="1:8" x14ac:dyDescent="0.25">
      <c r="A298" t="s">
        <v>10</v>
      </c>
      <c r="B298">
        <v>3</v>
      </c>
      <c r="C298" t="s">
        <v>40</v>
      </c>
      <c r="D298" t="s">
        <v>16</v>
      </c>
      <c r="E298" s="5">
        <v>34.367142860000001</v>
      </c>
      <c r="F298" s="5" t="s">
        <v>117</v>
      </c>
      <c r="G298" t="s">
        <v>50</v>
      </c>
      <c r="H298" t="s">
        <v>54</v>
      </c>
    </row>
    <row r="299" spans="1:8" x14ac:dyDescent="0.25">
      <c r="A299" t="s">
        <v>10</v>
      </c>
      <c r="B299">
        <v>3</v>
      </c>
      <c r="C299" t="s">
        <v>40</v>
      </c>
      <c r="D299" t="s">
        <v>16</v>
      </c>
      <c r="E299" s="5">
        <v>76.371428570000006</v>
      </c>
      <c r="F299" s="5" t="s">
        <v>119</v>
      </c>
      <c r="G299" t="s">
        <v>50</v>
      </c>
      <c r="H299" t="s">
        <v>54</v>
      </c>
    </row>
    <row r="300" spans="1:8" x14ac:dyDescent="0.25">
      <c r="A300" t="s">
        <v>10</v>
      </c>
      <c r="B300">
        <v>3</v>
      </c>
      <c r="C300" t="s">
        <v>40</v>
      </c>
      <c r="D300" t="s">
        <v>14</v>
      </c>
      <c r="E300" s="5">
        <v>13.01142857</v>
      </c>
      <c r="F300" s="5" t="s">
        <v>116</v>
      </c>
      <c r="G300" t="s">
        <v>50</v>
      </c>
      <c r="H300" t="s">
        <v>56</v>
      </c>
    </row>
    <row r="301" spans="1:8" x14ac:dyDescent="0.25">
      <c r="A301" t="s">
        <v>10</v>
      </c>
      <c r="B301">
        <v>3</v>
      </c>
      <c r="C301" t="s">
        <v>40</v>
      </c>
      <c r="D301" t="s">
        <v>12</v>
      </c>
      <c r="E301" s="5">
        <v>285.8428571</v>
      </c>
      <c r="F301" s="5" t="s">
        <v>75</v>
      </c>
      <c r="G301" t="s">
        <v>50</v>
      </c>
      <c r="H301" t="s">
        <v>56</v>
      </c>
    </row>
    <row r="302" spans="1:8" x14ac:dyDescent="0.25">
      <c r="A302" t="s">
        <v>10</v>
      </c>
      <c r="B302">
        <v>3</v>
      </c>
      <c r="C302" t="s">
        <v>40</v>
      </c>
      <c r="D302" t="s">
        <v>21</v>
      </c>
      <c r="E302" s="5">
        <v>21.78</v>
      </c>
      <c r="F302" s="5" t="s">
        <v>117</v>
      </c>
      <c r="G302" t="s">
        <v>50</v>
      </c>
      <c r="H302" t="s">
        <v>56</v>
      </c>
    </row>
    <row r="303" spans="1:8" x14ac:dyDescent="0.25">
      <c r="A303" t="s">
        <v>10</v>
      </c>
      <c r="B303">
        <v>3</v>
      </c>
      <c r="C303" t="s">
        <v>40</v>
      </c>
      <c r="D303" t="s">
        <v>16</v>
      </c>
      <c r="E303" s="5">
        <v>34.626428570000002</v>
      </c>
      <c r="F303" s="5" t="s">
        <v>117</v>
      </c>
      <c r="G303" t="s">
        <v>50</v>
      </c>
      <c r="H303" t="s">
        <v>54</v>
      </c>
    </row>
    <row r="304" spans="1:8" x14ac:dyDescent="0.25">
      <c r="A304" t="s">
        <v>10</v>
      </c>
      <c r="B304">
        <v>3</v>
      </c>
      <c r="C304" t="s">
        <v>40</v>
      </c>
      <c r="D304" t="s">
        <v>14</v>
      </c>
      <c r="E304" s="5">
        <v>14.77928571</v>
      </c>
      <c r="F304" s="5" t="s">
        <v>116</v>
      </c>
      <c r="G304" t="s">
        <v>50</v>
      </c>
      <c r="H304" t="s">
        <v>56</v>
      </c>
    </row>
    <row r="305" spans="1:8" x14ac:dyDescent="0.25">
      <c r="A305" t="s">
        <v>10</v>
      </c>
      <c r="B305">
        <v>3</v>
      </c>
      <c r="C305" t="s">
        <v>40</v>
      </c>
      <c r="D305" t="s">
        <v>12</v>
      </c>
      <c r="E305" s="5">
        <v>8.4935714289999993</v>
      </c>
      <c r="F305" s="5" t="s">
        <v>116</v>
      </c>
      <c r="G305" t="s">
        <v>50</v>
      </c>
      <c r="H305" t="s">
        <v>56</v>
      </c>
    </row>
    <row r="306" spans="1:8" x14ac:dyDescent="0.25">
      <c r="A306" t="s">
        <v>10</v>
      </c>
      <c r="B306">
        <v>3</v>
      </c>
      <c r="C306" t="s">
        <v>40</v>
      </c>
      <c r="D306" t="s">
        <v>16</v>
      </c>
      <c r="E306" s="5">
        <v>21.795714289999999</v>
      </c>
      <c r="F306" s="5" t="s">
        <v>117</v>
      </c>
      <c r="G306" t="s">
        <v>50</v>
      </c>
      <c r="H306" t="s">
        <v>54</v>
      </c>
    </row>
    <row r="307" spans="1:8" x14ac:dyDescent="0.25">
      <c r="A307" t="s">
        <v>10</v>
      </c>
      <c r="B307">
        <v>3</v>
      </c>
      <c r="C307" t="s">
        <v>40</v>
      </c>
      <c r="D307" t="s">
        <v>12</v>
      </c>
      <c r="E307" s="5">
        <v>103.7142857</v>
      </c>
      <c r="F307" s="5" t="s">
        <v>114</v>
      </c>
      <c r="G307" t="s">
        <v>50</v>
      </c>
      <c r="H307" t="s">
        <v>56</v>
      </c>
    </row>
    <row r="308" spans="1:8" x14ac:dyDescent="0.25">
      <c r="A308" t="s">
        <v>10</v>
      </c>
      <c r="B308">
        <v>3</v>
      </c>
      <c r="C308" t="s">
        <v>40</v>
      </c>
      <c r="D308" t="s">
        <v>24</v>
      </c>
      <c r="E308" s="5">
        <v>5.8928571429999996</v>
      </c>
      <c r="F308" s="5" t="s">
        <v>116</v>
      </c>
      <c r="G308" t="s">
        <v>50</v>
      </c>
      <c r="H308" t="s">
        <v>54</v>
      </c>
    </row>
    <row r="309" spans="1:8" x14ac:dyDescent="0.25">
      <c r="A309" t="s">
        <v>10</v>
      </c>
      <c r="B309">
        <v>3</v>
      </c>
      <c r="C309" t="s">
        <v>40</v>
      </c>
      <c r="D309" t="s">
        <v>14</v>
      </c>
      <c r="E309" s="5">
        <v>37.38428571</v>
      </c>
      <c r="F309" s="5" t="s">
        <v>117</v>
      </c>
      <c r="G309" t="s">
        <v>50</v>
      </c>
      <c r="H309" t="s">
        <v>54</v>
      </c>
    </row>
    <row r="310" spans="1:8" x14ac:dyDescent="0.25">
      <c r="A310" t="s">
        <v>10</v>
      </c>
      <c r="B310">
        <v>3</v>
      </c>
      <c r="C310" t="s">
        <v>40</v>
      </c>
      <c r="D310" t="s">
        <v>18</v>
      </c>
      <c r="E310" s="5">
        <v>8.0378571430000001</v>
      </c>
      <c r="F310" s="5" t="s">
        <v>116</v>
      </c>
      <c r="G310" t="s">
        <v>50</v>
      </c>
      <c r="H310" t="s">
        <v>56</v>
      </c>
    </row>
    <row r="311" spans="1:8" x14ac:dyDescent="0.25">
      <c r="A311" t="s">
        <v>10</v>
      </c>
      <c r="B311">
        <v>3</v>
      </c>
      <c r="C311" t="s">
        <v>40</v>
      </c>
      <c r="D311" t="s">
        <v>16</v>
      </c>
      <c r="E311" s="5">
        <v>13.86</v>
      </c>
      <c r="F311" s="5" t="s">
        <v>116</v>
      </c>
      <c r="G311" t="s">
        <v>50</v>
      </c>
      <c r="H311" t="s">
        <v>56</v>
      </c>
    </row>
    <row r="312" spans="1:8" x14ac:dyDescent="0.25">
      <c r="A312" t="s">
        <v>28</v>
      </c>
      <c r="B312">
        <v>1</v>
      </c>
      <c r="C312" t="s">
        <v>29</v>
      </c>
      <c r="D312" t="s">
        <v>18</v>
      </c>
      <c r="E312" s="5">
        <v>1.8385714289999999</v>
      </c>
      <c r="F312" s="5" t="s">
        <v>116</v>
      </c>
      <c r="G312" t="s">
        <v>50</v>
      </c>
      <c r="H312" t="s">
        <v>54</v>
      </c>
    </row>
    <row r="313" spans="1:8" x14ac:dyDescent="0.25">
      <c r="A313" t="s">
        <v>28</v>
      </c>
      <c r="B313">
        <v>1</v>
      </c>
      <c r="C313" t="s">
        <v>29</v>
      </c>
      <c r="D313" t="s">
        <v>12</v>
      </c>
      <c r="E313" s="5">
        <v>1.940714286</v>
      </c>
      <c r="F313" s="5" t="s">
        <v>116</v>
      </c>
      <c r="G313" t="s">
        <v>50</v>
      </c>
      <c r="H313" t="s">
        <v>56</v>
      </c>
    </row>
    <row r="314" spans="1:8" x14ac:dyDescent="0.25">
      <c r="A314" t="s">
        <v>28</v>
      </c>
      <c r="B314">
        <v>1</v>
      </c>
      <c r="C314" t="s">
        <v>29</v>
      </c>
      <c r="D314" t="s">
        <v>12</v>
      </c>
      <c r="E314" s="5">
        <v>41.25</v>
      </c>
      <c r="F314" s="5" t="s">
        <v>118</v>
      </c>
      <c r="G314" t="s">
        <v>50</v>
      </c>
      <c r="H314" t="s">
        <v>56</v>
      </c>
    </row>
    <row r="315" spans="1:8" x14ac:dyDescent="0.25">
      <c r="A315" t="s">
        <v>28</v>
      </c>
      <c r="B315">
        <v>1</v>
      </c>
      <c r="C315" t="s">
        <v>29</v>
      </c>
      <c r="D315" t="s">
        <v>12</v>
      </c>
      <c r="E315" s="5">
        <v>2.1371428570000002</v>
      </c>
      <c r="F315" s="5" t="s">
        <v>116</v>
      </c>
      <c r="G315" t="s">
        <v>50</v>
      </c>
      <c r="H315" t="s">
        <v>56</v>
      </c>
    </row>
    <row r="316" spans="1:8" x14ac:dyDescent="0.25">
      <c r="A316" t="s">
        <v>28</v>
      </c>
      <c r="B316">
        <v>1</v>
      </c>
      <c r="C316" t="s">
        <v>29</v>
      </c>
      <c r="D316" t="s">
        <v>12</v>
      </c>
      <c r="E316" s="5">
        <v>14.025</v>
      </c>
      <c r="F316" s="5" t="s">
        <v>116</v>
      </c>
      <c r="G316" t="s">
        <v>50</v>
      </c>
      <c r="H316" t="s">
        <v>56</v>
      </c>
    </row>
    <row r="317" spans="1:8" x14ac:dyDescent="0.25">
      <c r="A317" t="s">
        <v>28</v>
      </c>
      <c r="B317">
        <v>1</v>
      </c>
      <c r="C317" t="s">
        <v>29</v>
      </c>
      <c r="D317" t="s">
        <v>12</v>
      </c>
      <c r="E317" s="5">
        <v>15.816428569999999</v>
      </c>
      <c r="F317" s="5" t="s">
        <v>116</v>
      </c>
      <c r="G317" t="s">
        <v>50</v>
      </c>
      <c r="H317" t="s">
        <v>56</v>
      </c>
    </row>
    <row r="318" spans="1:8" x14ac:dyDescent="0.25">
      <c r="A318" t="s">
        <v>28</v>
      </c>
      <c r="B318">
        <v>1</v>
      </c>
      <c r="C318" t="s">
        <v>29</v>
      </c>
      <c r="D318" t="s">
        <v>18</v>
      </c>
      <c r="E318" s="5">
        <v>2.938571429</v>
      </c>
      <c r="F318" s="5" t="s">
        <v>116</v>
      </c>
      <c r="G318" t="s">
        <v>50</v>
      </c>
      <c r="H318" t="s">
        <v>54</v>
      </c>
    </row>
    <row r="319" spans="1:8" x14ac:dyDescent="0.25">
      <c r="A319" t="s">
        <v>28</v>
      </c>
      <c r="B319">
        <v>1</v>
      </c>
      <c r="C319" t="s">
        <v>29</v>
      </c>
      <c r="D319" t="s">
        <v>16</v>
      </c>
      <c r="E319" s="5">
        <v>2.121428571</v>
      </c>
      <c r="F319" s="5" t="s">
        <v>116</v>
      </c>
      <c r="G319" t="s">
        <v>50</v>
      </c>
      <c r="H319" t="s">
        <v>54</v>
      </c>
    </row>
    <row r="320" spans="1:8" x14ac:dyDescent="0.25">
      <c r="A320" t="s">
        <v>28</v>
      </c>
      <c r="B320">
        <v>1</v>
      </c>
      <c r="C320" t="s">
        <v>29</v>
      </c>
      <c r="D320" t="s">
        <v>12</v>
      </c>
      <c r="E320" s="5">
        <v>33.840714290000001</v>
      </c>
      <c r="F320" s="5" t="s">
        <v>117</v>
      </c>
      <c r="G320" t="s">
        <v>50</v>
      </c>
      <c r="H320" t="s">
        <v>56</v>
      </c>
    </row>
    <row r="321" spans="1:8" x14ac:dyDescent="0.25">
      <c r="A321" t="s">
        <v>28</v>
      </c>
      <c r="B321">
        <v>1</v>
      </c>
      <c r="C321" t="s">
        <v>29</v>
      </c>
      <c r="D321" t="s">
        <v>14</v>
      </c>
      <c r="E321" s="5">
        <v>1.940714286</v>
      </c>
      <c r="F321" s="5" t="s">
        <v>116</v>
      </c>
      <c r="G321" t="s">
        <v>50</v>
      </c>
      <c r="H321" t="s">
        <v>56</v>
      </c>
    </row>
    <row r="322" spans="1:8" x14ac:dyDescent="0.25">
      <c r="A322" t="s">
        <v>28</v>
      </c>
      <c r="B322">
        <v>1</v>
      </c>
      <c r="C322" t="s">
        <v>29</v>
      </c>
      <c r="D322" t="s">
        <v>17</v>
      </c>
      <c r="E322" s="5">
        <v>2.042857143</v>
      </c>
      <c r="F322" s="5" t="s">
        <v>116</v>
      </c>
      <c r="G322" t="s">
        <v>50</v>
      </c>
      <c r="H322" t="s">
        <v>56</v>
      </c>
    </row>
    <row r="323" spans="1:8" x14ac:dyDescent="0.25">
      <c r="A323" t="s">
        <v>28</v>
      </c>
      <c r="B323">
        <v>1</v>
      </c>
      <c r="C323" t="s">
        <v>29</v>
      </c>
      <c r="D323" t="s">
        <v>12</v>
      </c>
      <c r="E323" s="5">
        <v>3.394285714</v>
      </c>
      <c r="F323" s="5" t="s">
        <v>116</v>
      </c>
      <c r="G323" t="s">
        <v>50</v>
      </c>
      <c r="H323" t="s">
        <v>56</v>
      </c>
    </row>
    <row r="324" spans="1:8" x14ac:dyDescent="0.25">
      <c r="A324" t="s">
        <v>28</v>
      </c>
      <c r="B324">
        <v>1</v>
      </c>
      <c r="C324" t="s">
        <v>29</v>
      </c>
      <c r="D324" t="s">
        <v>21</v>
      </c>
      <c r="E324" s="5">
        <v>4.5571428569999997</v>
      </c>
      <c r="F324" s="5" t="s">
        <v>116</v>
      </c>
      <c r="G324" t="s">
        <v>50</v>
      </c>
      <c r="H324" t="s">
        <v>54</v>
      </c>
    </row>
    <row r="325" spans="1:8" x14ac:dyDescent="0.25">
      <c r="A325" t="s">
        <v>28</v>
      </c>
      <c r="B325">
        <v>1</v>
      </c>
      <c r="C325" t="s">
        <v>29</v>
      </c>
      <c r="D325" t="s">
        <v>18</v>
      </c>
      <c r="E325" s="5">
        <v>2.9857142859999999</v>
      </c>
      <c r="F325" s="5" t="s">
        <v>116</v>
      </c>
      <c r="G325" t="s">
        <v>50</v>
      </c>
      <c r="H325" t="s">
        <v>54</v>
      </c>
    </row>
    <row r="326" spans="1:8" x14ac:dyDescent="0.25">
      <c r="A326" t="s">
        <v>28</v>
      </c>
      <c r="B326">
        <v>1</v>
      </c>
      <c r="C326" t="s">
        <v>29</v>
      </c>
      <c r="D326" t="s">
        <v>12</v>
      </c>
      <c r="E326" s="5">
        <v>3.9757142860000001</v>
      </c>
      <c r="F326" s="5" t="s">
        <v>116</v>
      </c>
      <c r="G326" t="s">
        <v>50</v>
      </c>
      <c r="H326" t="s">
        <v>56</v>
      </c>
    </row>
    <row r="327" spans="1:8" x14ac:dyDescent="0.25">
      <c r="A327" t="s">
        <v>28</v>
      </c>
      <c r="B327">
        <v>1</v>
      </c>
      <c r="C327" t="s">
        <v>29</v>
      </c>
      <c r="D327" t="s">
        <v>17</v>
      </c>
      <c r="E327" s="5">
        <v>3.1349999999999998</v>
      </c>
      <c r="F327" s="5" t="s">
        <v>116</v>
      </c>
      <c r="G327" t="s">
        <v>50</v>
      </c>
      <c r="H327" t="s">
        <v>56</v>
      </c>
    </row>
    <row r="328" spans="1:8" x14ac:dyDescent="0.25">
      <c r="A328" t="s">
        <v>28</v>
      </c>
      <c r="B328">
        <v>1</v>
      </c>
      <c r="C328" t="s">
        <v>29</v>
      </c>
      <c r="D328" t="s">
        <v>12</v>
      </c>
      <c r="E328" s="5">
        <v>9.6014285709999996</v>
      </c>
      <c r="F328" s="5" t="s">
        <v>116</v>
      </c>
      <c r="G328" t="s">
        <v>50</v>
      </c>
      <c r="H328" t="s">
        <v>56</v>
      </c>
    </row>
    <row r="329" spans="1:8" x14ac:dyDescent="0.25">
      <c r="A329" t="s">
        <v>28</v>
      </c>
      <c r="B329">
        <v>1</v>
      </c>
      <c r="C329" t="s">
        <v>29</v>
      </c>
      <c r="D329" t="s">
        <v>14</v>
      </c>
      <c r="E329" s="5">
        <v>11.385</v>
      </c>
      <c r="F329" s="5" t="s">
        <v>116</v>
      </c>
      <c r="G329" t="s">
        <v>50</v>
      </c>
      <c r="H329" t="s">
        <v>56</v>
      </c>
    </row>
    <row r="330" spans="1:8" x14ac:dyDescent="0.25">
      <c r="A330" t="s">
        <v>28</v>
      </c>
      <c r="B330">
        <v>1</v>
      </c>
      <c r="C330" t="s">
        <v>29</v>
      </c>
      <c r="D330" t="s">
        <v>12</v>
      </c>
      <c r="E330" s="5">
        <v>10.371428570000001</v>
      </c>
      <c r="F330" s="5" t="s">
        <v>116</v>
      </c>
      <c r="G330" t="s">
        <v>50</v>
      </c>
      <c r="H330" t="s">
        <v>56</v>
      </c>
    </row>
    <row r="331" spans="1:8" x14ac:dyDescent="0.25">
      <c r="A331" t="s">
        <v>28</v>
      </c>
      <c r="B331">
        <v>1</v>
      </c>
      <c r="C331" t="s">
        <v>29</v>
      </c>
      <c r="D331" t="s">
        <v>14</v>
      </c>
      <c r="E331" s="5">
        <v>12.076428569999999</v>
      </c>
      <c r="F331" s="5" t="s">
        <v>116</v>
      </c>
      <c r="G331" t="s">
        <v>50</v>
      </c>
      <c r="H331" t="s">
        <v>56</v>
      </c>
    </row>
    <row r="332" spans="1:8" x14ac:dyDescent="0.25">
      <c r="A332" t="s">
        <v>28</v>
      </c>
      <c r="B332">
        <v>1</v>
      </c>
      <c r="C332" t="s">
        <v>29</v>
      </c>
      <c r="D332" t="s">
        <v>16</v>
      </c>
      <c r="E332" s="5">
        <v>2.3885714290000002</v>
      </c>
      <c r="F332" s="5" t="s">
        <v>116</v>
      </c>
      <c r="G332" t="s">
        <v>50</v>
      </c>
      <c r="H332" t="s">
        <v>54</v>
      </c>
    </row>
    <row r="333" spans="1:8" x14ac:dyDescent="0.25">
      <c r="A333" t="s">
        <v>28</v>
      </c>
      <c r="B333">
        <v>1</v>
      </c>
      <c r="C333" t="s">
        <v>29</v>
      </c>
      <c r="D333" t="s">
        <v>18</v>
      </c>
      <c r="E333" s="5">
        <v>3.252857143</v>
      </c>
      <c r="F333" s="5" t="s">
        <v>116</v>
      </c>
      <c r="G333" t="s">
        <v>50</v>
      </c>
      <c r="H333" t="s">
        <v>56</v>
      </c>
    </row>
    <row r="334" spans="1:8" x14ac:dyDescent="0.25">
      <c r="A334" t="s">
        <v>28</v>
      </c>
      <c r="B334">
        <v>1</v>
      </c>
      <c r="C334" t="s">
        <v>29</v>
      </c>
      <c r="D334" t="s">
        <v>12</v>
      </c>
      <c r="E334" s="5">
        <v>37.950000000000003</v>
      </c>
      <c r="F334" s="5" t="s">
        <v>117</v>
      </c>
      <c r="G334" t="s">
        <v>50</v>
      </c>
      <c r="H334" t="s">
        <v>56</v>
      </c>
    </row>
    <row r="335" spans="1:8" x14ac:dyDescent="0.25">
      <c r="A335" t="s">
        <v>28</v>
      </c>
      <c r="B335">
        <v>1</v>
      </c>
      <c r="C335" t="s">
        <v>29</v>
      </c>
      <c r="D335" t="s">
        <v>16</v>
      </c>
      <c r="E335" s="5">
        <v>126.72785709999999</v>
      </c>
      <c r="F335" s="5" t="s">
        <v>75</v>
      </c>
      <c r="G335" t="s">
        <v>50</v>
      </c>
      <c r="H335" t="s">
        <v>54</v>
      </c>
    </row>
    <row r="336" spans="1:8" x14ac:dyDescent="0.25">
      <c r="A336" t="s">
        <v>28</v>
      </c>
      <c r="B336">
        <v>1</v>
      </c>
      <c r="C336" t="s">
        <v>29</v>
      </c>
      <c r="D336" t="s">
        <v>12</v>
      </c>
      <c r="E336" s="5">
        <v>49.61</v>
      </c>
      <c r="F336" s="5" t="s">
        <v>118</v>
      </c>
      <c r="G336" t="s">
        <v>50</v>
      </c>
      <c r="H336" t="s">
        <v>54</v>
      </c>
    </row>
    <row r="337" spans="1:8" x14ac:dyDescent="0.25">
      <c r="A337" t="s">
        <v>28</v>
      </c>
      <c r="B337">
        <v>1</v>
      </c>
      <c r="C337" t="s">
        <v>29</v>
      </c>
      <c r="D337" t="s">
        <v>14</v>
      </c>
      <c r="E337" s="5">
        <v>3.4649999999999999</v>
      </c>
      <c r="F337" s="5" t="s">
        <v>116</v>
      </c>
      <c r="G337" t="s">
        <v>50</v>
      </c>
      <c r="H337" t="s">
        <v>56</v>
      </c>
    </row>
    <row r="338" spans="1:8" x14ac:dyDescent="0.25">
      <c r="A338" t="s">
        <v>28</v>
      </c>
      <c r="B338">
        <v>1</v>
      </c>
      <c r="C338" t="s">
        <v>29</v>
      </c>
      <c r="D338" t="s">
        <v>21</v>
      </c>
      <c r="E338" s="5">
        <v>10.952857140000001</v>
      </c>
      <c r="F338" s="5" t="s">
        <v>116</v>
      </c>
      <c r="G338" t="s">
        <v>50</v>
      </c>
      <c r="H338" t="s">
        <v>56</v>
      </c>
    </row>
    <row r="339" spans="1:8" x14ac:dyDescent="0.25">
      <c r="A339" t="s">
        <v>28</v>
      </c>
      <c r="B339">
        <v>1</v>
      </c>
      <c r="C339" t="s">
        <v>29</v>
      </c>
      <c r="D339" t="s">
        <v>15</v>
      </c>
      <c r="E339" s="5">
        <v>14.92857143</v>
      </c>
      <c r="F339" s="5" t="s">
        <v>116</v>
      </c>
      <c r="G339" t="s">
        <v>50</v>
      </c>
      <c r="H339" t="s">
        <v>56</v>
      </c>
    </row>
    <row r="340" spans="1:8" x14ac:dyDescent="0.25">
      <c r="A340" t="s">
        <v>28</v>
      </c>
      <c r="B340">
        <v>1</v>
      </c>
      <c r="C340" t="s">
        <v>29</v>
      </c>
      <c r="D340" t="s">
        <v>14</v>
      </c>
      <c r="E340" s="5">
        <v>7.26</v>
      </c>
      <c r="F340" s="5" t="s">
        <v>116</v>
      </c>
      <c r="G340" t="s">
        <v>50</v>
      </c>
      <c r="H340" t="s">
        <v>56</v>
      </c>
    </row>
    <row r="341" spans="1:8" x14ac:dyDescent="0.25">
      <c r="A341" t="s">
        <v>28</v>
      </c>
      <c r="B341">
        <v>1</v>
      </c>
      <c r="C341" t="s">
        <v>29</v>
      </c>
      <c r="D341" t="s">
        <v>12</v>
      </c>
      <c r="E341" s="5">
        <v>9.0749999999999993</v>
      </c>
      <c r="F341" s="5" t="s">
        <v>116</v>
      </c>
      <c r="G341" t="s">
        <v>50</v>
      </c>
      <c r="H341" t="s">
        <v>56</v>
      </c>
    </row>
    <row r="342" spans="1:8" x14ac:dyDescent="0.25">
      <c r="A342" t="s">
        <v>28</v>
      </c>
      <c r="B342">
        <v>1</v>
      </c>
      <c r="C342" t="s">
        <v>29</v>
      </c>
      <c r="D342" t="s">
        <v>16</v>
      </c>
      <c r="E342" s="5">
        <v>4.3214285710000002</v>
      </c>
      <c r="F342" s="5" t="s">
        <v>116</v>
      </c>
      <c r="G342" t="s">
        <v>50</v>
      </c>
      <c r="H342" t="s">
        <v>56</v>
      </c>
    </row>
    <row r="343" spans="1:8" x14ac:dyDescent="0.25">
      <c r="A343" t="s">
        <v>28</v>
      </c>
      <c r="B343">
        <v>1</v>
      </c>
      <c r="C343" t="s">
        <v>29</v>
      </c>
      <c r="D343" t="s">
        <v>12</v>
      </c>
      <c r="E343" s="5">
        <v>2.3571428569999999</v>
      </c>
      <c r="F343" s="5" t="s">
        <v>116</v>
      </c>
      <c r="G343" t="s">
        <v>50</v>
      </c>
      <c r="H343" t="s">
        <v>56</v>
      </c>
    </row>
    <row r="344" spans="1:8" x14ac:dyDescent="0.25">
      <c r="A344" t="s">
        <v>28</v>
      </c>
      <c r="B344">
        <v>1</v>
      </c>
      <c r="C344" t="s">
        <v>29</v>
      </c>
      <c r="D344" t="s">
        <v>21</v>
      </c>
      <c r="E344" s="5">
        <v>7.7942857139999999</v>
      </c>
      <c r="F344" s="5" t="s">
        <v>116</v>
      </c>
      <c r="G344" t="s">
        <v>50</v>
      </c>
      <c r="H344" t="s">
        <v>56</v>
      </c>
    </row>
    <row r="345" spans="1:8" x14ac:dyDescent="0.25">
      <c r="A345" t="s">
        <v>28</v>
      </c>
      <c r="B345">
        <v>1</v>
      </c>
      <c r="C345" t="s">
        <v>29</v>
      </c>
      <c r="D345" t="s">
        <v>30</v>
      </c>
      <c r="E345" s="5">
        <v>4.1878571429999996</v>
      </c>
      <c r="F345" s="5" t="s">
        <v>116</v>
      </c>
      <c r="G345" t="s">
        <v>50</v>
      </c>
      <c r="H345" t="s">
        <v>54</v>
      </c>
    </row>
    <row r="346" spans="1:8" x14ac:dyDescent="0.25">
      <c r="A346" t="s">
        <v>28</v>
      </c>
      <c r="B346">
        <v>1</v>
      </c>
      <c r="C346" t="s">
        <v>29</v>
      </c>
      <c r="D346" t="s">
        <v>14</v>
      </c>
      <c r="E346" s="5">
        <v>3.52</v>
      </c>
      <c r="F346" s="5" t="s">
        <v>116</v>
      </c>
      <c r="G346" t="s">
        <v>50</v>
      </c>
      <c r="H346" t="s">
        <v>56</v>
      </c>
    </row>
    <row r="347" spans="1:8" x14ac:dyDescent="0.25">
      <c r="A347" t="s">
        <v>28</v>
      </c>
      <c r="B347">
        <v>1</v>
      </c>
      <c r="C347" t="s">
        <v>29</v>
      </c>
      <c r="D347" t="s">
        <v>16</v>
      </c>
      <c r="E347" s="5">
        <v>3.1349999999999998</v>
      </c>
      <c r="F347" s="5" t="s">
        <v>116</v>
      </c>
      <c r="G347" t="s">
        <v>50</v>
      </c>
      <c r="H347" t="s">
        <v>54</v>
      </c>
    </row>
    <row r="348" spans="1:8" x14ac:dyDescent="0.25">
      <c r="A348" t="s">
        <v>28</v>
      </c>
      <c r="B348">
        <v>2</v>
      </c>
      <c r="C348" t="s">
        <v>29</v>
      </c>
      <c r="D348" t="s">
        <v>12</v>
      </c>
      <c r="E348" s="5">
        <v>26.965714290000001</v>
      </c>
      <c r="F348" s="5" t="s">
        <v>117</v>
      </c>
      <c r="G348" t="s">
        <v>50</v>
      </c>
      <c r="H348" t="s">
        <v>56</v>
      </c>
    </row>
    <row r="349" spans="1:8" x14ac:dyDescent="0.25">
      <c r="A349" t="s">
        <v>28</v>
      </c>
      <c r="B349">
        <v>2</v>
      </c>
      <c r="C349" t="s">
        <v>29</v>
      </c>
      <c r="D349" t="s">
        <v>16</v>
      </c>
      <c r="E349" s="5">
        <v>14.496428570000001</v>
      </c>
      <c r="F349" s="5" t="s">
        <v>116</v>
      </c>
      <c r="G349" t="s">
        <v>50</v>
      </c>
      <c r="H349" t="s">
        <v>54</v>
      </c>
    </row>
    <row r="350" spans="1:8" x14ac:dyDescent="0.25">
      <c r="A350" t="s">
        <v>28</v>
      </c>
      <c r="B350">
        <v>2</v>
      </c>
      <c r="C350" t="s">
        <v>29</v>
      </c>
      <c r="D350" t="s">
        <v>12</v>
      </c>
      <c r="E350" s="5">
        <v>10.15142857</v>
      </c>
      <c r="F350" s="5" t="s">
        <v>116</v>
      </c>
      <c r="G350" t="s">
        <v>50</v>
      </c>
      <c r="H350" t="s">
        <v>56</v>
      </c>
    </row>
    <row r="351" spans="1:8" x14ac:dyDescent="0.25">
      <c r="A351" t="s">
        <v>28</v>
      </c>
      <c r="B351">
        <v>2</v>
      </c>
      <c r="C351" t="s">
        <v>29</v>
      </c>
      <c r="D351" t="s">
        <v>12</v>
      </c>
      <c r="E351" s="5">
        <v>29.04</v>
      </c>
      <c r="F351" s="5" t="s">
        <v>117</v>
      </c>
      <c r="G351" t="s">
        <v>50</v>
      </c>
      <c r="H351" t="s">
        <v>56</v>
      </c>
    </row>
    <row r="352" spans="1:8" x14ac:dyDescent="0.25">
      <c r="A352" t="s">
        <v>28</v>
      </c>
      <c r="B352">
        <v>2</v>
      </c>
      <c r="C352" t="s">
        <v>29</v>
      </c>
      <c r="D352" t="s">
        <v>16</v>
      </c>
      <c r="E352" s="5">
        <v>9.8528571429999996</v>
      </c>
      <c r="F352" s="5" t="s">
        <v>116</v>
      </c>
      <c r="G352" t="s">
        <v>50</v>
      </c>
      <c r="H352" t="s">
        <v>54</v>
      </c>
    </row>
    <row r="353" spans="1:8" x14ac:dyDescent="0.25">
      <c r="A353" t="s">
        <v>28</v>
      </c>
      <c r="B353">
        <v>2</v>
      </c>
      <c r="C353" t="s">
        <v>29</v>
      </c>
      <c r="D353" t="s">
        <v>14</v>
      </c>
      <c r="E353" s="5">
        <v>2.121428571</v>
      </c>
      <c r="F353" s="5" t="s">
        <v>116</v>
      </c>
      <c r="G353" t="s">
        <v>50</v>
      </c>
      <c r="H353" t="s">
        <v>56</v>
      </c>
    </row>
    <row r="354" spans="1:8" x14ac:dyDescent="0.25">
      <c r="A354" t="s">
        <v>28</v>
      </c>
      <c r="B354">
        <v>2</v>
      </c>
      <c r="C354" t="s">
        <v>29</v>
      </c>
      <c r="D354" t="s">
        <v>16</v>
      </c>
      <c r="E354" s="5">
        <v>6.16</v>
      </c>
      <c r="F354" s="5" t="s">
        <v>116</v>
      </c>
      <c r="G354" t="s">
        <v>50</v>
      </c>
      <c r="H354" t="s">
        <v>54</v>
      </c>
    </row>
    <row r="355" spans="1:8" x14ac:dyDescent="0.25">
      <c r="A355" t="s">
        <v>28</v>
      </c>
      <c r="B355">
        <v>2</v>
      </c>
      <c r="C355" t="s">
        <v>29</v>
      </c>
      <c r="D355" t="s">
        <v>12</v>
      </c>
      <c r="E355" s="5">
        <v>47.01714286</v>
      </c>
      <c r="F355" s="5" t="s">
        <v>118</v>
      </c>
      <c r="G355" t="s">
        <v>50</v>
      </c>
      <c r="H355" t="s">
        <v>56</v>
      </c>
    </row>
    <row r="356" spans="1:8" x14ac:dyDescent="0.25">
      <c r="A356" t="s">
        <v>28</v>
      </c>
      <c r="B356">
        <v>2</v>
      </c>
      <c r="C356" t="s">
        <v>29</v>
      </c>
      <c r="D356" t="s">
        <v>14</v>
      </c>
      <c r="E356" s="5">
        <v>3.5750000000000002</v>
      </c>
      <c r="F356" s="5" t="s">
        <v>116</v>
      </c>
      <c r="G356" t="s">
        <v>50</v>
      </c>
      <c r="H356" t="s">
        <v>54</v>
      </c>
    </row>
    <row r="357" spans="1:8" x14ac:dyDescent="0.25">
      <c r="A357" t="s">
        <v>28</v>
      </c>
      <c r="B357">
        <v>2</v>
      </c>
      <c r="C357" t="s">
        <v>29</v>
      </c>
      <c r="D357" t="s">
        <v>16</v>
      </c>
      <c r="E357" s="5">
        <v>3.8735714290000001</v>
      </c>
      <c r="F357" s="5" t="s">
        <v>116</v>
      </c>
      <c r="G357" t="s">
        <v>50</v>
      </c>
      <c r="H357" t="s">
        <v>54</v>
      </c>
    </row>
    <row r="358" spans="1:8" x14ac:dyDescent="0.25">
      <c r="A358" t="s">
        <v>28</v>
      </c>
      <c r="B358">
        <v>2</v>
      </c>
      <c r="C358" t="s">
        <v>29</v>
      </c>
      <c r="D358" t="s">
        <v>12</v>
      </c>
      <c r="E358" s="5">
        <v>17.324999999999999</v>
      </c>
      <c r="F358" s="5" t="s">
        <v>116</v>
      </c>
      <c r="G358" t="s">
        <v>50</v>
      </c>
      <c r="H358" t="s">
        <v>56</v>
      </c>
    </row>
    <row r="359" spans="1:8" x14ac:dyDescent="0.25">
      <c r="A359" t="s">
        <v>28</v>
      </c>
      <c r="B359">
        <v>2</v>
      </c>
      <c r="C359" t="s">
        <v>29</v>
      </c>
      <c r="D359" t="s">
        <v>12</v>
      </c>
      <c r="E359" s="5">
        <v>7.9514285710000001</v>
      </c>
      <c r="F359" s="5" t="s">
        <v>116</v>
      </c>
      <c r="G359" t="s">
        <v>50</v>
      </c>
      <c r="H359" t="s">
        <v>56</v>
      </c>
    </row>
    <row r="360" spans="1:8" x14ac:dyDescent="0.25">
      <c r="A360" t="s">
        <v>28</v>
      </c>
      <c r="B360">
        <v>2</v>
      </c>
      <c r="C360" t="s">
        <v>29</v>
      </c>
      <c r="D360" t="s">
        <v>14</v>
      </c>
      <c r="E360" s="5">
        <v>19.09285714</v>
      </c>
      <c r="F360" s="5" t="s">
        <v>116</v>
      </c>
      <c r="G360" t="s">
        <v>50</v>
      </c>
      <c r="H360" t="s">
        <v>56</v>
      </c>
    </row>
    <row r="361" spans="1:8" x14ac:dyDescent="0.25">
      <c r="A361" t="s">
        <v>28</v>
      </c>
      <c r="B361">
        <v>2</v>
      </c>
      <c r="C361" t="s">
        <v>29</v>
      </c>
      <c r="D361" t="s">
        <v>12</v>
      </c>
      <c r="E361" s="5">
        <v>5.28</v>
      </c>
      <c r="F361" s="5" t="s">
        <v>116</v>
      </c>
      <c r="G361" t="s">
        <v>50</v>
      </c>
      <c r="H361" t="s">
        <v>56</v>
      </c>
    </row>
    <row r="362" spans="1:8" x14ac:dyDescent="0.25">
      <c r="A362" t="s">
        <v>28</v>
      </c>
      <c r="B362">
        <v>2</v>
      </c>
      <c r="C362" t="s">
        <v>29</v>
      </c>
      <c r="D362" t="s">
        <v>12</v>
      </c>
      <c r="E362" s="5">
        <v>10.175000000000001</v>
      </c>
      <c r="F362" s="5" t="s">
        <v>116</v>
      </c>
      <c r="G362" t="s">
        <v>50</v>
      </c>
      <c r="H362" t="s">
        <v>56</v>
      </c>
    </row>
    <row r="363" spans="1:8" x14ac:dyDescent="0.25">
      <c r="A363" t="s">
        <v>28</v>
      </c>
      <c r="B363">
        <v>2</v>
      </c>
      <c r="C363" t="s">
        <v>29</v>
      </c>
      <c r="D363" t="s">
        <v>14</v>
      </c>
      <c r="E363" s="5">
        <v>29.071428569999998</v>
      </c>
      <c r="F363" s="5" t="s">
        <v>117</v>
      </c>
      <c r="G363" t="s">
        <v>50</v>
      </c>
      <c r="H363" t="s">
        <v>54</v>
      </c>
    </row>
    <row r="364" spans="1:8" x14ac:dyDescent="0.25">
      <c r="A364" t="s">
        <v>28</v>
      </c>
      <c r="B364">
        <v>2</v>
      </c>
      <c r="C364" t="s">
        <v>29</v>
      </c>
      <c r="D364" t="s">
        <v>12</v>
      </c>
      <c r="E364" s="5">
        <v>17.34857143</v>
      </c>
      <c r="F364" s="5" t="s">
        <v>116</v>
      </c>
      <c r="G364" t="s">
        <v>50</v>
      </c>
      <c r="H364" t="s">
        <v>56</v>
      </c>
    </row>
    <row r="365" spans="1:8" x14ac:dyDescent="0.25">
      <c r="A365" t="s">
        <v>28</v>
      </c>
      <c r="B365">
        <v>2</v>
      </c>
      <c r="C365" t="s">
        <v>29</v>
      </c>
      <c r="D365" t="s">
        <v>21</v>
      </c>
      <c r="E365" s="5">
        <v>12.54</v>
      </c>
      <c r="F365" s="5" t="s">
        <v>116</v>
      </c>
      <c r="G365" t="s">
        <v>50</v>
      </c>
      <c r="H365" t="s">
        <v>54</v>
      </c>
    </row>
    <row r="366" spans="1:8" x14ac:dyDescent="0.25">
      <c r="A366" t="s">
        <v>28</v>
      </c>
      <c r="B366">
        <v>2</v>
      </c>
      <c r="C366" t="s">
        <v>29</v>
      </c>
      <c r="D366" t="s">
        <v>21</v>
      </c>
      <c r="E366" s="5">
        <v>8.6978571430000002</v>
      </c>
      <c r="F366" s="5" t="s">
        <v>116</v>
      </c>
      <c r="G366" t="s">
        <v>50</v>
      </c>
      <c r="H366" t="s">
        <v>56</v>
      </c>
    </row>
    <row r="367" spans="1:8" x14ac:dyDescent="0.25">
      <c r="A367" t="s">
        <v>28</v>
      </c>
      <c r="B367">
        <v>2</v>
      </c>
      <c r="C367" t="s">
        <v>29</v>
      </c>
      <c r="D367" t="s">
        <v>17</v>
      </c>
      <c r="E367" s="5">
        <v>4.667142857</v>
      </c>
      <c r="F367" s="5" t="s">
        <v>116</v>
      </c>
      <c r="G367" t="s">
        <v>50</v>
      </c>
      <c r="H367" t="s">
        <v>56</v>
      </c>
    </row>
    <row r="368" spans="1:8" x14ac:dyDescent="0.25">
      <c r="A368" t="s">
        <v>28</v>
      </c>
      <c r="B368">
        <v>2</v>
      </c>
      <c r="C368" t="s">
        <v>29</v>
      </c>
      <c r="D368" t="s">
        <v>14</v>
      </c>
      <c r="E368" s="5">
        <v>20.507142859999998</v>
      </c>
      <c r="F368" s="5" t="s">
        <v>116</v>
      </c>
      <c r="G368" t="s">
        <v>50</v>
      </c>
      <c r="H368" t="s">
        <v>56</v>
      </c>
    </row>
    <row r="369" spans="1:8" x14ac:dyDescent="0.25">
      <c r="A369" t="s">
        <v>28</v>
      </c>
      <c r="B369">
        <v>2</v>
      </c>
      <c r="C369" t="s">
        <v>29</v>
      </c>
      <c r="D369" t="s">
        <v>12</v>
      </c>
      <c r="E369" s="5">
        <v>25.527857139999998</v>
      </c>
      <c r="F369" s="5" t="s">
        <v>117</v>
      </c>
      <c r="G369" t="s">
        <v>50</v>
      </c>
      <c r="H369" t="s">
        <v>56</v>
      </c>
    </row>
    <row r="370" spans="1:8" x14ac:dyDescent="0.25">
      <c r="A370" t="s">
        <v>28</v>
      </c>
      <c r="B370">
        <v>2</v>
      </c>
      <c r="C370" t="s">
        <v>29</v>
      </c>
      <c r="D370" t="s">
        <v>24</v>
      </c>
      <c r="E370" s="5">
        <v>2.2628571430000002</v>
      </c>
      <c r="F370" s="5" t="s">
        <v>116</v>
      </c>
      <c r="G370" t="s">
        <v>50</v>
      </c>
      <c r="H370" t="s">
        <v>54</v>
      </c>
    </row>
    <row r="371" spans="1:8" x14ac:dyDescent="0.25">
      <c r="A371" t="s">
        <v>28</v>
      </c>
      <c r="B371">
        <v>2</v>
      </c>
      <c r="C371" t="s">
        <v>29</v>
      </c>
      <c r="D371" t="s">
        <v>24</v>
      </c>
      <c r="E371" s="5">
        <v>2.8364285709999999</v>
      </c>
      <c r="F371" s="5" t="s">
        <v>116</v>
      </c>
      <c r="G371" t="s">
        <v>50</v>
      </c>
      <c r="H371" t="s">
        <v>54</v>
      </c>
    </row>
    <row r="372" spans="1:8" x14ac:dyDescent="0.25">
      <c r="A372" t="s">
        <v>28</v>
      </c>
      <c r="B372">
        <v>2</v>
      </c>
      <c r="C372" t="s">
        <v>29</v>
      </c>
      <c r="D372" t="s">
        <v>18</v>
      </c>
      <c r="E372" s="5">
        <v>1.54</v>
      </c>
      <c r="F372" s="5" t="s">
        <v>116</v>
      </c>
      <c r="G372" t="s">
        <v>50</v>
      </c>
      <c r="H372" t="s">
        <v>57</v>
      </c>
    </row>
    <row r="373" spans="1:8" x14ac:dyDescent="0.25">
      <c r="A373" t="s">
        <v>28</v>
      </c>
      <c r="B373">
        <v>2</v>
      </c>
      <c r="C373" t="s">
        <v>29</v>
      </c>
      <c r="D373" t="s">
        <v>16</v>
      </c>
      <c r="E373" s="5">
        <v>24.608571430000001</v>
      </c>
      <c r="F373" s="5" t="s">
        <v>117</v>
      </c>
      <c r="G373" t="s">
        <v>50</v>
      </c>
      <c r="H373" t="s">
        <v>54</v>
      </c>
    </row>
    <row r="374" spans="1:8" x14ac:dyDescent="0.25">
      <c r="A374" t="s">
        <v>28</v>
      </c>
      <c r="B374">
        <v>2</v>
      </c>
      <c r="C374" t="s">
        <v>29</v>
      </c>
      <c r="D374" t="s">
        <v>14</v>
      </c>
      <c r="E374" s="5">
        <v>3.5357142860000002</v>
      </c>
      <c r="F374" s="5" t="s">
        <v>116</v>
      </c>
      <c r="G374" t="s">
        <v>50</v>
      </c>
      <c r="H374" t="s">
        <v>54</v>
      </c>
    </row>
    <row r="375" spans="1:8" x14ac:dyDescent="0.25">
      <c r="A375" t="s">
        <v>28</v>
      </c>
      <c r="B375">
        <v>2</v>
      </c>
      <c r="C375" t="s">
        <v>29</v>
      </c>
      <c r="D375" t="s">
        <v>14</v>
      </c>
      <c r="E375" s="5">
        <v>16.617857140000002</v>
      </c>
      <c r="F375" s="5" t="s">
        <v>116</v>
      </c>
      <c r="G375" t="s">
        <v>50</v>
      </c>
      <c r="H375" t="s">
        <v>56</v>
      </c>
    </row>
    <row r="376" spans="1:8" x14ac:dyDescent="0.25">
      <c r="A376" t="s">
        <v>28</v>
      </c>
      <c r="B376">
        <v>2</v>
      </c>
      <c r="C376" t="s">
        <v>29</v>
      </c>
      <c r="D376" t="s">
        <v>15</v>
      </c>
      <c r="E376" s="5">
        <v>2.1371428570000002</v>
      </c>
      <c r="F376" s="5" t="s">
        <v>116</v>
      </c>
      <c r="G376" t="s">
        <v>50</v>
      </c>
      <c r="H376" t="s">
        <v>56</v>
      </c>
    </row>
    <row r="377" spans="1:8" x14ac:dyDescent="0.25">
      <c r="A377" t="s">
        <v>28</v>
      </c>
      <c r="B377">
        <v>2</v>
      </c>
      <c r="C377" t="s">
        <v>29</v>
      </c>
      <c r="D377" t="s">
        <v>15</v>
      </c>
      <c r="E377" s="5">
        <v>4.6985714290000002</v>
      </c>
      <c r="F377" s="5" t="s">
        <v>116</v>
      </c>
      <c r="G377" t="s">
        <v>50</v>
      </c>
      <c r="H377" t="s">
        <v>56</v>
      </c>
    </row>
    <row r="378" spans="1:8" x14ac:dyDescent="0.25">
      <c r="A378" t="s">
        <v>28</v>
      </c>
      <c r="B378">
        <v>2</v>
      </c>
      <c r="C378" t="s">
        <v>29</v>
      </c>
      <c r="D378" t="s">
        <v>16</v>
      </c>
      <c r="E378" s="5">
        <v>6.05</v>
      </c>
      <c r="F378" s="5" t="s">
        <v>116</v>
      </c>
      <c r="G378" t="s">
        <v>50</v>
      </c>
      <c r="H378" t="s">
        <v>31</v>
      </c>
    </row>
    <row r="379" spans="1:8" x14ac:dyDescent="0.25">
      <c r="A379" t="s">
        <v>28</v>
      </c>
      <c r="B379">
        <v>2</v>
      </c>
      <c r="C379" t="s">
        <v>29</v>
      </c>
      <c r="D379" t="s">
        <v>18</v>
      </c>
      <c r="E379" s="5">
        <v>6.4114285710000001</v>
      </c>
      <c r="F379" s="5" t="s">
        <v>116</v>
      </c>
      <c r="G379" t="s">
        <v>50</v>
      </c>
      <c r="H379" t="s">
        <v>54</v>
      </c>
    </row>
    <row r="380" spans="1:8" x14ac:dyDescent="0.25">
      <c r="A380" t="s">
        <v>28</v>
      </c>
      <c r="B380">
        <v>2</v>
      </c>
      <c r="C380" t="s">
        <v>29</v>
      </c>
      <c r="D380" t="s">
        <v>18</v>
      </c>
      <c r="E380" s="5">
        <v>6.5057142859999999</v>
      </c>
      <c r="F380" s="5" t="s">
        <v>116</v>
      </c>
      <c r="G380" t="s">
        <v>50</v>
      </c>
      <c r="H380" t="s">
        <v>31</v>
      </c>
    </row>
    <row r="381" spans="1:8" x14ac:dyDescent="0.25">
      <c r="A381" t="s">
        <v>28</v>
      </c>
      <c r="B381">
        <v>2</v>
      </c>
      <c r="C381" t="s">
        <v>29</v>
      </c>
      <c r="D381" t="s">
        <v>14</v>
      </c>
      <c r="E381" s="5">
        <v>13.43571429</v>
      </c>
      <c r="F381" s="5" t="s">
        <v>116</v>
      </c>
      <c r="G381" t="s">
        <v>50</v>
      </c>
      <c r="H381" t="s">
        <v>54</v>
      </c>
    </row>
    <row r="382" spans="1:8" x14ac:dyDescent="0.25">
      <c r="A382" t="s">
        <v>28</v>
      </c>
      <c r="B382">
        <v>2</v>
      </c>
      <c r="C382" t="s">
        <v>29</v>
      </c>
      <c r="D382" t="s">
        <v>16</v>
      </c>
      <c r="E382" s="5">
        <v>8.0378571430000001</v>
      </c>
      <c r="F382" s="5" t="s">
        <v>116</v>
      </c>
      <c r="G382" t="s">
        <v>50</v>
      </c>
      <c r="H382" t="s">
        <v>54</v>
      </c>
    </row>
    <row r="383" spans="1:8" x14ac:dyDescent="0.25">
      <c r="A383" t="s">
        <v>28</v>
      </c>
      <c r="B383">
        <v>2</v>
      </c>
      <c r="C383" t="s">
        <v>29</v>
      </c>
      <c r="D383" t="s">
        <v>12</v>
      </c>
      <c r="E383" s="5">
        <v>7.747142857</v>
      </c>
      <c r="F383" s="5" t="s">
        <v>116</v>
      </c>
      <c r="G383" t="s">
        <v>50</v>
      </c>
      <c r="H383" t="s">
        <v>56</v>
      </c>
    </row>
    <row r="384" spans="1:8" x14ac:dyDescent="0.25">
      <c r="A384" t="s">
        <v>28</v>
      </c>
      <c r="B384">
        <v>2</v>
      </c>
      <c r="C384" t="s">
        <v>29</v>
      </c>
      <c r="D384" t="s">
        <v>17</v>
      </c>
      <c r="E384" s="5">
        <v>2.4042857139999998</v>
      </c>
      <c r="F384" s="5" t="s">
        <v>116</v>
      </c>
      <c r="G384" t="s">
        <v>50</v>
      </c>
      <c r="H384" t="s">
        <v>56</v>
      </c>
    </row>
    <row r="385" spans="1:8" x14ac:dyDescent="0.25">
      <c r="A385" t="s">
        <v>28</v>
      </c>
      <c r="B385">
        <v>2</v>
      </c>
      <c r="C385" t="s">
        <v>29</v>
      </c>
      <c r="D385" t="s">
        <v>12</v>
      </c>
      <c r="E385" s="5">
        <v>21.12</v>
      </c>
      <c r="F385" s="5" t="s">
        <v>117</v>
      </c>
      <c r="G385" t="s">
        <v>50</v>
      </c>
      <c r="H385" t="s">
        <v>56</v>
      </c>
    </row>
    <row r="386" spans="1:8" x14ac:dyDescent="0.25">
      <c r="A386" t="s">
        <v>28</v>
      </c>
      <c r="B386">
        <v>2</v>
      </c>
      <c r="C386" t="s">
        <v>29</v>
      </c>
      <c r="D386" t="s">
        <v>21</v>
      </c>
      <c r="E386" s="5">
        <v>11.164999999999999</v>
      </c>
      <c r="F386" s="5" t="s">
        <v>116</v>
      </c>
      <c r="G386" t="s">
        <v>50</v>
      </c>
      <c r="H386" t="s">
        <v>54</v>
      </c>
    </row>
    <row r="387" spans="1:8" x14ac:dyDescent="0.25">
      <c r="A387" t="s">
        <v>28</v>
      </c>
      <c r="B387">
        <v>3</v>
      </c>
      <c r="C387" t="s">
        <v>29</v>
      </c>
      <c r="D387" t="s">
        <v>12</v>
      </c>
      <c r="E387" s="5">
        <v>33.707142859999998</v>
      </c>
      <c r="F387" s="5" t="s">
        <v>117</v>
      </c>
      <c r="G387" t="s">
        <v>50</v>
      </c>
      <c r="H387" t="s">
        <v>56</v>
      </c>
    </row>
    <row r="388" spans="1:8" x14ac:dyDescent="0.25">
      <c r="A388" t="s">
        <v>28</v>
      </c>
      <c r="B388">
        <v>3</v>
      </c>
      <c r="C388" t="s">
        <v>29</v>
      </c>
      <c r="D388" t="s">
        <v>20</v>
      </c>
      <c r="E388" s="5">
        <v>16.829999999999998</v>
      </c>
      <c r="F388" s="5" t="s">
        <v>116</v>
      </c>
      <c r="G388" t="s">
        <v>50</v>
      </c>
      <c r="H388" t="s">
        <v>56</v>
      </c>
    </row>
    <row r="389" spans="1:8" x14ac:dyDescent="0.25">
      <c r="A389" t="s">
        <v>28</v>
      </c>
      <c r="B389">
        <v>3</v>
      </c>
      <c r="C389" t="s">
        <v>29</v>
      </c>
      <c r="D389" t="s">
        <v>21</v>
      </c>
      <c r="E389" s="5">
        <v>145.29428569999999</v>
      </c>
      <c r="F389" s="5" t="s">
        <v>75</v>
      </c>
      <c r="G389" t="s">
        <v>50</v>
      </c>
      <c r="H389" t="s">
        <v>54</v>
      </c>
    </row>
    <row r="390" spans="1:8" x14ac:dyDescent="0.25">
      <c r="A390" t="s">
        <v>28</v>
      </c>
      <c r="B390">
        <v>3</v>
      </c>
      <c r="C390" t="s">
        <v>29</v>
      </c>
      <c r="D390" t="s">
        <v>12</v>
      </c>
      <c r="E390" s="5">
        <v>54.308571430000001</v>
      </c>
      <c r="F390" s="5" t="s">
        <v>118</v>
      </c>
      <c r="G390" t="s">
        <v>50</v>
      </c>
      <c r="H390" t="s">
        <v>54</v>
      </c>
    </row>
    <row r="391" spans="1:8" x14ac:dyDescent="0.25">
      <c r="A391" t="s">
        <v>28</v>
      </c>
      <c r="B391">
        <v>3</v>
      </c>
      <c r="C391" t="s">
        <v>29</v>
      </c>
      <c r="D391" t="s">
        <v>20</v>
      </c>
      <c r="E391" s="5">
        <v>16.940000000000001</v>
      </c>
      <c r="F391" s="5" t="s">
        <v>116</v>
      </c>
      <c r="G391" t="s">
        <v>50</v>
      </c>
      <c r="H391" t="s">
        <v>56</v>
      </c>
    </row>
    <row r="392" spans="1:8" x14ac:dyDescent="0.25">
      <c r="A392" t="s">
        <v>28</v>
      </c>
      <c r="B392">
        <v>3</v>
      </c>
      <c r="C392" t="s">
        <v>29</v>
      </c>
      <c r="D392" t="s">
        <v>24</v>
      </c>
      <c r="E392" s="5">
        <v>3.4335714290000001</v>
      </c>
      <c r="F392" s="5" t="s">
        <v>116</v>
      </c>
      <c r="G392" t="s">
        <v>50</v>
      </c>
      <c r="H392" t="s">
        <v>56</v>
      </c>
    </row>
    <row r="393" spans="1:8" x14ac:dyDescent="0.25">
      <c r="A393" t="s">
        <v>28</v>
      </c>
      <c r="B393">
        <v>3</v>
      </c>
      <c r="C393" t="s">
        <v>29</v>
      </c>
      <c r="D393" t="s">
        <v>15</v>
      </c>
      <c r="E393" s="5">
        <v>5.5157142859999997</v>
      </c>
      <c r="F393" s="5" t="s">
        <v>116</v>
      </c>
      <c r="G393" t="s">
        <v>50</v>
      </c>
      <c r="H393" t="s">
        <v>56</v>
      </c>
    </row>
    <row r="394" spans="1:8" x14ac:dyDescent="0.25">
      <c r="A394" t="s">
        <v>28</v>
      </c>
      <c r="B394">
        <v>3</v>
      </c>
      <c r="C394" t="s">
        <v>29</v>
      </c>
      <c r="D394" t="s">
        <v>21</v>
      </c>
      <c r="E394" s="5">
        <v>34.1</v>
      </c>
      <c r="F394" s="5" t="s">
        <v>117</v>
      </c>
      <c r="G394" t="s">
        <v>50</v>
      </c>
      <c r="H394" t="s">
        <v>56</v>
      </c>
    </row>
    <row r="395" spans="1:8" x14ac:dyDescent="0.25">
      <c r="A395" t="s">
        <v>28</v>
      </c>
      <c r="B395">
        <v>3</v>
      </c>
      <c r="C395" t="s">
        <v>29</v>
      </c>
      <c r="D395" t="s">
        <v>12</v>
      </c>
      <c r="E395" s="5">
        <v>76.135714289999996</v>
      </c>
      <c r="F395" s="5" t="s">
        <v>119</v>
      </c>
      <c r="G395" t="s">
        <v>50</v>
      </c>
      <c r="H395" t="s">
        <v>56</v>
      </c>
    </row>
    <row r="396" spans="1:8" x14ac:dyDescent="0.25">
      <c r="A396" t="s">
        <v>28</v>
      </c>
      <c r="B396">
        <v>3</v>
      </c>
      <c r="C396" t="s">
        <v>29</v>
      </c>
      <c r="D396" t="s">
        <v>20</v>
      </c>
      <c r="E396" s="5">
        <v>20.02</v>
      </c>
      <c r="F396" s="5" t="s">
        <v>116</v>
      </c>
      <c r="G396" t="s">
        <v>50</v>
      </c>
      <c r="H396" t="s">
        <v>56</v>
      </c>
    </row>
    <row r="397" spans="1:8" x14ac:dyDescent="0.25">
      <c r="A397" t="s">
        <v>28</v>
      </c>
      <c r="B397">
        <v>3</v>
      </c>
      <c r="C397" t="s">
        <v>29</v>
      </c>
      <c r="D397" t="s">
        <v>21</v>
      </c>
      <c r="E397" s="5">
        <v>42.57</v>
      </c>
      <c r="F397" s="5" t="s">
        <v>118</v>
      </c>
      <c r="G397" t="s">
        <v>50</v>
      </c>
      <c r="H397" t="s">
        <v>56</v>
      </c>
    </row>
    <row r="398" spans="1:8" x14ac:dyDescent="0.25">
      <c r="A398" t="s">
        <v>28</v>
      </c>
      <c r="B398">
        <v>3</v>
      </c>
      <c r="C398" t="s">
        <v>29</v>
      </c>
      <c r="D398" t="s">
        <v>24</v>
      </c>
      <c r="E398" s="5">
        <v>7.000714286</v>
      </c>
      <c r="F398" s="5" t="s">
        <v>116</v>
      </c>
      <c r="G398" t="s">
        <v>50</v>
      </c>
      <c r="H398" t="s">
        <v>56</v>
      </c>
    </row>
    <row r="399" spans="1:8" x14ac:dyDescent="0.25">
      <c r="A399" t="s">
        <v>28</v>
      </c>
      <c r="B399">
        <v>3</v>
      </c>
      <c r="C399" t="s">
        <v>29</v>
      </c>
      <c r="D399" t="s">
        <v>12</v>
      </c>
      <c r="E399" s="5">
        <v>30.069285709999999</v>
      </c>
      <c r="F399" s="5" t="s">
        <v>117</v>
      </c>
      <c r="G399" t="s">
        <v>50</v>
      </c>
      <c r="H399" t="s">
        <v>56</v>
      </c>
    </row>
    <row r="400" spans="1:8" x14ac:dyDescent="0.25">
      <c r="A400" t="s">
        <v>28</v>
      </c>
      <c r="B400">
        <v>3</v>
      </c>
      <c r="C400" t="s">
        <v>29</v>
      </c>
      <c r="D400" t="s">
        <v>12</v>
      </c>
      <c r="E400" s="5">
        <v>28.95357143</v>
      </c>
      <c r="F400" s="5" t="s">
        <v>117</v>
      </c>
      <c r="G400" t="s">
        <v>50</v>
      </c>
      <c r="H400" t="s">
        <v>56</v>
      </c>
    </row>
    <row r="401" spans="1:8" x14ac:dyDescent="0.25">
      <c r="A401" t="s">
        <v>28</v>
      </c>
      <c r="B401">
        <v>3</v>
      </c>
      <c r="C401" t="s">
        <v>29</v>
      </c>
      <c r="D401" t="s">
        <v>12</v>
      </c>
      <c r="E401" s="5">
        <v>27.067857140000001</v>
      </c>
      <c r="F401" s="5" t="s">
        <v>117</v>
      </c>
      <c r="G401" t="s">
        <v>50</v>
      </c>
      <c r="H401" t="s">
        <v>56</v>
      </c>
    </row>
    <row r="402" spans="1:8" x14ac:dyDescent="0.25">
      <c r="A402" t="s">
        <v>28</v>
      </c>
      <c r="B402">
        <v>3</v>
      </c>
      <c r="C402" t="s">
        <v>29</v>
      </c>
      <c r="D402" t="s">
        <v>12</v>
      </c>
      <c r="E402" s="5">
        <v>50.285714290000001</v>
      </c>
      <c r="F402" s="5" t="s">
        <v>118</v>
      </c>
      <c r="G402" t="s">
        <v>50</v>
      </c>
      <c r="H402" t="s">
        <v>56</v>
      </c>
    </row>
    <row r="403" spans="1:8" x14ac:dyDescent="0.25">
      <c r="A403" t="s">
        <v>28</v>
      </c>
      <c r="B403">
        <v>3</v>
      </c>
      <c r="C403" t="s">
        <v>29</v>
      </c>
      <c r="D403" t="s">
        <v>17</v>
      </c>
      <c r="E403" s="5">
        <v>2.09</v>
      </c>
      <c r="F403" s="5" t="s">
        <v>116</v>
      </c>
      <c r="G403" t="s">
        <v>50</v>
      </c>
      <c r="H403" t="s">
        <v>56</v>
      </c>
    </row>
    <row r="404" spans="1:8" x14ac:dyDescent="0.25">
      <c r="A404" t="s">
        <v>28</v>
      </c>
      <c r="B404">
        <v>3</v>
      </c>
      <c r="C404" t="s">
        <v>29</v>
      </c>
      <c r="D404" t="s">
        <v>12</v>
      </c>
      <c r="E404" s="5">
        <v>38.82214286</v>
      </c>
      <c r="F404" s="5" t="s">
        <v>117</v>
      </c>
      <c r="G404" t="s">
        <v>50</v>
      </c>
      <c r="H404" t="s">
        <v>56</v>
      </c>
    </row>
    <row r="405" spans="1:8" x14ac:dyDescent="0.25">
      <c r="A405" t="s">
        <v>28</v>
      </c>
      <c r="B405">
        <v>3</v>
      </c>
      <c r="C405" t="s">
        <v>29</v>
      </c>
      <c r="D405" t="s">
        <v>12</v>
      </c>
      <c r="E405" s="5">
        <v>48.910714290000001</v>
      </c>
      <c r="F405" s="5" t="s">
        <v>118</v>
      </c>
      <c r="G405" t="s">
        <v>50</v>
      </c>
      <c r="H405" t="s">
        <v>56</v>
      </c>
    </row>
    <row r="406" spans="1:8" x14ac:dyDescent="0.25">
      <c r="A406" t="s">
        <v>28</v>
      </c>
      <c r="B406">
        <v>3</v>
      </c>
      <c r="C406" t="s">
        <v>29</v>
      </c>
      <c r="D406" t="s">
        <v>12</v>
      </c>
      <c r="E406" s="5">
        <v>5.1857142859999996</v>
      </c>
      <c r="F406" s="5" t="s">
        <v>116</v>
      </c>
      <c r="G406" t="s">
        <v>50</v>
      </c>
      <c r="H406" t="s">
        <v>56</v>
      </c>
    </row>
    <row r="407" spans="1:8" x14ac:dyDescent="0.25">
      <c r="A407" t="s">
        <v>28</v>
      </c>
      <c r="B407">
        <v>3</v>
      </c>
      <c r="C407" t="s">
        <v>29</v>
      </c>
      <c r="D407" t="s">
        <v>12</v>
      </c>
      <c r="E407" s="5">
        <v>10.112142860000001</v>
      </c>
      <c r="F407" s="5" t="s">
        <v>116</v>
      </c>
      <c r="G407" t="s">
        <v>50</v>
      </c>
      <c r="H407" t="s">
        <v>56</v>
      </c>
    </row>
    <row r="408" spans="1:8" x14ac:dyDescent="0.25">
      <c r="A408" t="s">
        <v>28</v>
      </c>
      <c r="B408">
        <v>3</v>
      </c>
      <c r="C408" t="s">
        <v>29</v>
      </c>
      <c r="D408" t="s">
        <v>21</v>
      </c>
      <c r="E408" s="5">
        <v>19.64285714</v>
      </c>
      <c r="F408" s="5" t="s">
        <v>116</v>
      </c>
      <c r="G408" t="s">
        <v>50</v>
      </c>
      <c r="H408" t="s">
        <v>56</v>
      </c>
    </row>
    <row r="409" spans="1:8" x14ac:dyDescent="0.25">
      <c r="A409" t="s">
        <v>28</v>
      </c>
      <c r="B409">
        <v>3</v>
      </c>
      <c r="C409" t="s">
        <v>29</v>
      </c>
      <c r="D409" t="s">
        <v>21</v>
      </c>
      <c r="E409" s="5">
        <v>4.7142857139999998</v>
      </c>
      <c r="F409" s="5" t="s">
        <v>116</v>
      </c>
      <c r="G409" t="s">
        <v>50</v>
      </c>
      <c r="H409" t="s">
        <v>56</v>
      </c>
    </row>
    <row r="410" spans="1:8" x14ac:dyDescent="0.25">
      <c r="A410" t="s">
        <v>28</v>
      </c>
      <c r="B410">
        <v>3</v>
      </c>
      <c r="C410" t="s">
        <v>29</v>
      </c>
      <c r="D410" t="s">
        <v>12</v>
      </c>
      <c r="E410" s="5">
        <v>14.14285714</v>
      </c>
      <c r="F410" s="5" t="s">
        <v>116</v>
      </c>
      <c r="G410" t="s">
        <v>50</v>
      </c>
      <c r="H410" t="s">
        <v>56</v>
      </c>
    </row>
    <row r="411" spans="1:8" x14ac:dyDescent="0.25">
      <c r="A411" t="s">
        <v>28</v>
      </c>
      <c r="B411">
        <v>3</v>
      </c>
      <c r="C411" t="s">
        <v>29</v>
      </c>
      <c r="D411" t="s">
        <v>15</v>
      </c>
      <c r="E411" s="5">
        <v>1.532142857</v>
      </c>
      <c r="F411" s="5" t="s">
        <v>116</v>
      </c>
      <c r="G411" t="s">
        <v>50</v>
      </c>
      <c r="H411" t="s">
        <v>56</v>
      </c>
    </row>
    <row r="412" spans="1:8" x14ac:dyDescent="0.25">
      <c r="A412" t="s">
        <v>28</v>
      </c>
      <c r="B412">
        <v>3</v>
      </c>
      <c r="C412" t="s">
        <v>29</v>
      </c>
      <c r="D412" t="s">
        <v>21</v>
      </c>
      <c r="E412" s="5">
        <v>13.372857140000001</v>
      </c>
      <c r="F412" s="5" t="s">
        <v>116</v>
      </c>
      <c r="G412" t="s">
        <v>50</v>
      </c>
      <c r="H412" t="s">
        <v>56</v>
      </c>
    </row>
    <row r="413" spans="1:8" x14ac:dyDescent="0.25">
      <c r="A413" t="s">
        <v>28</v>
      </c>
      <c r="B413">
        <v>3</v>
      </c>
      <c r="C413" t="s">
        <v>29</v>
      </c>
      <c r="D413" t="s">
        <v>15</v>
      </c>
      <c r="E413" s="5">
        <v>1.885714286</v>
      </c>
      <c r="F413" s="5" t="s">
        <v>116</v>
      </c>
      <c r="G413" t="s">
        <v>50</v>
      </c>
      <c r="H413" t="s">
        <v>56</v>
      </c>
    </row>
    <row r="414" spans="1:8" x14ac:dyDescent="0.25">
      <c r="A414" t="s">
        <v>28</v>
      </c>
      <c r="B414">
        <v>3</v>
      </c>
      <c r="C414" t="s">
        <v>29</v>
      </c>
      <c r="D414" t="s">
        <v>15</v>
      </c>
      <c r="E414" s="5">
        <v>2.2392857140000002</v>
      </c>
      <c r="F414" s="5" t="s">
        <v>116</v>
      </c>
      <c r="G414" t="s">
        <v>50</v>
      </c>
      <c r="H414" t="s">
        <v>56</v>
      </c>
    </row>
    <row r="415" spans="1:8" x14ac:dyDescent="0.25">
      <c r="A415" t="s">
        <v>62</v>
      </c>
      <c r="B415">
        <v>1</v>
      </c>
      <c r="C415" t="s">
        <v>40</v>
      </c>
      <c r="D415" t="s">
        <v>12</v>
      </c>
      <c r="E415" s="5">
        <v>6.128571429</v>
      </c>
      <c r="F415" s="5" t="s">
        <v>116</v>
      </c>
      <c r="G415" t="s">
        <v>50</v>
      </c>
      <c r="H415" t="s">
        <v>56</v>
      </c>
    </row>
    <row r="416" spans="1:8" x14ac:dyDescent="0.25">
      <c r="A416" t="s">
        <v>62</v>
      </c>
      <c r="B416">
        <v>1</v>
      </c>
      <c r="C416" t="s">
        <v>40</v>
      </c>
      <c r="D416" t="s">
        <v>24</v>
      </c>
      <c r="E416" s="5">
        <v>3.1349999999999998</v>
      </c>
      <c r="F416" s="5" t="s">
        <v>116</v>
      </c>
      <c r="G416" t="s">
        <v>50</v>
      </c>
      <c r="H416" t="s">
        <v>56</v>
      </c>
    </row>
    <row r="417" spans="1:8" x14ac:dyDescent="0.25">
      <c r="A417" t="s">
        <v>62</v>
      </c>
      <c r="B417">
        <v>1</v>
      </c>
      <c r="C417" t="s">
        <v>40</v>
      </c>
      <c r="D417" t="s">
        <v>18</v>
      </c>
      <c r="E417" s="5">
        <v>0.84857142900000004</v>
      </c>
      <c r="F417" s="5" t="s">
        <v>116</v>
      </c>
      <c r="G417" t="s">
        <v>50</v>
      </c>
      <c r="H417" t="s">
        <v>56</v>
      </c>
    </row>
    <row r="418" spans="1:8" x14ac:dyDescent="0.25">
      <c r="A418" t="s">
        <v>62</v>
      </c>
      <c r="B418">
        <v>1</v>
      </c>
      <c r="C418" t="s">
        <v>40</v>
      </c>
      <c r="D418" t="s">
        <v>21</v>
      </c>
      <c r="E418" s="5">
        <v>29.00857143</v>
      </c>
      <c r="F418" s="5" t="s">
        <v>117</v>
      </c>
      <c r="G418" t="s">
        <v>50</v>
      </c>
      <c r="H418" t="s">
        <v>56</v>
      </c>
    </row>
    <row r="419" spans="1:8" x14ac:dyDescent="0.25">
      <c r="A419" t="s">
        <v>62</v>
      </c>
      <c r="B419">
        <v>1</v>
      </c>
      <c r="C419" t="s">
        <v>40</v>
      </c>
      <c r="D419" t="s">
        <v>17</v>
      </c>
      <c r="E419" s="5">
        <v>5.6964285710000002</v>
      </c>
      <c r="F419" s="5" t="s">
        <v>116</v>
      </c>
      <c r="G419" t="s">
        <v>50</v>
      </c>
      <c r="H419" t="s">
        <v>56</v>
      </c>
    </row>
    <row r="420" spans="1:8" x14ac:dyDescent="0.25">
      <c r="A420" t="s">
        <v>62</v>
      </c>
      <c r="B420">
        <v>1</v>
      </c>
      <c r="C420" t="s">
        <v>40</v>
      </c>
      <c r="D420" t="s">
        <v>20</v>
      </c>
      <c r="E420" s="5">
        <v>1.532142857</v>
      </c>
      <c r="F420" s="5" t="s">
        <v>116</v>
      </c>
      <c r="G420" t="s">
        <v>50</v>
      </c>
      <c r="H420" t="s">
        <v>56</v>
      </c>
    </row>
    <row r="421" spans="1:8" x14ac:dyDescent="0.25">
      <c r="A421" t="s">
        <v>62</v>
      </c>
      <c r="B421">
        <v>1</v>
      </c>
      <c r="C421" t="s">
        <v>40</v>
      </c>
      <c r="D421" t="s">
        <v>18</v>
      </c>
      <c r="E421" s="5">
        <v>3.582857143</v>
      </c>
      <c r="F421" s="5" t="s">
        <v>116</v>
      </c>
      <c r="G421" t="s">
        <v>50</v>
      </c>
      <c r="H421" t="s">
        <v>54</v>
      </c>
    </row>
    <row r="422" spans="1:8" x14ac:dyDescent="0.25">
      <c r="A422" t="s">
        <v>62</v>
      </c>
      <c r="B422">
        <v>1</v>
      </c>
      <c r="C422" t="s">
        <v>40</v>
      </c>
      <c r="D422" t="s">
        <v>21</v>
      </c>
      <c r="E422" s="5">
        <v>24.577142859999999</v>
      </c>
      <c r="F422" s="5" t="s">
        <v>117</v>
      </c>
      <c r="G422" t="s">
        <v>50</v>
      </c>
      <c r="H422" t="s">
        <v>56</v>
      </c>
    </row>
    <row r="423" spans="1:8" x14ac:dyDescent="0.25">
      <c r="A423" t="s">
        <v>62</v>
      </c>
      <c r="B423">
        <v>1</v>
      </c>
      <c r="C423" t="s">
        <v>40</v>
      </c>
      <c r="D423" t="s">
        <v>24</v>
      </c>
      <c r="E423" s="5">
        <v>1.98</v>
      </c>
      <c r="F423" s="5" t="s">
        <v>116</v>
      </c>
      <c r="G423" t="s">
        <v>50</v>
      </c>
      <c r="H423" t="s">
        <v>56</v>
      </c>
    </row>
    <row r="424" spans="1:8" x14ac:dyDescent="0.25">
      <c r="A424" t="s">
        <v>62</v>
      </c>
      <c r="B424">
        <v>1</v>
      </c>
      <c r="C424" t="s">
        <v>40</v>
      </c>
      <c r="D424" t="s">
        <v>24</v>
      </c>
      <c r="E424" s="5">
        <v>18.432857139999999</v>
      </c>
      <c r="F424" s="5" t="s">
        <v>116</v>
      </c>
      <c r="G424" t="s">
        <v>50</v>
      </c>
      <c r="H424" t="s">
        <v>56</v>
      </c>
    </row>
    <row r="425" spans="1:8" x14ac:dyDescent="0.25">
      <c r="A425" t="s">
        <v>62</v>
      </c>
      <c r="B425">
        <v>1</v>
      </c>
      <c r="C425" t="s">
        <v>40</v>
      </c>
      <c r="D425" t="s">
        <v>18</v>
      </c>
      <c r="E425" s="5">
        <v>3.63</v>
      </c>
      <c r="F425" s="5" t="s">
        <v>116</v>
      </c>
      <c r="G425" t="s">
        <v>50</v>
      </c>
      <c r="H425" t="s">
        <v>54</v>
      </c>
    </row>
    <row r="426" spans="1:8" x14ac:dyDescent="0.25">
      <c r="A426" t="s">
        <v>62</v>
      </c>
      <c r="B426">
        <v>1</v>
      </c>
      <c r="C426" t="s">
        <v>40</v>
      </c>
      <c r="D426" t="s">
        <v>18</v>
      </c>
      <c r="E426" s="5">
        <v>2.9464285710000002</v>
      </c>
      <c r="F426" s="5" t="s">
        <v>116</v>
      </c>
      <c r="G426" t="s">
        <v>50</v>
      </c>
      <c r="H426" t="s">
        <v>56</v>
      </c>
    </row>
    <row r="427" spans="1:8" x14ac:dyDescent="0.25">
      <c r="A427" t="s">
        <v>62</v>
      </c>
      <c r="B427">
        <v>1</v>
      </c>
      <c r="C427" t="s">
        <v>40</v>
      </c>
      <c r="D427" t="s">
        <v>15</v>
      </c>
      <c r="E427" s="5">
        <v>2.8285714290000001</v>
      </c>
      <c r="F427" s="5" t="s">
        <v>116</v>
      </c>
      <c r="G427" t="s">
        <v>50</v>
      </c>
      <c r="H427" t="s">
        <v>56</v>
      </c>
    </row>
    <row r="428" spans="1:8" x14ac:dyDescent="0.25">
      <c r="A428" t="s">
        <v>62</v>
      </c>
      <c r="B428">
        <v>1</v>
      </c>
      <c r="C428" t="s">
        <v>40</v>
      </c>
      <c r="D428" t="s">
        <v>15</v>
      </c>
      <c r="E428" s="5">
        <v>1.5557142859999999</v>
      </c>
      <c r="F428" s="5" t="s">
        <v>116</v>
      </c>
      <c r="G428" t="s">
        <v>50</v>
      </c>
      <c r="H428" t="s">
        <v>56</v>
      </c>
    </row>
    <row r="429" spans="1:8" x14ac:dyDescent="0.25">
      <c r="A429" t="s">
        <v>62</v>
      </c>
      <c r="B429">
        <v>1</v>
      </c>
      <c r="C429" t="s">
        <v>40</v>
      </c>
      <c r="D429" t="s">
        <v>21</v>
      </c>
      <c r="E429" s="5">
        <v>23.312142860000002</v>
      </c>
      <c r="F429" s="5" t="s">
        <v>117</v>
      </c>
      <c r="G429" t="s">
        <v>50</v>
      </c>
      <c r="H429" t="s">
        <v>56</v>
      </c>
    </row>
    <row r="430" spans="1:8" x14ac:dyDescent="0.25">
      <c r="A430" t="s">
        <v>62</v>
      </c>
      <c r="B430">
        <v>1</v>
      </c>
      <c r="C430" t="s">
        <v>40</v>
      </c>
      <c r="D430" t="s">
        <v>24</v>
      </c>
      <c r="E430" s="5">
        <v>8.8864285709999997</v>
      </c>
      <c r="F430" s="5" t="s">
        <v>116</v>
      </c>
      <c r="G430" t="s">
        <v>50</v>
      </c>
      <c r="H430" t="s">
        <v>56</v>
      </c>
    </row>
    <row r="431" spans="1:8" x14ac:dyDescent="0.25">
      <c r="A431" t="s">
        <v>62</v>
      </c>
      <c r="B431">
        <v>1</v>
      </c>
      <c r="C431" t="s">
        <v>40</v>
      </c>
      <c r="D431" t="s">
        <v>21</v>
      </c>
      <c r="E431" s="5">
        <v>49.900714290000003</v>
      </c>
      <c r="F431" s="5" t="s">
        <v>118</v>
      </c>
      <c r="G431" t="s">
        <v>50</v>
      </c>
      <c r="H431" t="s">
        <v>56</v>
      </c>
    </row>
    <row r="432" spans="1:8" x14ac:dyDescent="0.25">
      <c r="A432" t="s">
        <v>62</v>
      </c>
      <c r="B432">
        <v>1</v>
      </c>
      <c r="C432" t="s">
        <v>40</v>
      </c>
      <c r="D432" t="s">
        <v>24</v>
      </c>
      <c r="E432" s="5">
        <v>3.252857143</v>
      </c>
      <c r="F432" s="5" t="s">
        <v>116</v>
      </c>
      <c r="G432" t="s">
        <v>50</v>
      </c>
      <c r="H432" t="s">
        <v>54</v>
      </c>
    </row>
    <row r="433" spans="1:8" x14ac:dyDescent="0.25">
      <c r="A433" t="s">
        <v>62</v>
      </c>
      <c r="B433">
        <v>1</v>
      </c>
      <c r="C433" t="s">
        <v>40</v>
      </c>
      <c r="D433" t="s">
        <v>21</v>
      </c>
      <c r="E433" s="5">
        <v>77.22</v>
      </c>
      <c r="F433" s="5" t="s">
        <v>119</v>
      </c>
      <c r="G433" t="s">
        <v>50</v>
      </c>
      <c r="H433" t="s">
        <v>56</v>
      </c>
    </row>
    <row r="434" spans="1:8" x14ac:dyDescent="0.25">
      <c r="A434" t="s">
        <v>62</v>
      </c>
      <c r="B434">
        <v>1</v>
      </c>
      <c r="C434" t="s">
        <v>40</v>
      </c>
      <c r="D434" t="s">
        <v>16</v>
      </c>
      <c r="E434" s="5">
        <v>2.64</v>
      </c>
      <c r="F434" s="5" t="s">
        <v>116</v>
      </c>
      <c r="G434" t="s">
        <v>50</v>
      </c>
      <c r="H434" t="s">
        <v>56</v>
      </c>
    </row>
    <row r="435" spans="1:8" x14ac:dyDescent="0.25">
      <c r="A435" t="s">
        <v>62</v>
      </c>
      <c r="B435">
        <v>1</v>
      </c>
      <c r="C435" t="s">
        <v>40</v>
      </c>
      <c r="D435" t="s">
        <v>18</v>
      </c>
      <c r="E435" s="5">
        <v>7.59</v>
      </c>
      <c r="F435" s="5" t="s">
        <v>116</v>
      </c>
      <c r="G435" t="s">
        <v>50</v>
      </c>
      <c r="H435" t="s">
        <v>56</v>
      </c>
    </row>
    <row r="436" spans="1:8" x14ac:dyDescent="0.25">
      <c r="A436" t="s">
        <v>62</v>
      </c>
      <c r="B436">
        <v>1</v>
      </c>
      <c r="C436" t="s">
        <v>40</v>
      </c>
      <c r="D436" t="s">
        <v>24</v>
      </c>
      <c r="E436" s="5">
        <v>3.2057142860000001</v>
      </c>
      <c r="F436" s="5" t="s">
        <v>116</v>
      </c>
      <c r="G436" t="s">
        <v>50</v>
      </c>
      <c r="H436" t="s">
        <v>56</v>
      </c>
    </row>
    <row r="437" spans="1:8" x14ac:dyDescent="0.25">
      <c r="A437" t="s">
        <v>62</v>
      </c>
      <c r="B437">
        <v>1</v>
      </c>
      <c r="C437" t="s">
        <v>40</v>
      </c>
      <c r="D437" t="s">
        <v>18</v>
      </c>
      <c r="E437" s="5">
        <v>0.495</v>
      </c>
      <c r="F437" s="5" t="s">
        <v>116</v>
      </c>
      <c r="G437" t="s">
        <v>50</v>
      </c>
      <c r="H437" t="s">
        <v>54</v>
      </c>
    </row>
    <row r="438" spans="1:8" x14ac:dyDescent="0.25">
      <c r="A438" t="s">
        <v>62</v>
      </c>
      <c r="B438">
        <v>1</v>
      </c>
      <c r="C438" t="s">
        <v>40</v>
      </c>
      <c r="D438" t="s">
        <v>24</v>
      </c>
      <c r="E438" s="5">
        <v>5.0599999999999996</v>
      </c>
      <c r="F438" s="5" t="s">
        <v>116</v>
      </c>
      <c r="G438" t="s">
        <v>50</v>
      </c>
      <c r="H438" t="s">
        <v>56</v>
      </c>
    </row>
    <row r="439" spans="1:8" x14ac:dyDescent="0.25">
      <c r="A439" t="s">
        <v>62</v>
      </c>
      <c r="B439">
        <v>1</v>
      </c>
      <c r="C439" t="s">
        <v>40</v>
      </c>
      <c r="D439" t="s">
        <v>18</v>
      </c>
      <c r="E439" s="5">
        <v>2.75</v>
      </c>
      <c r="F439" s="5" t="s">
        <v>116</v>
      </c>
      <c r="G439" t="s">
        <v>50</v>
      </c>
      <c r="H439" t="s">
        <v>56</v>
      </c>
    </row>
    <row r="440" spans="1:8" x14ac:dyDescent="0.25">
      <c r="A440" t="s">
        <v>62</v>
      </c>
      <c r="B440">
        <v>1</v>
      </c>
      <c r="C440" t="s">
        <v>40</v>
      </c>
      <c r="D440" t="s">
        <v>21</v>
      </c>
      <c r="E440" s="5">
        <v>4.9421428570000003</v>
      </c>
      <c r="F440" s="5" t="s">
        <v>116</v>
      </c>
      <c r="G440" t="s">
        <v>50</v>
      </c>
      <c r="H440" t="s">
        <v>56</v>
      </c>
    </row>
    <row r="441" spans="1:8" x14ac:dyDescent="0.25">
      <c r="A441" t="s">
        <v>62</v>
      </c>
      <c r="B441">
        <v>1</v>
      </c>
      <c r="C441" t="s">
        <v>40</v>
      </c>
      <c r="D441" t="s">
        <v>17</v>
      </c>
      <c r="E441" s="5">
        <v>1.940714286</v>
      </c>
      <c r="F441" s="5" t="s">
        <v>116</v>
      </c>
      <c r="G441" t="s">
        <v>50</v>
      </c>
      <c r="H441" t="s">
        <v>54</v>
      </c>
    </row>
    <row r="442" spans="1:8" x14ac:dyDescent="0.25">
      <c r="A442" t="s">
        <v>62</v>
      </c>
      <c r="B442">
        <v>1</v>
      </c>
      <c r="C442" t="s">
        <v>40</v>
      </c>
      <c r="D442" t="s">
        <v>18</v>
      </c>
      <c r="E442" s="5">
        <v>35.702857139999999</v>
      </c>
      <c r="F442" s="5" t="s">
        <v>117</v>
      </c>
      <c r="G442" t="s">
        <v>50</v>
      </c>
      <c r="H442" t="s">
        <v>56</v>
      </c>
    </row>
    <row r="443" spans="1:8" x14ac:dyDescent="0.25">
      <c r="A443" t="s">
        <v>62</v>
      </c>
      <c r="B443">
        <v>1</v>
      </c>
      <c r="C443" t="s">
        <v>40</v>
      </c>
      <c r="D443" t="s">
        <v>20</v>
      </c>
      <c r="E443" s="5">
        <v>2.4514285710000001</v>
      </c>
      <c r="F443" s="5" t="s">
        <v>116</v>
      </c>
      <c r="G443" t="s">
        <v>50</v>
      </c>
      <c r="H443" t="s">
        <v>56</v>
      </c>
    </row>
    <row r="444" spans="1:8" x14ac:dyDescent="0.25">
      <c r="A444" t="s">
        <v>62</v>
      </c>
      <c r="B444">
        <v>1</v>
      </c>
      <c r="C444" t="s">
        <v>40</v>
      </c>
      <c r="D444" t="s">
        <v>16</v>
      </c>
      <c r="E444" s="5">
        <v>5.3585714290000004</v>
      </c>
      <c r="F444" s="5" t="s">
        <v>116</v>
      </c>
      <c r="G444" t="s">
        <v>50</v>
      </c>
      <c r="H444" t="s">
        <v>56</v>
      </c>
    </row>
    <row r="445" spans="1:8" x14ac:dyDescent="0.25">
      <c r="A445" t="s">
        <v>62</v>
      </c>
      <c r="B445">
        <v>1</v>
      </c>
      <c r="C445" t="s">
        <v>40</v>
      </c>
      <c r="D445" t="s">
        <v>24</v>
      </c>
      <c r="E445" s="5">
        <v>1.7678571430000001</v>
      </c>
      <c r="F445" s="5" t="s">
        <v>116</v>
      </c>
      <c r="G445" t="s">
        <v>50</v>
      </c>
      <c r="H445" t="s">
        <v>54</v>
      </c>
    </row>
    <row r="446" spans="1:8" x14ac:dyDescent="0.25">
      <c r="A446" t="s">
        <v>62</v>
      </c>
      <c r="B446">
        <v>1</v>
      </c>
      <c r="C446" t="s">
        <v>40</v>
      </c>
      <c r="D446" t="s">
        <v>18</v>
      </c>
      <c r="E446" s="5">
        <v>2.0742857140000002</v>
      </c>
      <c r="F446" s="5" t="s">
        <v>116</v>
      </c>
      <c r="G446" t="s">
        <v>50</v>
      </c>
      <c r="H446" t="s">
        <v>56</v>
      </c>
    </row>
    <row r="447" spans="1:8" x14ac:dyDescent="0.25">
      <c r="A447" t="s">
        <v>62</v>
      </c>
      <c r="B447">
        <v>1</v>
      </c>
      <c r="C447" t="s">
        <v>40</v>
      </c>
      <c r="D447" t="s">
        <v>24</v>
      </c>
      <c r="E447" s="5">
        <v>2.121428571</v>
      </c>
      <c r="F447" s="5" t="s">
        <v>116</v>
      </c>
      <c r="G447" t="s">
        <v>50</v>
      </c>
      <c r="H447" t="s">
        <v>56</v>
      </c>
    </row>
    <row r="448" spans="1:8" x14ac:dyDescent="0.25">
      <c r="A448" t="s">
        <v>62</v>
      </c>
      <c r="B448">
        <v>1</v>
      </c>
      <c r="C448" t="s">
        <v>40</v>
      </c>
      <c r="D448" t="s">
        <v>20</v>
      </c>
      <c r="E448" s="5">
        <v>7.0714285710000002</v>
      </c>
      <c r="F448" s="5" t="s">
        <v>116</v>
      </c>
      <c r="G448" t="s">
        <v>50</v>
      </c>
      <c r="H448" t="s">
        <v>56</v>
      </c>
    </row>
    <row r="449" spans="1:8" x14ac:dyDescent="0.25">
      <c r="A449" t="s">
        <v>62</v>
      </c>
      <c r="B449">
        <v>1</v>
      </c>
      <c r="C449" t="s">
        <v>40</v>
      </c>
      <c r="D449" t="s">
        <v>21</v>
      </c>
      <c r="E449" s="5">
        <v>252.56</v>
      </c>
      <c r="F449" s="5" t="s">
        <v>75</v>
      </c>
      <c r="G449" t="s">
        <v>50</v>
      </c>
      <c r="H449" t="s">
        <v>56</v>
      </c>
    </row>
    <row r="450" spans="1:8" x14ac:dyDescent="0.25">
      <c r="A450" t="s">
        <v>62</v>
      </c>
      <c r="B450">
        <v>1</v>
      </c>
      <c r="C450" t="s">
        <v>40</v>
      </c>
      <c r="D450" t="s">
        <v>24</v>
      </c>
      <c r="E450" s="5">
        <v>2.938571429</v>
      </c>
      <c r="F450" s="5" t="s">
        <v>116</v>
      </c>
      <c r="G450" t="s">
        <v>50</v>
      </c>
      <c r="H450" t="s">
        <v>56</v>
      </c>
    </row>
    <row r="451" spans="1:8" x14ac:dyDescent="0.25">
      <c r="A451" t="s">
        <v>62</v>
      </c>
      <c r="B451">
        <v>1</v>
      </c>
      <c r="C451" t="s">
        <v>40</v>
      </c>
      <c r="D451" t="s">
        <v>21</v>
      </c>
      <c r="E451" s="5">
        <v>33.911428569999998</v>
      </c>
      <c r="F451" s="5" t="s">
        <v>117</v>
      </c>
      <c r="G451" t="s">
        <v>50</v>
      </c>
      <c r="H451" t="s">
        <v>56</v>
      </c>
    </row>
    <row r="452" spans="1:8" x14ac:dyDescent="0.25">
      <c r="A452" t="s">
        <v>62</v>
      </c>
      <c r="B452">
        <v>1</v>
      </c>
      <c r="C452" t="s">
        <v>40</v>
      </c>
      <c r="D452" t="s">
        <v>18</v>
      </c>
      <c r="E452" s="5">
        <v>2.8050000000000002</v>
      </c>
      <c r="F452" s="5" t="s">
        <v>116</v>
      </c>
      <c r="G452" t="s">
        <v>50</v>
      </c>
      <c r="H452" t="s">
        <v>54</v>
      </c>
    </row>
    <row r="453" spans="1:8" x14ac:dyDescent="0.25">
      <c r="A453" t="s">
        <v>62</v>
      </c>
      <c r="B453">
        <v>1</v>
      </c>
      <c r="C453" t="s">
        <v>40</v>
      </c>
      <c r="D453" t="s">
        <v>21</v>
      </c>
      <c r="E453" s="5">
        <v>8.7214285710000006</v>
      </c>
      <c r="F453" s="5" t="s">
        <v>116</v>
      </c>
      <c r="G453" t="s">
        <v>50</v>
      </c>
      <c r="H453" t="s">
        <v>56</v>
      </c>
    </row>
    <row r="454" spans="1:8" x14ac:dyDescent="0.25">
      <c r="A454" t="s">
        <v>62</v>
      </c>
      <c r="B454">
        <v>1</v>
      </c>
      <c r="C454" t="s">
        <v>40</v>
      </c>
      <c r="D454" t="s">
        <v>21</v>
      </c>
      <c r="E454" s="5">
        <v>110.9821429</v>
      </c>
      <c r="F454" s="5" t="s">
        <v>114</v>
      </c>
      <c r="G454" t="s">
        <v>50</v>
      </c>
      <c r="H454" t="s">
        <v>56</v>
      </c>
    </row>
    <row r="455" spans="1:8" x14ac:dyDescent="0.25">
      <c r="A455" t="s">
        <v>62</v>
      </c>
      <c r="B455">
        <v>1</v>
      </c>
      <c r="C455" t="s">
        <v>40</v>
      </c>
      <c r="D455" t="s">
        <v>18</v>
      </c>
      <c r="E455" s="5">
        <v>9.664285714</v>
      </c>
      <c r="F455" s="5" t="s">
        <v>116</v>
      </c>
      <c r="G455" t="s">
        <v>50</v>
      </c>
      <c r="H455" t="s">
        <v>56</v>
      </c>
    </row>
    <row r="456" spans="1:8" x14ac:dyDescent="0.25">
      <c r="A456" t="s">
        <v>62</v>
      </c>
      <c r="B456">
        <v>1</v>
      </c>
      <c r="C456" t="s">
        <v>40</v>
      </c>
      <c r="D456" t="s">
        <v>16</v>
      </c>
      <c r="E456" s="5">
        <v>2.4042857139999998</v>
      </c>
      <c r="F456" s="5" t="s">
        <v>116</v>
      </c>
      <c r="G456" t="s">
        <v>50</v>
      </c>
      <c r="H456" t="s">
        <v>56</v>
      </c>
    </row>
    <row r="457" spans="1:8" x14ac:dyDescent="0.25">
      <c r="A457" t="s">
        <v>62</v>
      </c>
      <c r="B457">
        <v>1</v>
      </c>
      <c r="C457" t="s">
        <v>40</v>
      </c>
      <c r="D457" t="s">
        <v>20</v>
      </c>
      <c r="E457" s="5">
        <v>23.335714289999999</v>
      </c>
      <c r="F457" s="5" t="s">
        <v>117</v>
      </c>
      <c r="G457" t="s">
        <v>50</v>
      </c>
      <c r="H457" t="s">
        <v>56</v>
      </c>
    </row>
    <row r="458" spans="1:8" x14ac:dyDescent="0.25">
      <c r="A458" t="s">
        <v>37</v>
      </c>
      <c r="B458">
        <v>1</v>
      </c>
      <c r="C458" t="s">
        <v>78</v>
      </c>
      <c r="D458" t="s">
        <v>16</v>
      </c>
      <c r="E458" s="5">
        <v>6.4821428570000004</v>
      </c>
      <c r="F458" s="5" t="s">
        <v>116</v>
      </c>
      <c r="G458" t="s">
        <v>51</v>
      </c>
      <c r="H458" t="s">
        <v>57</v>
      </c>
    </row>
    <row r="459" spans="1:8" x14ac:dyDescent="0.25">
      <c r="A459" t="s">
        <v>37</v>
      </c>
      <c r="B459">
        <v>1</v>
      </c>
      <c r="C459" t="s">
        <v>78</v>
      </c>
      <c r="D459" t="s">
        <v>21</v>
      </c>
      <c r="E459" s="5">
        <v>92.49428571</v>
      </c>
      <c r="F459" s="5" t="s">
        <v>115</v>
      </c>
      <c r="G459" t="s">
        <v>51</v>
      </c>
      <c r="H459" t="s">
        <v>56</v>
      </c>
    </row>
    <row r="460" spans="1:8" x14ac:dyDescent="0.25">
      <c r="A460" t="s">
        <v>37</v>
      </c>
      <c r="B460">
        <v>1</v>
      </c>
      <c r="C460" t="s">
        <v>78</v>
      </c>
      <c r="D460" t="s">
        <v>21</v>
      </c>
      <c r="E460" s="5">
        <v>125.7142857</v>
      </c>
      <c r="F460" s="5" t="s">
        <v>75</v>
      </c>
      <c r="G460" t="s">
        <v>51</v>
      </c>
      <c r="H460" t="s">
        <v>56</v>
      </c>
    </row>
    <row r="461" spans="1:8" x14ac:dyDescent="0.25">
      <c r="A461" t="s">
        <v>37</v>
      </c>
      <c r="B461">
        <v>1</v>
      </c>
      <c r="C461" t="s">
        <v>78</v>
      </c>
      <c r="D461" t="s">
        <v>20</v>
      </c>
      <c r="E461" s="5">
        <v>25.08</v>
      </c>
      <c r="F461" s="5" t="s">
        <v>117</v>
      </c>
      <c r="G461" t="s">
        <v>51</v>
      </c>
      <c r="H461" t="s">
        <v>54</v>
      </c>
    </row>
    <row r="462" spans="1:8" x14ac:dyDescent="0.25">
      <c r="A462" t="s">
        <v>37</v>
      </c>
      <c r="B462">
        <v>1</v>
      </c>
      <c r="C462" t="s">
        <v>78</v>
      </c>
      <c r="D462" t="s">
        <v>21</v>
      </c>
      <c r="E462" s="5">
        <v>181.39</v>
      </c>
      <c r="F462" s="5" t="s">
        <v>75</v>
      </c>
      <c r="G462" t="s">
        <v>51</v>
      </c>
      <c r="H462" t="s">
        <v>54</v>
      </c>
    </row>
    <row r="463" spans="1:8" x14ac:dyDescent="0.25">
      <c r="A463" t="s">
        <v>37</v>
      </c>
      <c r="B463">
        <v>1</v>
      </c>
      <c r="C463" t="s">
        <v>78</v>
      </c>
      <c r="D463" t="s">
        <v>12</v>
      </c>
      <c r="E463" s="5">
        <v>14.52785714</v>
      </c>
      <c r="F463" s="5" t="s">
        <v>116</v>
      </c>
      <c r="G463" t="s">
        <v>51</v>
      </c>
      <c r="H463" t="s">
        <v>54</v>
      </c>
    </row>
    <row r="464" spans="1:8" x14ac:dyDescent="0.25">
      <c r="A464" t="s">
        <v>37</v>
      </c>
      <c r="B464">
        <v>1</v>
      </c>
      <c r="C464" t="s">
        <v>78</v>
      </c>
      <c r="D464" t="s">
        <v>21</v>
      </c>
      <c r="E464" s="5">
        <v>148.5</v>
      </c>
      <c r="F464" s="5" t="s">
        <v>75</v>
      </c>
      <c r="G464" t="s">
        <v>51</v>
      </c>
      <c r="H464" t="s">
        <v>56</v>
      </c>
    </row>
    <row r="465" spans="1:8" x14ac:dyDescent="0.25">
      <c r="A465" t="s">
        <v>37</v>
      </c>
      <c r="B465">
        <v>1</v>
      </c>
      <c r="C465" t="s">
        <v>78</v>
      </c>
      <c r="D465" t="s">
        <v>21</v>
      </c>
      <c r="E465" s="5">
        <v>173.25</v>
      </c>
      <c r="F465" s="5" t="s">
        <v>75</v>
      </c>
      <c r="G465" t="s">
        <v>51</v>
      </c>
      <c r="H465" t="s">
        <v>56</v>
      </c>
    </row>
    <row r="466" spans="1:8" x14ac:dyDescent="0.25">
      <c r="A466" t="s">
        <v>37</v>
      </c>
      <c r="B466">
        <v>1</v>
      </c>
      <c r="C466" t="s">
        <v>78</v>
      </c>
      <c r="D466" t="s">
        <v>21</v>
      </c>
      <c r="E466" s="5">
        <v>111.25714290000001</v>
      </c>
      <c r="F466" s="5" t="s">
        <v>114</v>
      </c>
      <c r="G466" t="s">
        <v>51</v>
      </c>
      <c r="H466" t="s">
        <v>54</v>
      </c>
    </row>
    <row r="467" spans="1:8" x14ac:dyDescent="0.25">
      <c r="A467" t="s">
        <v>37</v>
      </c>
      <c r="B467">
        <v>1</v>
      </c>
      <c r="C467" t="s">
        <v>78</v>
      </c>
      <c r="D467" t="s">
        <v>15</v>
      </c>
      <c r="E467" s="5">
        <v>2.9857142859999999</v>
      </c>
      <c r="F467" s="5" t="s">
        <v>116</v>
      </c>
      <c r="G467" t="s">
        <v>51</v>
      </c>
      <c r="H467" t="s">
        <v>56</v>
      </c>
    </row>
    <row r="468" spans="1:8" x14ac:dyDescent="0.25">
      <c r="A468" t="s">
        <v>37</v>
      </c>
      <c r="B468">
        <v>1</v>
      </c>
      <c r="C468" t="s">
        <v>78</v>
      </c>
      <c r="D468" t="s">
        <v>21</v>
      </c>
      <c r="E468" s="5">
        <v>158.30571430000001</v>
      </c>
      <c r="F468" s="5" t="s">
        <v>75</v>
      </c>
      <c r="G468" t="s">
        <v>51</v>
      </c>
      <c r="H468" t="s">
        <v>54</v>
      </c>
    </row>
    <row r="469" spans="1:8" x14ac:dyDescent="0.25">
      <c r="A469" t="s">
        <v>37</v>
      </c>
      <c r="B469">
        <v>1</v>
      </c>
      <c r="C469" t="s">
        <v>78</v>
      </c>
      <c r="D469" t="s">
        <v>21</v>
      </c>
      <c r="E469" s="5">
        <v>8.6585714290000002</v>
      </c>
      <c r="F469" s="5" t="s">
        <v>116</v>
      </c>
      <c r="G469" t="s">
        <v>51</v>
      </c>
      <c r="H469" t="s">
        <v>54</v>
      </c>
    </row>
    <row r="470" spans="1:8" x14ac:dyDescent="0.25">
      <c r="A470" t="s">
        <v>37</v>
      </c>
      <c r="B470">
        <v>1</v>
      </c>
      <c r="C470" t="s">
        <v>78</v>
      </c>
      <c r="D470" t="s">
        <v>21</v>
      </c>
      <c r="E470" s="5">
        <v>49.877142859999999</v>
      </c>
      <c r="F470" s="5" t="s">
        <v>118</v>
      </c>
      <c r="G470" t="s">
        <v>51</v>
      </c>
      <c r="H470" t="s">
        <v>54</v>
      </c>
    </row>
    <row r="471" spans="1:8" x14ac:dyDescent="0.25">
      <c r="A471" t="s">
        <v>37</v>
      </c>
      <c r="B471">
        <v>1</v>
      </c>
      <c r="C471" t="s">
        <v>78</v>
      </c>
      <c r="D471" t="s">
        <v>24</v>
      </c>
      <c r="E471" s="5">
        <v>0.63642857100000005</v>
      </c>
      <c r="F471" s="5" t="s">
        <v>116</v>
      </c>
      <c r="G471" t="s">
        <v>51</v>
      </c>
      <c r="H471" t="s">
        <v>54</v>
      </c>
    </row>
    <row r="472" spans="1:8" x14ac:dyDescent="0.25">
      <c r="A472" t="s">
        <v>37</v>
      </c>
      <c r="B472">
        <v>1</v>
      </c>
      <c r="C472" t="s">
        <v>78</v>
      </c>
      <c r="D472" t="s">
        <v>30</v>
      </c>
      <c r="E472" s="5">
        <v>115.1228571</v>
      </c>
      <c r="F472" s="5" t="s">
        <v>114</v>
      </c>
      <c r="G472" t="s">
        <v>51</v>
      </c>
      <c r="H472" t="s">
        <v>54</v>
      </c>
    </row>
    <row r="473" spans="1:8" x14ac:dyDescent="0.25">
      <c r="A473" t="s">
        <v>37</v>
      </c>
      <c r="B473">
        <v>1</v>
      </c>
      <c r="C473" t="s">
        <v>78</v>
      </c>
      <c r="D473" t="s">
        <v>16</v>
      </c>
      <c r="E473" s="5">
        <v>1.0371428570000001</v>
      </c>
      <c r="F473" s="5" t="s">
        <v>116</v>
      </c>
      <c r="G473" t="s">
        <v>51</v>
      </c>
      <c r="H473" t="s">
        <v>33</v>
      </c>
    </row>
    <row r="474" spans="1:8" x14ac:dyDescent="0.25">
      <c r="A474" t="s">
        <v>37</v>
      </c>
      <c r="B474">
        <v>1</v>
      </c>
      <c r="C474" t="s">
        <v>78</v>
      </c>
      <c r="D474" t="s">
        <v>24</v>
      </c>
      <c r="E474" s="5">
        <v>5.9242857139999998</v>
      </c>
      <c r="F474" s="5" t="s">
        <v>116</v>
      </c>
      <c r="G474" t="s">
        <v>51</v>
      </c>
      <c r="H474" t="s">
        <v>54</v>
      </c>
    </row>
    <row r="475" spans="1:8" x14ac:dyDescent="0.25">
      <c r="A475" t="s">
        <v>37</v>
      </c>
      <c r="B475">
        <v>1</v>
      </c>
      <c r="C475" t="s">
        <v>78</v>
      </c>
      <c r="D475" t="s">
        <v>21</v>
      </c>
      <c r="E475" s="5">
        <v>146.23714290000001</v>
      </c>
      <c r="F475" s="5" t="s">
        <v>75</v>
      </c>
      <c r="G475" t="s">
        <v>51</v>
      </c>
      <c r="H475" t="s">
        <v>56</v>
      </c>
    </row>
    <row r="476" spans="1:8" x14ac:dyDescent="0.25">
      <c r="A476" t="s">
        <v>37</v>
      </c>
      <c r="B476">
        <v>1</v>
      </c>
      <c r="C476" t="s">
        <v>78</v>
      </c>
      <c r="D476" t="s">
        <v>21</v>
      </c>
      <c r="E476" s="5">
        <v>7.7942857139999999</v>
      </c>
      <c r="F476" s="5" t="s">
        <v>116</v>
      </c>
      <c r="G476" t="s">
        <v>51</v>
      </c>
      <c r="H476" t="s">
        <v>56</v>
      </c>
    </row>
    <row r="477" spans="1:8" x14ac:dyDescent="0.25">
      <c r="A477" t="s">
        <v>37</v>
      </c>
      <c r="B477">
        <v>1</v>
      </c>
      <c r="C477" t="s">
        <v>78</v>
      </c>
      <c r="D477" t="s">
        <v>20</v>
      </c>
      <c r="E477" s="5">
        <v>16.751428570000002</v>
      </c>
      <c r="F477" s="5" t="s">
        <v>116</v>
      </c>
      <c r="G477" t="s">
        <v>51</v>
      </c>
      <c r="H477" t="s">
        <v>54</v>
      </c>
    </row>
    <row r="478" spans="1:8" x14ac:dyDescent="0.25">
      <c r="A478" t="s">
        <v>37</v>
      </c>
      <c r="B478">
        <v>1</v>
      </c>
      <c r="C478" t="s">
        <v>78</v>
      </c>
      <c r="D478" t="s">
        <v>21</v>
      </c>
      <c r="E478" s="5">
        <v>40.534999999999997</v>
      </c>
      <c r="F478" s="5" t="s">
        <v>117</v>
      </c>
      <c r="G478" t="s">
        <v>51</v>
      </c>
      <c r="H478" t="s">
        <v>54</v>
      </c>
    </row>
    <row r="479" spans="1:8" x14ac:dyDescent="0.25">
      <c r="A479" t="s">
        <v>37</v>
      </c>
      <c r="B479">
        <v>1</v>
      </c>
      <c r="C479" t="s">
        <v>78</v>
      </c>
      <c r="D479" t="s">
        <v>16</v>
      </c>
      <c r="E479" s="5">
        <v>1.2964285710000001</v>
      </c>
      <c r="F479" s="5" t="s">
        <v>116</v>
      </c>
      <c r="G479" t="s">
        <v>51</v>
      </c>
      <c r="H479" t="s">
        <v>57</v>
      </c>
    </row>
    <row r="480" spans="1:8" x14ac:dyDescent="0.25">
      <c r="A480" t="s">
        <v>37</v>
      </c>
      <c r="B480">
        <v>1</v>
      </c>
      <c r="C480" t="s">
        <v>78</v>
      </c>
      <c r="D480" t="s">
        <v>16</v>
      </c>
      <c r="E480" s="5">
        <v>2.4042857139999998</v>
      </c>
      <c r="F480" s="5" t="s">
        <v>116</v>
      </c>
      <c r="G480" t="s">
        <v>51</v>
      </c>
      <c r="H480" t="s">
        <v>54</v>
      </c>
    </row>
    <row r="481" spans="1:8" x14ac:dyDescent="0.25">
      <c r="A481" t="s">
        <v>37</v>
      </c>
      <c r="B481">
        <v>2</v>
      </c>
      <c r="C481" t="s">
        <v>78</v>
      </c>
      <c r="D481" t="s">
        <v>16</v>
      </c>
      <c r="E481" s="5">
        <v>1.0371428570000001</v>
      </c>
      <c r="F481" s="5" t="s">
        <v>116</v>
      </c>
      <c r="G481" t="s">
        <v>51</v>
      </c>
      <c r="H481" t="s">
        <v>54</v>
      </c>
    </row>
    <row r="482" spans="1:8" x14ac:dyDescent="0.25">
      <c r="A482" t="s">
        <v>37</v>
      </c>
      <c r="B482">
        <v>2</v>
      </c>
      <c r="C482" t="s">
        <v>78</v>
      </c>
      <c r="D482" t="s">
        <v>20</v>
      </c>
      <c r="E482" s="5">
        <v>2.121428571</v>
      </c>
      <c r="F482" s="5" t="s">
        <v>116</v>
      </c>
      <c r="G482" t="s">
        <v>51</v>
      </c>
      <c r="H482" t="s">
        <v>56</v>
      </c>
    </row>
    <row r="483" spans="1:8" x14ac:dyDescent="0.25">
      <c r="A483" t="s">
        <v>37</v>
      </c>
      <c r="B483">
        <v>2</v>
      </c>
      <c r="C483" t="s">
        <v>78</v>
      </c>
      <c r="D483" t="s">
        <v>21</v>
      </c>
      <c r="E483" s="5">
        <v>209.80142860000001</v>
      </c>
      <c r="F483" s="5" t="s">
        <v>75</v>
      </c>
      <c r="G483" t="s">
        <v>51</v>
      </c>
      <c r="H483" t="s">
        <v>54</v>
      </c>
    </row>
    <row r="484" spans="1:8" x14ac:dyDescent="0.25">
      <c r="A484" t="s">
        <v>37</v>
      </c>
      <c r="B484">
        <v>2</v>
      </c>
      <c r="C484" t="s">
        <v>78</v>
      </c>
      <c r="D484" t="s">
        <v>20</v>
      </c>
      <c r="E484" s="5">
        <v>3.96</v>
      </c>
      <c r="F484" s="5" t="s">
        <v>116</v>
      </c>
      <c r="G484" t="s">
        <v>51</v>
      </c>
      <c r="H484" t="s">
        <v>56</v>
      </c>
    </row>
    <row r="485" spans="1:8" x14ac:dyDescent="0.25">
      <c r="A485" t="s">
        <v>37</v>
      </c>
      <c r="B485">
        <v>2</v>
      </c>
      <c r="C485" t="s">
        <v>78</v>
      </c>
      <c r="D485" t="s">
        <v>21</v>
      </c>
      <c r="E485" s="5">
        <v>221.63428569999999</v>
      </c>
      <c r="F485" s="5" t="s">
        <v>75</v>
      </c>
      <c r="G485" t="s">
        <v>51</v>
      </c>
      <c r="H485" t="s">
        <v>54</v>
      </c>
    </row>
    <row r="486" spans="1:8" x14ac:dyDescent="0.25">
      <c r="A486" t="s">
        <v>37</v>
      </c>
      <c r="B486">
        <v>2</v>
      </c>
      <c r="C486" t="s">
        <v>78</v>
      </c>
      <c r="D486" t="s">
        <v>24</v>
      </c>
      <c r="E486" s="5">
        <v>1.32</v>
      </c>
      <c r="F486" s="5" t="s">
        <v>116</v>
      </c>
      <c r="G486" t="s">
        <v>51</v>
      </c>
      <c r="H486" t="s">
        <v>54</v>
      </c>
    </row>
    <row r="487" spans="1:8" x14ac:dyDescent="0.25">
      <c r="A487" t="s">
        <v>37</v>
      </c>
      <c r="B487">
        <v>2</v>
      </c>
      <c r="C487" t="s">
        <v>78</v>
      </c>
      <c r="D487" t="s">
        <v>18</v>
      </c>
      <c r="E487" s="5">
        <v>4.627857143</v>
      </c>
      <c r="F487" s="5" t="s">
        <v>116</v>
      </c>
      <c r="G487" t="s">
        <v>51</v>
      </c>
      <c r="H487" t="s">
        <v>57</v>
      </c>
    </row>
    <row r="488" spans="1:8" x14ac:dyDescent="0.25">
      <c r="A488" t="s">
        <v>37</v>
      </c>
      <c r="B488">
        <v>2</v>
      </c>
      <c r="C488" t="s">
        <v>78</v>
      </c>
      <c r="D488" t="s">
        <v>20</v>
      </c>
      <c r="E488" s="5">
        <v>3.1349999999999998</v>
      </c>
      <c r="F488" s="5" t="s">
        <v>116</v>
      </c>
      <c r="G488" t="s">
        <v>51</v>
      </c>
      <c r="H488" t="s">
        <v>56</v>
      </c>
    </row>
    <row r="489" spans="1:8" x14ac:dyDescent="0.25">
      <c r="A489" t="s">
        <v>37</v>
      </c>
      <c r="B489">
        <v>2</v>
      </c>
      <c r="C489" t="s">
        <v>78</v>
      </c>
      <c r="D489" t="s">
        <v>38</v>
      </c>
      <c r="E489" s="5">
        <v>70.069999999999993</v>
      </c>
      <c r="F489" s="5" t="s">
        <v>119</v>
      </c>
      <c r="G489" t="s">
        <v>51</v>
      </c>
      <c r="H489" t="s">
        <v>57</v>
      </c>
    </row>
    <row r="490" spans="1:8" x14ac:dyDescent="0.25">
      <c r="A490" t="s">
        <v>37</v>
      </c>
      <c r="B490">
        <v>2</v>
      </c>
      <c r="C490" t="s">
        <v>78</v>
      </c>
      <c r="D490" t="s">
        <v>21</v>
      </c>
      <c r="E490" s="5">
        <v>147.27428570000001</v>
      </c>
      <c r="F490" s="5" t="s">
        <v>75</v>
      </c>
      <c r="G490" t="s">
        <v>51</v>
      </c>
      <c r="H490" t="s">
        <v>56</v>
      </c>
    </row>
    <row r="491" spans="1:8" x14ac:dyDescent="0.25">
      <c r="A491" t="s">
        <v>37</v>
      </c>
      <c r="B491">
        <v>2</v>
      </c>
      <c r="C491" t="s">
        <v>78</v>
      </c>
      <c r="D491" t="s">
        <v>15</v>
      </c>
      <c r="E491" s="5">
        <v>11.64428571</v>
      </c>
      <c r="F491" s="5" t="s">
        <v>116</v>
      </c>
      <c r="G491" t="s">
        <v>51</v>
      </c>
      <c r="H491" t="s">
        <v>56</v>
      </c>
    </row>
    <row r="492" spans="1:8" x14ac:dyDescent="0.25">
      <c r="A492" t="s">
        <v>37</v>
      </c>
      <c r="B492">
        <v>2</v>
      </c>
      <c r="C492" t="s">
        <v>78</v>
      </c>
      <c r="D492" t="s">
        <v>16</v>
      </c>
      <c r="E492" s="5">
        <v>8.1242857140000009</v>
      </c>
      <c r="F492" s="5" t="s">
        <v>116</v>
      </c>
      <c r="G492" t="s">
        <v>51</v>
      </c>
      <c r="H492" t="s">
        <v>54</v>
      </c>
    </row>
    <row r="493" spans="1:8" x14ac:dyDescent="0.25">
      <c r="A493" t="s">
        <v>37</v>
      </c>
      <c r="B493">
        <v>2</v>
      </c>
      <c r="C493" t="s">
        <v>78</v>
      </c>
      <c r="D493" t="s">
        <v>16</v>
      </c>
      <c r="E493" s="5">
        <v>0.99</v>
      </c>
      <c r="F493" s="5" t="s">
        <v>116</v>
      </c>
      <c r="G493" t="s">
        <v>51</v>
      </c>
      <c r="H493" t="s">
        <v>54</v>
      </c>
    </row>
    <row r="494" spans="1:8" x14ac:dyDescent="0.25">
      <c r="A494" t="s">
        <v>37</v>
      </c>
      <c r="B494">
        <v>2</v>
      </c>
      <c r="C494" t="s">
        <v>78</v>
      </c>
      <c r="D494" t="s">
        <v>20</v>
      </c>
      <c r="E494" s="5">
        <v>12.57142857</v>
      </c>
      <c r="F494" s="5" t="s">
        <v>116</v>
      </c>
      <c r="G494" t="s">
        <v>51</v>
      </c>
      <c r="H494" t="s">
        <v>56</v>
      </c>
    </row>
    <row r="495" spans="1:8" x14ac:dyDescent="0.25">
      <c r="A495" t="s">
        <v>37</v>
      </c>
      <c r="B495">
        <v>2</v>
      </c>
      <c r="C495" t="s">
        <v>78</v>
      </c>
      <c r="D495" t="s">
        <v>21</v>
      </c>
      <c r="E495" s="5">
        <v>68.64</v>
      </c>
      <c r="F495" s="5" t="s">
        <v>119</v>
      </c>
      <c r="G495" t="s">
        <v>51</v>
      </c>
      <c r="H495" t="s">
        <v>56</v>
      </c>
    </row>
    <row r="496" spans="1:8" x14ac:dyDescent="0.25">
      <c r="A496" t="s">
        <v>37</v>
      </c>
      <c r="B496">
        <v>2</v>
      </c>
      <c r="C496" t="s">
        <v>78</v>
      </c>
      <c r="D496" t="s">
        <v>21</v>
      </c>
      <c r="E496" s="5">
        <v>101.2</v>
      </c>
      <c r="F496" s="5" t="s">
        <v>114</v>
      </c>
      <c r="G496" t="s">
        <v>51</v>
      </c>
      <c r="H496" t="s">
        <v>56</v>
      </c>
    </row>
    <row r="497" spans="1:8" x14ac:dyDescent="0.25">
      <c r="A497" t="s">
        <v>37</v>
      </c>
      <c r="B497">
        <v>2</v>
      </c>
      <c r="C497" t="s">
        <v>78</v>
      </c>
      <c r="D497" t="s">
        <v>21</v>
      </c>
      <c r="E497" s="5">
        <v>189.51428569999999</v>
      </c>
      <c r="F497" s="5" t="s">
        <v>75</v>
      </c>
      <c r="G497" t="s">
        <v>51</v>
      </c>
      <c r="H497" t="s">
        <v>56</v>
      </c>
    </row>
    <row r="498" spans="1:8" x14ac:dyDescent="0.25">
      <c r="A498" t="s">
        <v>37</v>
      </c>
      <c r="B498">
        <v>2</v>
      </c>
      <c r="C498" t="s">
        <v>78</v>
      </c>
      <c r="D498" t="s">
        <v>20</v>
      </c>
      <c r="E498" s="5">
        <v>15.227142860000001</v>
      </c>
      <c r="F498" s="5" t="s">
        <v>116</v>
      </c>
      <c r="G498" t="s">
        <v>51</v>
      </c>
      <c r="H498" t="s">
        <v>54</v>
      </c>
    </row>
    <row r="499" spans="1:8" x14ac:dyDescent="0.25">
      <c r="A499" t="s">
        <v>37</v>
      </c>
      <c r="B499">
        <v>2</v>
      </c>
      <c r="C499" t="s">
        <v>78</v>
      </c>
      <c r="D499" t="s">
        <v>21</v>
      </c>
      <c r="E499" s="5">
        <v>152.74285710000001</v>
      </c>
      <c r="F499" s="5" t="s">
        <v>75</v>
      </c>
      <c r="G499" t="s">
        <v>51</v>
      </c>
      <c r="H499" t="s">
        <v>54</v>
      </c>
    </row>
    <row r="500" spans="1:8" x14ac:dyDescent="0.25">
      <c r="A500" t="s">
        <v>37</v>
      </c>
      <c r="B500">
        <v>2</v>
      </c>
      <c r="C500" t="s">
        <v>78</v>
      </c>
      <c r="D500" t="s">
        <v>21</v>
      </c>
      <c r="E500" s="5">
        <v>12.791428570000001</v>
      </c>
      <c r="F500" s="5" t="s">
        <v>116</v>
      </c>
      <c r="G500" t="s">
        <v>51</v>
      </c>
      <c r="H500" t="s">
        <v>54</v>
      </c>
    </row>
    <row r="501" spans="1:8" x14ac:dyDescent="0.25">
      <c r="A501" t="s">
        <v>37</v>
      </c>
      <c r="B501">
        <v>2</v>
      </c>
      <c r="C501" t="s">
        <v>78</v>
      </c>
      <c r="D501" t="s">
        <v>21</v>
      </c>
      <c r="E501" s="5">
        <v>53.381428569999997</v>
      </c>
      <c r="F501" s="5" t="s">
        <v>118</v>
      </c>
      <c r="G501" t="s">
        <v>51</v>
      </c>
      <c r="H501" t="s">
        <v>54</v>
      </c>
    </row>
    <row r="502" spans="1:8" x14ac:dyDescent="0.25">
      <c r="A502" t="s">
        <v>34</v>
      </c>
      <c r="B502">
        <v>1</v>
      </c>
      <c r="C502" t="s">
        <v>78</v>
      </c>
      <c r="D502" t="s">
        <v>24</v>
      </c>
      <c r="E502" s="5">
        <v>8.7214285710000006</v>
      </c>
      <c r="F502" s="5" t="s">
        <v>116</v>
      </c>
      <c r="G502" t="s">
        <v>51</v>
      </c>
      <c r="H502" t="s">
        <v>33</v>
      </c>
    </row>
    <row r="503" spans="1:8" x14ac:dyDescent="0.25">
      <c r="A503" t="s">
        <v>34</v>
      </c>
      <c r="B503">
        <v>1</v>
      </c>
      <c r="C503" t="s">
        <v>78</v>
      </c>
      <c r="D503" t="s">
        <v>20</v>
      </c>
      <c r="E503" s="5">
        <v>20.397142859999999</v>
      </c>
      <c r="F503" s="5" t="s">
        <v>116</v>
      </c>
      <c r="G503" t="s">
        <v>51</v>
      </c>
      <c r="H503" t="s">
        <v>56</v>
      </c>
    </row>
    <row r="504" spans="1:8" x14ac:dyDescent="0.25">
      <c r="A504" t="s">
        <v>34</v>
      </c>
      <c r="B504">
        <v>1</v>
      </c>
      <c r="C504" t="s">
        <v>78</v>
      </c>
      <c r="D504" t="s">
        <v>20</v>
      </c>
      <c r="E504" s="5">
        <v>13.90714286</v>
      </c>
      <c r="F504" s="5" t="s">
        <v>116</v>
      </c>
      <c r="G504" t="s">
        <v>51</v>
      </c>
      <c r="H504" t="s">
        <v>56</v>
      </c>
    </row>
    <row r="505" spans="1:8" x14ac:dyDescent="0.25">
      <c r="A505" t="s">
        <v>34</v>
      </c>
      <c r="B505">
        <v>1</v>
      </c>
      <c r="C505" t="s">
        <v>78</v>
      </c>
      <c r="D505" t="s">
        <v>20</v>
      </c>
      <c r="E505" s="5">
        <v>14.53571429</v>
      </c>
      <c r="F505" s="5" t="s">
        <v>116</v>
      </c>
      <c r="G505" t="s">
        <v>51</v>
      </c>
      <c r="H505" t="s">
        <v>33</v>
      </c>
    </row>
    <row r="506" spans="1:8" x14ac:dyDescent="0.25">
      <c r="A506" t="s">
        <v>34</v>
      </c>
      <c r="B506">
        <v>1</v>
      </c>
      <c r="C506" t="s">
        <v>78</v>
      </c>
      <c r="D506" t="s">
        <v>21</v>
      </c>
      <c r="E506" s="5">
        <v>12.555714289999999</v>
      </c>
      <c r="F506" s="5" t="s">
        <v>116</v>
      </c>
      <c r="G506" t="s">
        <v>51</v>
      </c>
      <c r="H506" t="s">
        <v>57</v>
      </c>
    </row>
    <row r="507" spans="1:8" x14ac:dyDescent="0.25">
      <c r="A507" t="s">
        <v>34</v>
      </c>
      <c r="B507">
        <v>1</v>
      </c>
      <c r="C507" t="s">
        <v>78</v>
      </c>
      <c r="D507" t="s">
        <v>16</v>
      </c>
      <c r="E507" s="5">
        <v>0.56571428599999996</v>
      </c>
      <c r="F507" s="5" t="s">
        <v>116</v>
      </c>
      <c r="G507" t="s">
        <v>51</v>
      </c>
      <c r="H507" t="s">
        <v>57</v>
      </c>
    </row>
    <row r="508" spans="1:8" x14ac:dyDescent="0.25">
      <c r="A508" t="s">
        <v>34</v>
      </c>
      <c r="B508">
        <v>1</v>
      </c>
      <c r="C508" t="s">
        <v>78</v>
      </c>
      <c r="D508" t="s">
        <v>21</v>
      </c>
      <c r="E508" s="5">
        <v>41.587857139999997</v>
      </c>
      <c r="F508" s="5" t="s">
        <v>118</v>
      </c>
      <c r="G508" t="s">
        <v>51</v>
      </c>
      <c r="H508" t="s">
        <v>57</v>
      </c>
    </row>
    <row r="509" spans="1:8" x14ac:dyDescent="0.25">
      <c r="A509" t="s">
        <v>34</v>
      </c>
      <c r="B509">
        <v>1</v>
      </c>
      <c r="C509" t="s">
        <v>78</v>
      </c>
      <c r="D509" t="s">
        <v>12</v>
      </c>
      <c r="E509" s="5">
        <v>20.46</v>
      </c>
      <c r="F509" s="5" t="s">
        <v>116</v>
      </c>
      <c r="G509" t="s">
        <v>51</v>
      </c>
      <c r="H509" t="s">
        <v>33</v>
      </c>
    </row>
    <row r="510" spans="1:8" x14ac:dyDescent="0.25">
      <c r="A510" t="s">
        <v>34</v>
      </c>
      <c r="B510">
        <v>1</v>
      </c>
      <c r="C510" t="s">
        <v>78</v>
      </c>
      <c r="D510" t="s">
        <v>21</v>
      </c>
      <c r="E510" s="5">
        <v>20.742857140000002</v>
      </c>
      <c r="F510" s="5" t="s">
        <v>116</v>
      </c>
      <c r="G510" t="s">
        <v>51</v>
      </c>
      <c r="H510" t="s">
        <v>33</v>
      </c>
    </row>
    <row r="511" spans="1:8" x14ac:dyDescent="0.25">
      <c r="A511" t="s">
        <v>34</v>
      </c>
      <c r="B511">
        <v>1</v>
      </c>
      <c r="C511" t="s">
        <v>78</v>
      </c>
      <c r="D511" t="s">
        <v>20</v>
      </c>
      <c r="E511" s="5">
        <v>3.8814285709999998</v>
      </c>
      <c r="F511" s="5" t="s">
        <v>116</v>
      </c>
      <c r="G511" t="s">
        <v>51</v>
      </c>
      <c r="H511" t="s">
        <v>56</v>
      </c>
    </row>
    <row r="512" spans="1:8" x14ac:dyDescent="0.25">
      <c r="A512" t="s">
        <v>34</v>
      </c>
      <c r="B512">
        <v>1</v>
      </c>
      <c r="C512" t="s">
        <v>78</v>
      </c>
      <c r="D512" t="s">
        <v>30</v>
      </c>
      <c r="E512" s="5">
        <v>7.542857143</v>
      </c>
      <c r="F512" s="5" t="s">
        <v>116</v>
      </c>
      <c r="G512" t="s">
        <v>51</v>
      </c>
      <c r="H512" t="s">
        <v>56</v>
      </c>
    </row>
    <row r="513" spans="1:8" x14ac:dyDescent="0.25">
      <c r="A513" t="s">
        <v>34</v>
      </c>
      <c r="B513">
        <v>1</v>
      </c>
      <c r="C513" t="s">
        <v>78</v>
      </c>
      <c r="D513" t="s">
        <v>30</v>
      </c>
      <c r="E513" s="5">
        <v>2.3571428569999999</v>
      </c>
      <c r="F513" s="5" t="s">
        <v>116</v>
      </c>
      <c r="G513" t="s">
        <v>51</v>
      </c>
      <c r="H513" t="s">
        <v>56</v>
      </c>
    </row>
    <row r="514" spans="1:8" x14ac:dyDescent="0.25">
      <c r="A514" t="s">
        <v>34</v>
      </c>
      <c r="B514">
        <v>1</v>
      </c>
      <c r="C514" t="s">
        <v>78</v>
      </c>
      <c r="D514" t="s">
        <v>30</v>
      </c>
      <c r="E514" s="5">
        <v>3.19</v>
      </c>
      <c r="F514" s="5" t="s">
        <v>116</v>
      </c>
      <c r="G514" t="s">
        <v>51</v>
      </c>
      <c r="H514" t="s">
        <v>54</v>
      </c>
    </row>
    <row r="515" spans="1:8" x14ac:dyDescent="0.25">
      <c r="A515" t="s">
        <v>34</v>
      </c>
      <c r="B515">
        <v>1</v>
      </c>
      <c r="C515" t="s">
        <v>78</v>
      </c>
      <c r="D515" t="s">
        <v>20</v>
      </c>
      <c r="E515" s="5">
        <v>5.72</v>
      </c>
      <c r="F515" s="5" t="s">
        <v>116</v>
      </c>
      <c r="G515" t="s">
        <v>51</v>
      </c>
      <c r="H515" t="s">
        <v>56</v>
      </c>
    </row>
    <row r="516" spans="1:8" x14ac:dyDescent="0.25">
      <c r="A516" t="s">
        <v>34</v>
      </c>
      <c r="B516">
        <v>1</v>
      </c>
      <c r="C516" t="s">
        <v>78</v>
      </c>
      <c r="D516" t="s">
        <v>36</v>
      </c>
      <c r="E516" s="5">
        <v>0.50285714299999995</v>
      </c>
      <c r="F516" s="5" t="s">
        <v>116</v>
      </c>
      <c r="G516" t="s">
        <v>51</v>
      </c>
      <c r="H516" t="s">
        <v>56</v>
      </c>
    </row>
    <row r="517" spans="1:8" x14ac:dyDescent="0.25">
      <c r="A517" t="s">
        <v>34</v>
      </c>
      <c r="B517">
        <v>1</v>
      </c>
      <c r="C517" t="s">
        <v>78</v>
      </c>
      <c r="D517" t="s">
        <v>36</v>
      </c>
      <c r="E517" s="5">
        <v>0.63642857100000005</v>
      </c>
      <c r="F517" s="5" t="s">
        <v>116</v>
      </c>
      <c r="G517" t="s">
        <v>51</v>
      </c>
      <c r="H517" t="s">
        <v>56</v>
      </c>
    </row>
    <row r="518" spans="1:8" x14ac:dyDescent="0.25">
      <c r="A518" t="s">
        <v>34</v>
      </c>
      <c r="B518">
        <v>1</v>
      </c>
      <c r="C518" t="s">
        <v>78</v>
      </c>
      <c r="D518" t="s">
        <v>20</v>
      </c>
      <c r="E518" s="5">
        <v>3.897142857</v>
      </c>
      <c r="F518" s="5" t="s">
        <v>116</v>
      </c>
      <c r="G518" t="s">
        <v>51</v>
      </c>
      <c r="H518" t="s">
        <v>56</v>
      </c>
    </row>
    <row r="519" spans="1:8" x14ac:dyDescent="0.25">
      <c r="A519" t="s">
        <v>34</v>
      </c>
      <c r="B519">
        <v>1</v>
      </c>
      <c r="C519" t="s">
        <v>78</v>
      </c>
      <c r="D519" t="s">
        <v>20</v>
      </c>
      <c r="E519" s="5">
        <v>2.2628571430000002</v>
      </c>
      <c r="F519" s="5" t="s">
        <v>116</v>
      </c>
      <c r="G519" t="s">
        <v>51</v>
      </c>
      <c r="H519" t="s">
        <v>56</v>
      </c>
    </row>
    <row r="520" spans="1:8" x14ac:dyDescent="0.25">
      <c r="A520" t="s">
        <v>34</v>
      </c>
      <c r="B520">
        <v>1</v>
      </c>
      <c r="C520" t="s">
        <v>78</v>
      </c>
      <c r="D520" t="s">
        <v>21</v>
      </c>
      <c r="E520" s="5">
        <v>12.909285710000001</v>
      </c>
      <c r="F520" s="5" t="s">
        <v>116</v>
      </c>
      <c r="G520" t="s">
        <v>51</v>
      </c>
      <c r="H520" t="s">
        <v>54</v>
      </c>
    </row>
    <row r="521" spans="1:8" x14ac:dyDescent="0.25">
      <c r="A521" t="s">
        <v>34</v>
      </c>
      <c r="B521">
        <v>1</v>
      </c>
      <c r="C521" t="s">
        <v>78</v>
      </c>
      <c r="D521" t="s">
        <v>24</v>
      </c>
      <c r="E521" s="5">
        <v>4.667142857</v>
      </c>
      <c r="F521" s="5" t="s">
        <v>116</v>
      </c>
      <c r="G521" t="s">
        <v>51</v>
      </c>
      <c r="H521" t="s">
        <v>58</v>
      </c>
    </row>
    <row r="522" spans="1:8" x14ac:dyDescent="0.25">
      <c r="A522" t="s">
        <v>34</v>
      </c>
      <c r="B522">
        <v>1</v>
      </c>
      <c r="C522" t="s">
        <v>78</v>
      </c>
      <c r="D522" t="s">
        <v>20</v>
      </c>
      <c r="E522" s="5">
        <v>8.25</v>
      </c>
      <c r="F522" s="5" t="s">
        <v>116</v>
      </c>
      <c r="G522" t="s">
        <v>51</v>
      </c>
      <c r="H522" t="s">
        <v>56</v>
      </c>
    </row>
    <row r="523" spans="1:8" x14ac:dyDescent="0.25">
      <c r="A523" t="s">
        <v>10</v>
      </c>
      <c r="B523">
        <v>1</v>
      </c>
      <c r="C523" t="s">
        <v>40</v>
      </c>
      <c r="D523" t="s">
        <v>14</v>
      </c>
      <c r="E523" s="5">
        <v>5.9635714289999999</v>
      </c>
      <c r="F523" s="5" t="s">
        <v>116</v>
      </c>
      <c r="G523" t="s">
        <v>51</v>
      </c>
      <c r="H523" t="s">
        <v>56</v>
      </c>
    </row>
    <row r="524" spans="1:8" x14ac:dyDescent="0.25">
      <c r="A524" t="s">
        <v>10</v>
      </c>
      <c r="B524">
        <v>1</v>
      </c>
      <c r="C524" t="s">
        <v>40</v>
      </c>
      <c r="D524" t="s">
        <v>15</v>
      </c>
      <c r="E524" s="5">
        <v>1.131428571</v>
      </c>
      <c r="F524" s="5" t="s">
        <v>116</v>
      </c>
      <c r="G524" t="s">
        <v>51</v>
      </c>
      <c r="H524" t="s">
        <v>56</v>
      </c>
    </row>
    <row r="525" spans="1:8" x14ac:dyDescent="0.25">
      <c r="A525" t="s">
        <v>10</v>
      </c>
      <c r="B525">
        <v>1</v>
      </c>
      <c r="C525" t="s">
        <v>40</v>
      </c>
      <c r="D525" t="s">
        <v>12</v>
      </c>
      <c r="E525" s="5">
        <v>7.7</v>
      </c>
      <c r="F525" s="5" t="s">
        <v>116</v>
      </c>
      <c r="G525" t="s">
        <v>51</v>
      </c>
      <c r="H525" t="s">
        <v>54</v>
      </c>
    </row>
    <row r="526" spans="1:8" x14ac:dyDescent="0.25">
      <c r="A526" t="s">
        <v>10</v>
      </c>
      <c r="B526">
        <v>1</v>
      </c>
      <c r="C526" t="s">
        <v>40</v>
      </c>
      <c r="D526" t="s">
        <v>16</v>
      </c>
      <c r="E526" s="5">
        <v>7.7942857139999999</v>
      </c>
      <c r="F526" s="5" t="s">
        <v>116</v>
      </c>
      <c r="G526" t="s">
        <v>51</v>
      </c>
      <c r="H526" t="s">
        <v>54</v>
      </c>
    </row>
    <row r="527" spans="1:8" x14ac:dyDescent="0.25">
      <c r="A527" t="s">
        <v>10</v>
      </c>
      <c r="B527">
        <v>1</v>
      </c>
      <c r="C527" t="s">
        <v>40</v>
      </c>
      <c r="D527" t="s">
        <v>17</v>
      </c>
      <c r="E527" s="5">
        <v>1.32</v>
      </c>
      <c r="F527" s="5" t="s">
        <v>116</v>
      </c>
      <c r="G527" t="s">
        <v>51</v>
      </c>
      <c r="H527" t="s">
        <v>54</v>
      </c>
    </row>
    <row r="528" spans="1:8" x14ac:dyDescent="0.25">
      <c r="A528" t="s">
        <v>10</v>
      </c>
      <c r="B528">
        <v>1</v>
      </c>
      <c r="C528" t="s">
        <v>40</v>
      </c>
      <c r="D528" t="s">
        <v>12</v>
      </c>
      <c r="E528" s="5">
        <v>15.345000000000001</v>
      </c>
      <c r="F528" s="5" t="s">
        <v>116</v>
      </c>
      <c r="G528" t="s">
        <v>51</v>
      </c>
      <c r="H528" t="s">
        <v>54</v>
      </c>
    </row>
    <row r="529" spans="1:8" x14ac:dyDescent="0.25">
      <c r="A529" t="s">
        <v>10</v>
      </c>
      <c r="B529">
        <v>1</v>
      </c>
      <c r="C529" t="s">
        <v>40</v>
      </c>
      <c r="D529" t="s">
        <v>14</v>
      </c>
      <c r="E529" s="5">
        <v>5.6964285710000002</v>
      </c>
      <c r="F529" s="5" t="s">
        <v>116</v>
      </c>
      <c r="G529" t="s">
        <v>51</v>
      </c>
      <c r="H529" t="s">
        <v>54</v>
      </c>
    </row>
    <row r="530" spans="1:8" x14ac:dyDescent="0.25">
      <c r="A530" t="s">
        <v>10</v>
      </c>
      <c r="B530">
        <v>1</v>
      </c>
      <c r="C530" t="s">
        <v>40</v>
      </c>
      <c r="D530" t="s">
        <v>18</v>
      </c>
      <c r="E530" s="5">
        <v>1.98</v>
      </c>
      <c r="F530" s="5" t="s">
        <v>116</v>
      </c>
      <c r="G530" t="s">
        <v>51</v>
      </c>
      <c r="H530" t="s">
        <v>31</v>
      </c>
    </row>
    <row r="531" spans="1:8" x14ac:dyDescent="0.25">
      <c r="A531" t="s">
        <v>10</v>
      </c>
      <c r="B531">
        <v>1</v>
      </c>
      <c r="C531" t="s">
        <v>40</v>
      </c>
      <c r="D531" t="s">
        <v>14</v>
      </c>
      <c r="E531" s="5">
        <v>8.8000000000000007</v>
      </c>
      <c r="F531" s="5" t="s">
        <v>116</v>
      </c>
      <c r="G531" t="s">
        <v>51</v>
      </c>
      <c r="H531" t="s">
        <v>56</v>
      </c>
    </row>
    <row r="532" spans="1:8" x14ac:dyDescent="0.25">
      <c r="A532" t="s">
        <v>10</v>
      </c>
      <c r="B532">
        <v>1</v>
      </c>
      <c r="C532" t="s">
        <v>40</v>
      </c>
      <c r="D532" t="s">
        <v>17</v>
      </c>
      <c r="E532" s="5">
        <v>2.5142857140000001</v>
      </c>
      <c r="F532" s="5" t="s">
        <v>116</v>
      </c>
      <c r="G532" t="s">
        <v>51</v>
      </c>
      <c r="H532" t="s">
        <v>56</v>
      </c>
    </row>
    <row r="533" spans="1:8" x14ac:dyDescent="0.25">
      <c r="A533" t="s">
        <v>10</v>
      </c>
      <c r="B533">
        <v>1</v>
      </c>
      <c r="C533" t="s">
        <v>40</v>
      </c>
      <c r="D533" t="s">
        <v>12</v>
      </c>
      <c r="E533" s="5">
        <v>20.239999999999998</v>
      </c>
      <c r="F533" s="5" t="s">
        <v>116</v>
      </c>
      <c r="G533" t="s">
        <v>51</v>
      </c>
      <c r="H533" t="s">
        <v>56</v>
      </c>
    </row>
    <row r="534" spans="1:8" x14ac:dyDescent="0.25">
      <c r="A534" t="s">
        <v>10</v>
      </c>
      <c r="B534">
        <v>1</v>
      </c>
      <c r="C534" t="s">
        <v>40</v>
      </c>
      <c r="D534" t="s">
        <v>18</v>
      </c>
      <c r="E534" s="5">
        <v>4.667142857</v>
      </c>
      <c r="F534" s="5" t="s">
        <v>116</v>
      </c>
      <c r="G534" t="s">
        <v>51</v>
      </c>
      <c r="H534" t="s">
        <v>49</v>
      </c>
    </row>
    <row r="535" spans="1:8" x14ac:dyDescent="0.25">
      <c r="A535" t="s">
        <v>10</v>
      </c>
      <c r="B535">
        <v>1</v>
      </c>
      <c r="C535" t="s">
        <v>40</v>
      </c>
      <c r="D535" t="s">
        <v>18</v>
      </c>
      <c r="E535" s="5">
        <v>4.1485714290000004</v>
      </c>
      <c r="F535" s="5" t="s">
        <v>116</v>
      </c>
      <c r="G535" t="s">
        <v>51</v>
      </c>
      <c r="H535" t="s">
        <v>57</v>
      </c>
    </row>
    <row r="536" spans="1:8" x14ac:dyDescent="0.25">
      <c r="A536" t="s">
        <v>10</v>
      </c>
      <c r="B536">
        <v>1</v>
      </c>
      <c r="C536" t="s">
        <v>40</v>
      </c>
      <c r="D536" t="s">
        <v>15</v>
      </c>
      <c r="E536" s="5">
        <v>4.085714286</v>
      </c>
      <c r="F536" s="5" t="s">
        <v>116</v>
      </c>
      <c r="G536" t="s">
        <v>51</v>
      </c>
      <c r="H536" t="s">
        <v>56</v>
      </c>
    </row>
    <row r="537" spans="1:8" x14ac:dyDescent="0.25">
      <c r="A537" t="s">
        <v>10</v>
      </c>
      <c r="B537">
        <v>1</v>
      </c>
      <c r="C537" t="s">
        <v>40</v>
      </c>
      <c r="D537" t="s">
        <v>20</v>
      </c>
      <c r="E537" s="5">
        <v>11.98214286</v>
      </c>
      <c r="F537" s="5" t="s">
        <v>116</v>
      </c>
      <c r="G537" t="s">
        <v>51</v>
      </c>
      <c r="H537" t="s">
        <v>56</v>
      </c>
    </row>
    <row r="538" spans="1:8" x14ac:dyDescent="0.25">
      <c r="A538" t="s">
        <v>10</v>
      </c>
      <c r="B538">
        <v>1</v>
      </c>
      <c r="C538" t="s">
        <v>40</v>
      </c>
      <c r="D538" t="s">
        <v>14</v>
      </c>
      <c r="E538" s="5">
        <v>84.15</v>
      </c>
      <c r="F538" s="5" t="s">
        <v>115</v>
      </c>
      <c r="G538" t="s">
        <v>51</v>
      </c>
      <c r="H538" t="s">
        <v>54</v>
      </c>
    </row>
    <row r="539" spans="1:8" x14ac:dyDescent="0.25">
      <c r="A539" t="s">
        <v>10</v>
      </c>
      <c r="B539">
        <v>1</v>
      </c>
      <c r="C539" t="s">
        <v>40</v>
      </c>
      <c r="D539" t="s">
        <v>21</v>
      </c>
      <c r="E539" s="5">
        <v>3.1114285709999998</v>
      </c>
      <c r="F539" s="5" t="s">
        <v>116</v>
      </c>
      <c r="G539" t="s">
        <v>51</v>
      </c>
      <c r="H539" t="s">
        <v>54</v>
      </c>
    </row>
    <row r="540" spans="1:8" x14ac:dyDescent="0.25">
      <c r="A540" t="s">
        <v>10</v>
      </c>
      <c r="B540">
        <v>1</v>
      </c>
      <c r="C540" t="s">
        <v>40</v>
      </c>
      <c r="D540" t="s">
        <v>21</v>
      </c>
      <c r="E540" s="5">
        <v>50.678571429999998</v>
      </c>
      <c r="F540" s="5" t="s">
        <v>118</v>
      </c>
      <c r="G540" t="s">
        <v>51</v>
      </c>
      <c r="H540" t="s">
        <v>54</v>
      </c>
    </row>
    <row r="541" spans="1:8" x14ac:dyDescent="0.25">
      <c r="A541" t="s">
        <v>10</v>
      </c>
      <c r="B541">
        <v>1</v>
      </c>
      <c r="C541" t="s">
        <v>40</v>
      </c>
      <c r="D541" t="s">
        <v>18</v>
      </c>
      <c r="E541" s="5">
        <v>10.371428570000001</v>
      </c>
      <c r="F541" s="5" t="s">
        <v>116</v>
      </c>
      <c r="G541" t="s">
        <v>51</v>
      </c>
      <c r="H541" t="s">
        <v>58</v>
      </c>
    </row>
    <row r="542" spans="1:8" x14ac:dyDescent="0.25">
      <c r="A542" t="s">
        <v>10</v>
      </c>
      <c r="B542">
        <v>1</v>
      </c>
      <c r="C542" t="s">
        <v>40</v>
      </c>
      <c r="D542" t="s">
        <v>12</v>
      </c>
      <c r="E542" s="5">
        <v>11.031428569999999</v>
      </c>
      <c r="F542" s="5" t="s">
        <v>116</v>
      </c>
      <c r="G542" t="s">
        <v>51</v>
      </c>
      <c r="H542" t="s">
        <v>31</v>
      </c>
    </row>
    <row r="543" spans="1:8" x14ac:dyDescent="0.25">
      <c r="A543" t="s">
        <v>10</v>
      </c>
      <c r="B543">
        <v>1</v>
      </c>
      <c r="C543" t="s">
        <v>40</v>
      </c>
      <c r="D543" t="s">
        <v>21</v>
      </c>
      <c r="E543" s="5">
        <v>11.75428571</v>
      </c>
      <c r="F543" s="5" t="s">
        <v>116</v>
      </c>
      <c r="G543" t="s">
        <v>51</v>
      </c>
      <c r="H543" t="s">
        <v>54</v>
      </c>
    </row>
    <row r="544" spans="1:8" x14ac:dyDescent="0.25">
      <c r="A544" t="s">
        <v>10</v>
      </c>
      <c r="B544">
        <v>1</v>
      </c>
      <c r="C544" t="s">
        <v>40</v>
      </c>
      <c r="D544" t="s">
        <v>14</v>
      </c>
      <c r="E544" s="5">
        <v>27.10714286</v>
      </c>
      <c r="F544" s="5" t="s">
        <v>117</v>
      </c>
      <c r="G544" t="s">
        <v>51</v>
      </c>
      <c r="H544" t="s">
        <v>54</v>
      </c>
    </row>
    <row r="545" spans="1:8" x14ac:dyDescent="0.25">
      <c r="A545" t="s">
        <v>10</v>
      </c>
      <c r="B545">
        <v>1</v>
      </c>
      <c r="C545" t="s">
        <v>40</v>
      </c>
      <c r="D545" t="s">
        <v>21</v>
      </c>
      <c r="E545" s="5">
        <v>19.014285709999999</v>
      </c>
      <c r="F545" s="5" t="s">
        <v>116</v>
      </c>
      <c r="G545" t="s">
        <v>51</v>
      </c>
      <c r="H545" t="s">
        <v>54</v>
      </c>
    </row>
    <row r="546" spans="1:8" x14ac:dyDescent="0.25">
      <c r="A546" t="s">
        <v>10</v>
      </c>
      <c r="B546">
        <v>1</v>
      </c>
      <c r="C546" t="s">
        <v>40</v>
      </c>
      <c r="D546" t="s">
        <v>18</v>
      </c>
      <c r="E546" s="5">
        <v>1.4928571429999999</v>
      </c>
      <c r="F546" s="5" t="s">
        <v>116</v>
      </c>
      <c r="G546" t="s">
        <v>51</v>
      </c>
      <c r="H546" t="s">
        <v>54</v>
      </c>
    </row>
    <row r="547" spans="1:8" x14ac:dyDescent="0.25">
      <c r="A547" t="s">
        <v>10</v>
      </c>
      <c r="B547">
        <v>1</v>
      </c>
      <c r="C547" t="s">
        <v>40</v>
      </c>
      <c r="D547" t="s">
        <v>14</v>
      </c>
      <c r="E547" s="5">
        <v>11.40857143</v>
      </c>
      <c r="F547" s="5" t="s">
        <v>116</v>
      </c>
      <c r="G547" t="s">
        <v>51</v>
      </c>
      <c r="H547" t="s">
        <v>56</v>
      </c>
    </row>
    <row r="548" spans="1:8" x14ac:dyDescent="0.25">
      <c r="A548" t="s">
        <v>10</v>
      </c>
      <c r="B548">
        <v>1</v>
      </c>
      <c r="C548" t="s">
        <v>40</v>
      </c>
      <c r="D548" t="s">
        <v>14</v>
      </c>
      <c r="E548" s="5">
        <v>3.9285714289999998</v>
      </c>
      <c r="F548" s="5" t="s">
        <v>116</v>
      </c>
      <c r="G548" t="s">
        <v>51</v>
      </c>
      <c r="H548" t="s">
        <v>56</v>
      </c>
    </row>
    <row r="549" spans="1:8" x14ac:dyDescent="0.25">
      <c r="A549" t="s">
        <v>10</v>
      </c>
      <c r="B549">
        <v>2</v>
      </c>
      <c r="C549" t="s">
        <v>40</v>
      </c>
      <c r="D549" t="s">
        <v>12</v>
      </c>
      <c r="E549" s="5">
        <v>3.6771428570000002</v>
      </c>
      <c r="F549" s="5" t="s">
        <v>116</v>
      </c>
      <c r="G549" t="s">
        <v>51</v>
      </c>
      <c r="H549" t="s">
        <v>56</v>
      </c>
    </row>
    <row r="550" spans="1:8" x14ac:dyDescent="0.25">
      <c r="A550" t="s">
        <v>10</v>
      </c>
      <c r="B550">
        <v>2</v>
      </c>
      <c r="C550" t="s">
        <v>40</v>
      </c>
      <c r="D550" t="s">
        <v>23</v>
      </c>
      <c r="E550" s="5">
        <v>14.09571429</v>
      </c>
      <c r="F550" s="5" t="s">
        <v>116</v>
      </c>
      <c r="G550" t="s">
        <v>51</v>
      </c>
      <c r="H550" t="s">
        <v>56</v>
      </c>
    </row>
    <row r="551" spans="1:8" x14ac:dyDescent="0.25">
      <c r="A551" t="s">
        <v>10</v>
      </c>
      <c r="B551">
        <v>2</v>
      </c>
      <c r="C551" t="s">
        <v>40</v>
      </c>
      <c r="D551" t="s">
        <v>24</v>
      </c>
      <c r="E551" s="5">
        <v>11.31428571</v>
      </c>
      <c r="F551" s="5" t="s">
        <v>116</v>
      </c>
      <c r="G551" t="s">
        <v>51</v>
      </c>
      <c r="H551" t="s">
        <v>54</v>
      </c>
    </row>
    <row r="552" spans="1:8" x14ac:dyDescent="0.25">
      <c r="A552" t="s">
        <v>10</v>
      </c>
      <c r="B552">
        <v>2</v>
      </c>
      <c r="C552" t="s">
        <v>40</v>
      </c>
      <c r="D552" t="s">
        <v>16</v>
      </c>
      <c r="E552" s="5">
        <v>6.9771428569999996</v>
      </c>
      <c r="F552" s="5" t="s">
        <v>116</v>
      </c>
      <c r="G552" t="s">
        <v>51</v>
      </c>
      <c r="H552" t="s">
        <v>54</v>
      </c>
    </row>
    <row r="553" spans="1:8" x14ac:dyDescent="0.25">
      <c r="A553" t="s">
        <v>10</v>
      </c>
      <c r="B553">
        <v>2</v>
      </c>
      <c r="C553" t="s">
        <v>40</v>
      </c>
      <c r="D553" t="s">
        <v>15</v>
      </c>
      <c r="E553" s="5">
        <v>2.168571429</v>
      </c>
      <c r="F553" s="5" t="s">
        <v>116</v>
      </c>
      <c r="G553" t="s">
        <v>51</v>
      </c>
      <c r="H553" t="s">
        <v>56</v>
      </c>
    </row>
    <row r="554" spans="1:8" x14ac:dyDescent="0.25">
      <c r="A554" t="s">
        <v>10</v>
      </c>
      <c r="B554">
        <v>2</v>
      </c>
      <c r="C554" t="s">
        <v>40</v>
      </c>
      <c r="D554" t="s">
        <v>17</v>
      </c>
      <c r="E554" s="5">
        <v>1.940714286</v>
      </c>
      <c r="F554" s="5" t="s">
        <v>116</v>
      </c>
      <c r="G554" t="s">
        <v>51</v>
      </c>
      <c r="H554" t="s">
        <v>56</v>
      </c>
    </row>
    <row r="555" spans="1:8" x14ac:dyDescent="0.25">
      <c r="A555" t="s">
        <v>10</v>
      </c>
      <c r="B555">
        <v>2</v>
      </c>
      <c r="C555" t="s">
        <v>40</v>
      </c>
      <c r="D555" t="s">
        <v>16</v>
      </c>
      <c r="E555" s="5">
        <v>14.826428569999999</v>
      </c>
      <c r="F555" s="5" t="s">
        <v>116</v>
      </c>
      <c r="G555" t="s">
        <v>51</v>
      </c>
      <c r="H555" t="s">
        <v>54</v>
      </c>
    </row>
    <row r="556" spans="1:8" x14ac:dyDescent="0.25">
      <c r="A556" t="s">
        <v>10</v>
      </c>
      <c r="B556">
        <v>2</v>
      </c>
      <c r="C556" t="s">
        <v>40</v>
      </c>
      <c r="D556" t="s">
        <v>15</v>
      </c>
      <c r="E556" s="5">
        <v>1.6421428570000001</v>
      </c>
      <c r="F556" s="5" t="s">
        <v>116</v>
      </c>
      <c r="G556" t="s">
        <v>51</v>
      </c>
      <c r="H556" t="s">
        <v>56</v>
      </c>
    </row>
    <row r="557" spans="1:8" x14ac:dyDescent="0.25">
      <c r="A557" t="s">
        <v>10</v>
      </c>
      <c r="B557">
        <v>2</v>
      </c>
      <c r="C557" t="s">
        <v>40</v>
      </c>
      <c r="D557" t="s">
        <v>23</v>
      </c>
      <c r="E557" s="5">
        <v>21.12</v>
      </c>
      <c r="F557" s="5" t="s">
        <v>117</v>
      </c>
      <c r="G557" t="s">
        <v>51</v>
      </c>
      <c r="H557" t="s">
        <v>56</v>
      </c>
    </row>
    <row r="558" spans="1:8" x14ac:dyDescent="0.25">
      <c r="A558" t="s">
        <v>10</v>
      </c>
      <c r="B558">
        <v>2</v>
      </c>
      <c r="C558" t="s">
        <v>40</v>
      </c>
      <c r="D558" t="s">
        <v>21</v>
      </c>
      <c r="E558" s="5">
        <v>25.087857140000001</v>
      </c>
      <c r="F558" s="5" t="s">
        <v>117</v>
      </c>
      <c r="G558" t="s">
        <v>51</v>
      </c>
      <c r="H558" t="s">
        <v>54</v>
      </c>
    </row>
    <row r="559" spans="1:8" x14ac:dyDescent="0.25">
      <c r="A559" t="s">
        <v>10</v>
      </c>
      <c r="B559">
        <v>2</v>
      </c>
      <c r="C559" t="s">
        <v>40</v>
      </c>
      <c r="D559" t="s">
        <v>23</v>
      </c>
      <c r="E559" s="5">
        <v>8.2028571429999992</v>
      </c>
      <c r="F559" s="5" t="s">
        <v>116</v>
      </c>
      <c r="G559" t="s">
        <v>51</v>
      </c>
      <c r="H559" t="s">
        <v>56</v>
      </c>
    </row>
    <row r="560" spans="1:8" x14ac:dyDescent="0.25">
      <c r="A560" t="s">
        <v>10</v>
      </c>
      <c r="B560">
        <v>2</v>
      </c>
      <c r="C560" t="s">
        <v>40</v>
      </c>
      <c r="D560" t="s">
        <v>24</v>
      </c>
      <c r="E560" s="5">
        <v>6.3957142859999996</v>
      </c>
      <c r="F560" s="5" t="s">
        <v>116</v>
      </c>
      <c r="G560" t="s">
        <v>51</v>
      </c>
      <c r="H560" t="s">
        <v>54</v>
      </c>
    </row>
    <row r="561" spans="1:8" x14ac:dyDescent="0.25">
      <c r="A561" t="s">
        <v>10</v>
      </c>
      <c r="B561">
        <v>2</v>
      </c>
      <c r="C561" t="s">
        <v>40</v>
      </c>
      <c r="D561" t="s">
        <v>24</v>
      </c>
      <c r="E561" s="5">
        <v>21.638571429999999</v>
      </c>
      <c r="F561" s="5" t="s">
        <v>117</v>
      </c>
      <c r="G561" t="s">
        <v>51</v>
      </c>
      <c r="H561" t="s">
        <v>54</v>
      </c>
    </row>
    <row r="562" spans="1:8" x14ac:dyDescent="0.25">
      <c r="A562" t="s">
        <v>10</v>
      </c>
      <c r="B562">
        <v>2</v>
      </c>
      <c r="C562" t="s">
        <v>40</v>
      </c>
      <c r="D562" t="s">
        <v>16</v>
      </c>
      <c r="E562" s="5">
        <v>1.43</v>
      </c>
      <c r="F562" s="5" t="s">
        <v>116</v>
      </c>
      <c r="G562" t="s">
        <v>51</v>
      </c>
      <c r="H562" t="s">
        <v>54</v>
      </c>
    </row>
    <row r="563" spans="1:8" x14ac:dyDescent="0.25">
      <c r="A563" t="s">
        <v>10</v>
      </c>
      <c r="B563">
        <v>2</v>
      </c>
      <c r="C563" t="s">
        <v>40</v>
      </c>
      <c r="D563" t="s">
        <v>17</v>
      </c>
      <c r="E563" s="5">
        <v>1.5085714290000001</v>
      </c>
      <c r="F563" s="5" t="s">
        <v>116</v>
      </c>
      <c r="G563" t="s">
        <v>51</v>
      </c>
      <c r="H563" t="s">
        <v>56</v>
      </c>
    </row>
    <row r="564" spans="1:8" x14ac:dyDescent="0.25">
      <c r="A564" t="s">
        <v>10</v>
      </c>
      <c r="B564">
        <v>2</v>
      </c>
      <c r="C564" t="s">
        <v>40</v>
      </c>
      <c r="D564" t="s">
        <v>24</v>
      </c>
      <c r="E564" s="5">
        <v>8.9571428569999991</v>
      </c>
      <c r="F564" s="5" t="s">
        <v>116</v>
      </c>
      <c r="G564" t="s">
        <v>51</v>
      </c>
      <c r="H564" t="s">
        <v>54</v>
      </c>
    </row>
    <row r="565" spans="1:8" x14ac:dyDescent="0.25">
      <c r="A565" t="s">
        <v>10</v>
      </c>
      <c r="B565">
        <v>2</v>
      </c>
      <c r="C565" t="s">
        <v>40</v>
      </c>
      <c r="D565" t="s">
        <v>23</v>
      </c>
      <c r="E565" s="5">
        <v>2.6714285709999999</v>
      </c>
      <c r="F565" s="5" t="s">
        <v>116</v>
      </c>
      <c r="G565" t="s">
        <v>51</v>
      </c>
      <c r="H565" t="s">
        <v>56</v>
      </c>
    </row>
    <row r="566" spans="1:8" x14ac:dyDescent="0.25">
      <c r="A566" t="s">
        <v>10</v>
      </c>
      <c r="B566">
        <v>2</v>
      </c>
      <c r="C566" t="s">
        <v>40</v>
      </c>
      <c r="D566" t="s">
        <v>16</v>
      </c>
      <c r="E566" s="5">
        <v>2.1371428570000002</v>
      </c>
      <c r="F566" s="5" t="s">
        <v>116</v>
      </c>
      <c r="G566" t="s">
        <v>51</v>
      </c>
      <c r="H566" t="s">
        <v>54</v>
      </c>
    </row>
    <row r="567" spans="1:8" x14ac:dyDescent="0.25">
      <c r="A567" t="s">
        <v>10</v>
      </c>
      <c r="B567">
        <v>2</v>
      </c>
      <c r="C567" t="s">
        <v>40</v>
      </c>
      <c r="D567" t="s">
        <v>14</v>
      </c>
      <c r="E567" s="5">
        <v>8.8392857140000007</v>
      </c>
      <c r="F567" s="5" t="s">
        <v>116</v>
      </c>
      <c r="G567" t="s">
        <v>51</v>
      </c>
      <c r="H567" t="s">
        <v>54</v>
      </c>
    </row>
    <row r="568" spans="1:8" x14ac:dyDescent="0.25">
      <c r="A568" t="s">
        <v>10</v>
      </c>
      <c r="B568">
        <v>2</v>
      </c>
      <c r="C568" t="s">
        <v>40</v>
      </c>
      <c r="D568" t="s">
        <v>24</v>
      </c>
      <c r="E568" s="5">
        <v>8.25</v>
      </c>
      <c r="F568" s="5" t="s">
        <v>116</v>
      </c>
      <c r="G568" t="s">
        <v>51</v>
      </c>
      <c r="H568" t="s">
        <v>54</v>
      </c>
    </row>
    <row r="569" spans="1:8" x14ac:dyDescent="0.25">
      <c r="A569" t="s">
        <v>10</v>
      </c>
      <c r="B569">
        <v>2</v>
      </c>
      <c r="C569" t="s">
        <v>40</v>
      </c>
      <c r="D569" t="s">
        <v>12</v>
      </c>
      <c r="E569" s="5">
        <v>5.5314285710000002</v>
      </c>
      <c r="F569" s="5" t="s">
        <v>116</v>
      </c>
      <c r="G569" t="s">
        <v>51</v>
      </c>
      <c r="H569" t="s">
        <v>56</v>
      </c>
    </row>
    <row r="570" spans="1:8" x14ac:dyDescent="0.25">
      <c r="A570" t="s">
        <v>10</v>
      </c>
      <c r="B570">
        <v>2</v>
      </c>
      <c r="C570" t="s">
        <v>40</v>
      </c>
      <c r="D570" t="s">
        <v>24</v>
      </c>
      <c r="E570" s="5">
        <v>6.4428571430000003</v>
      </c>
      <c r="F570" s="5" t="s">
        <v>116</v>
      </c>
      <c r="G570" t="s">
        <v>51</v>
      </c>
      <c r="H570" t="s">
        <v>54</v>
      </c>
    </row>
    <row r="571" spans="1:8" x14ac:dyDescent="0.25">
      <c r="A571" t="s">
        <v>10</v>
      </c>
      <c r="B571">
        <v>2</v>
      </c>
      <c r="C571" t="s">
        <v>40</v>
      </c>
      <c r="D571" t="s">
        <v>24</v>
      </c>
      <c r="E571" s="5">
        <v>7.9749999999999996</v>
      </c>
      <c r="F571" s="5" t="s">
        <v>116</v>
      </c>
      <c r="G571" t="s">
        <v>51</v>
      </c>
      <c r="H571" t="s">
        <v>54</v>
      </c>
    </row>
    <row r="572" spans="1:8" x14ac:dyDescent="0.25">
      <c r="A572" t="s">
        <v>10</v>
      </c>
      <c r="B572">
        <v>2</v>
      </c>
      <c r="C572" t="s">
        <v>40</v>
      </c>
      <c r="D572" t="s">
        <v>15</v>
      </c>
      <c r="E572" s="5">
        <v>1.885714286</v>
      </c>
      <c r="F572" s="5" t="s">
        <v>116</v>
      </c>
      <c r="G572" t="s">
        <v>51</v>
      </c>
      <c r="H572" t="s">
        <v>56</v>
      </c>
    </row>
    <row r="573" spans="1:8" x14ac:dyDescent="0.25">
      <c r="A573" t="s">
        <v>10</v>
      </c>
      <c r="B573">
        <v>2</v>
      </c>
      <c r="C573" t="s">
        <v>40</v>
      </c>
      <c r="D573" t="s">
        <v>20</v>
      </c>
      <c r="E573" s="5">
        <v>3.3</v>
      </c>
      <c r="F573" s="5" t="s">
        <v>116</v>
      </c>
      <c r="G573" t="s">
        <v>51</v>
      </c>
      <c r="H573" t="s">
        <v>56</v>
      </c>
    </row>
    <row r="574" spans="1:8" x14ac:dyDescent="0.25">
      <c r="A574" t="s">
        <v>10</v>
      </c>
      <c r="B574">
        <v>3</v>
      </c>
      <c r="C574" t="s">
        <v>40</v>
      </c>
      <c r="D574" t="s">
        <v>12</v>
      </c>
      <c r="E574" s="5">
        <v>10.198571429999999</v>
      </c>
      <c r="F574" s="5" t="s">
        <v>116</v>
      </c>
      <c r="G574" t="s">
        <v>51</v>
      </c>
      <c r="H574" t="s">
        <v>54</v>
      </c>
    </row>
    <row r="575" spans="1:8" x14ac:dyDescent="0.25">
      <c r="A575" t="s">
        <v>10</v>
      </c>
      <c r="B575">
        <v>3</v>
      </c>
      <c r="C575" t="s">
        <v>40</v>
      </c>
      <c r="D575" t="s">
        <v>16</v>
      </c>
      <c r="E575" s="5">
        <v>4.95</v>
      </c>
      <c r="F575" s="5" t="s">
        <v>116</v>
      </c>
      <c r="G575" t="s">
        <v>51</v>
      </c>
      <c r="H575" t="s">
        <v>54</v>
      </c>
    </row>
    <row r="576" spans="1:8" x14ac:dyDescent="0.25">
      <c r="A576" t="s">
        <v>10</v>
      </c>
      <c r="B576">
        <v>3</v>
      </c>
      <c r="C576" t="s">
        <v>40</v>
      </c>
      <c r="D576" t="s">
        <v>21</v>
      </c>
      <c r="E576" s="5">
        <v>18.432857139999999</v>
      </c>
      <c r="F576" s="5" t="s">
        <v>116</v>
      </c>
      <c r="G576" t="s">
        <v>51</v>
      </c>
      <c r="H576" t="s">
        <v>56</v>
      </c>
    </row>
    <row r="577" spans="1:8" x14ac:dyDescent="0.25">
      <c r="A577" t="s">
        <v>10</v>
      </c>
      <c r="B577">
        <v>3</v>
      </c>
      <c r="C577" t="s">
        <v>40</v>
      </c>
      <c r="D577" t="s">
        <v>12</v>
      </c>
      <c r="E577" s="5">
        <v>89.924999999999997</v>
      </c>
      <c r="F577" s="5" t="s">
        <v>115</v>
      </c>
      <c r="G577" t="s">
        <v>51</v>
      </c>
      <c r="H577" t="s">
        <v>56</v>
      </c>
    </row>
    <row r="578" spans="1:8" x14ac:dyDescent="0.25">
      <c r="A578" t="s">
        <v>10</v>
      </c>
      <c r="B578">
        <v>3</v>
      </c>
      <c r="C578" t="s">
        <v>40</v>
      </c>
      <c r="D578" t="s">
        <v>20</v>
      </c>
      <c r="E578" s="5">
        <v>8.6428571430000005</v>
      </c>
      <c r="F578" s="5" t="s">
        <v>116</v>
      </c>
      <c r="G578" t="s">
        <v>51</v>
      </c>
      <c r="H578" t="s">
        <v>56</v>
      </c>
    </row>
    <row r="579" spans="1:8" x14ac:dyDescent="0.25">
      <c r="A579" t="s">
        <v>10</v>
      </c>
      <c r="B579">
        <v>3</v>
      </c>
      <c r="C579" t="s">
        <v>40</v>
      </c>
      <c r="D579" t="s">
        <v>15</v>
      </c>
      <c r="E579" s="5">
        <v>7.92</v>
      </c>
      <c r="F579" s="5" t="s">
        <v>116</v>
      </c>
      <c r="G579" t="s">
        <v>51</v>
      </c>
      <c r="H579" t="s">
        <v>56</v>
      </c>
    </row>
    <row r="580" spans="1:8" x14ac:dyDescent="0.25">
      <c r="A580" t="s">
        <v>10</v>
      </c>
      <c r="B580">
        <v>3</v>
      </c>
      <c r="C580" t="s">
        <v>40</v>
      </c>
      <c r="D580" t="s">
        <v>16</v>
      </c>
      <c r="E580" s="5">
        <v>34.367142860000001</v>
      </c>
      <c r="F580" s="5" t="s">
        <v>117</v>
      </c>
      <c r="G580" t="s">
        <v>51</v>
      </c>
      <c r="H580" t="s">
        <v>54</v>
      </c>
    </row>
    <row r="581" spans="1:8" x14ac:dyDescent="0.25">
      <c r="A581" t="s">
        <v>10</v>
      </c>
      <c r="B581">
        <v>3</v>
      </c>
      <c r="C581" t="s">
        <v>40</v>
      </c>
      <c r="D581" t="s">
        <v>16</v>
      </c>
      <c r="E581" s="5">
        <v>76.371428570000006</v>
      </c>
      <c r="F581" s="5" t="s">
        <v>119</v>
      </c>
      <c r="G581" t="s">
        <v>51</v>
      </c>
      <c r="H581" t="s">
        <v>54</v>
      </c>
    </row>
    <row r="582" spans="1:8" x14ac:dyDescent="0.25">
      <c r="A582" t="s">
        <v>10</v>
      </c>
      <c r="B582">
        <v>3</v>
      </c>
      <c r="C582" t="s">
        <v>40</v>
      </c>
      <c r="D582" t="s">
        <v>14</v>
      </c>
      <c r="E582" s="5">
        <v>13.01142857</v>
      </c>
      <c r="F582" s="5" t="s">
        <v>116</v>
      </c>
      <c r="G582" t="s">
        <v>51</v>
      </c>
      <c r="H582" t="s">
        <v>56</v>
      </c>
    </row>
    <row r="583" spans="1:8" x14ac:dyDescent="0.25">
      <c r="A583" t="s">
        <v>10</v>
      </c>
      <c r="B583">
        <v>3</v>
      </c>
      <c r="C583" t="s">
        <v>40</v>
      </c>
      <c r="D583" t="s">
        <v>12</v>
      </c>
      <c r="E583" s="5">
        <v>285.8428571</v>
      </c>
      <c r="F583" s="5" t="s">
        <v>75</v>
      </c>
      <c r="G583" t="s">
        <v>51</v>
      </c>
      <c r="H583" t="s">
        <v>56</v>
      </c>
    </row>
    <row r="584" spans="1:8" x14ac:dyDescent="0.25">
      <c r="A584" t="s">
        <v>10</v>
      </c>
      <c r="B584">
        <v>3</v>
      </c>
      <c r="C584" t="s">
        <v>40</v>
      </c>
      <c r="D584" t="s">
        <v>21</v>
      </c>
      <c r="E584" s="5">
        <v>21.78</v>
      </c>
      <c r="F584" s="5" t="s">
        <v>117</v>
      </c>
      <c r="G584" t="s">
        <v>51</v>
      </c>
      <c r="H584" t="s">
        <v>54</v>
      </c>
    </row>
    <row r="585" spans="1:8" x14ac:dyDescent="0.25">
      <c r="A585" t="s">
        <v>10</v>
      </c>
      <c r="B585">
        <v>3</v>
      </c>
      <c r="C585" t="s">
        <v>40</v>
      </c>
      <c r="D585" t="s">
        <v>16</v>
      </c>
      <c r="E585" s="5">
        <v>34.626428570000002</v>
      </c>
      <c r="F585" s="5" t="s">
        <v>117</v>
      </c>
      <c r="G585" t="s">
        <v>51</v>
      </c>
      <c r="H585" t="s">
        <v>54</v>
      </c>
    </row>
    <row r="586" spans="1:8" x14ac:dyDescent="0.25">
      <c r="A586" t="s">
        <v>10</v>
      </c>
      <c r="B586">
        <v>3</v>
      </c>
      <c r="C586" t="s">
        <v>40</v>
      </c>
      <c r="D586" t="s">
        <v>14</v>
      </c>
      <c r="E586" s="5">
        <v>14.77928571</v>
      </c>
      <c r="F586" s="5" t="s">
        <v>116</v>
      </c>
      <c r="G586" t="s">
        <v>51</v>
      </c>
      <c r="H586" t="s">
        <v>56</v>
      </c>
    </row>
    <row r="587" spans="1:8" x14ac:dyDescent="0.25">
      <c r="A587" t="s">
        <v>10</v>
      </c>
      <c r="B587">
        <v>3</v>
      </c>
      <c r="C587" t="s">
        <v>40</v>
      </c>
      <c r="D587" t="s">
        <v>12</v>
      </c>
      <c r="E587" s="5">
        <v>8.4935714289999993</v>
      </c>
      <c r="F587" s="5" t="s">
        <v>116</v>
      </c>
      <c r="G587" t="s">
        <v>51</v>
      </c>
      <c r="H587" t="s">
        <v>56</v>
      </c>
    </row>
    <row r="588" spans="1:8" x14ac:dyDescent="0.25">
      <c r="A588" t="s">
        <v>10</v>
      </c>
      <c r="B588">
        <v>3</v>
      </c>
      <c r="C588" t="s">
        <v>40</v>
      </c>
      <c r="D588" t="s">
        <v>16</v>
      </c>
      <c r="E588" s="5">
        <v>21.795714289999999</v>
      </c>
      <c r="F588" s="5" t="s">
        <v>117</v>
      </c>
      <c r="G588" t="s">
        <v>51</v>
      </c>
      <c r="H588" t="s">
        <v>54</v>
      </c>
    </row>
    <row r="589" spans="1:8" x14ac:dyDescent="0.25">
      <c r="A589" t="s">
        <v>10</v>
      </c>
      <c r="B589">
        <v>3</v>
      </c>
      <c r="C589" t="s">
        <v>40</v>
      </c>
      <c r="D589" t="s">
        <v>12</v>
      </c>
      <c r="E589" s="5">
        <v>103.7142857</v>
      </c>
      <c r="F589" s="5" t="s">
        <v>114</v>
      </c>
      <c r="G589" t="s">
        <v>51</v>
      </c>
      <c r="H589" t="s">
        <v>54</v>
      </c>
    </row>
    <row r="590" spans="1:8" x14ac:dyDescent="0.25">
      <c r="A590" t="s">
        <v>10</v>
      </c>
      <c r="B590">
        <v>3</v>
      </c>
      <c r="C590" t="s">
        <v>40</v>
      </c>
      <c r="D590" t="s">
        <v>24</v>
      </c>
      <c r="E590" s="5">
        <v>5.8928571429999996</v>
      </c>
      <c r="F590" s="5" t="s">
        <v>116</v>
      </c>
      <c r="G590" t="s">
        <v>51</v>
      </c>
      <c r="H590" t="s">
        <v>54</v>
      </c>
    </row>
    <row r="591" spans="1:8" x14ac:dyDescent="0.25">
      <c r="A591" t="s">
        <v>10</v>
      </c>
      <c r="B591">
        <v>3</v>
      </c>
      <c r="C591" t="s">
        <v>40</v>
      </c>
      <c r="D591" t="s">
        <v>14</v>
      </c>
      <c r="E591" s="5">
        <v>37.38428571</v>
      </c>
      <c r="F591" s="5" t="s">
        <v>117</v>
      </c>
      <c r="G591" t="s">
        <v>51</v>
      </c>
      <c r="H591" t="s">
        <v>54</v>
      </c>
    </row>
    <row r="592" spans="1:8" x14ac:dyDescent="0.25">
      <c r="A592" t="s">
        <v>10</v>
      </c>
      <c r="B592">
        <v>3</v>
      </c>
      <c r="C592" t="s">
        <v>40</v>
      </c>
      <c r="D592" t="s">
        <v>18</v>
      </c>
      <c r="E592" s="5">
        <v>8.0378571430000001</v>
      </c>
      <c r="F592" s="5" t="s">
        <v>116</v>
      </c>
      <c r="G592" t="s">
        <v>51</v>
      </c>
      <c r="H592" t="s">
        <v>54</v>
      </c>
    </row>
    <row r="593" spans="1:8" x14ac:dyDescent="0.25">
      <c r="A593" t="s">
        <v>10</v>
      </c>
      <c r="B593">
        <v>3</v>
      </c>
      <c r="C593" t="s">
        <v>40</v>
      </c>
      <c r="D593" t="s">
        <v>16</v>
      </c>
      <c r="E593" s="5">
        <v>13.86</v>
      </c>
      <c r="F593" s="5" t="s">
        <v>116</v>
      </c>
      <c r="G593" t="s">
        <v>51</v>
      </c>
      <c r="H593" t="s">
        <v>56</v>
      </c>
    </row>
    <row r="594" spans="1:8" x14ac:dyDescent="0.25">
      <c r="A594" t="s">
        <v>28</v>
      </c>
      <c r="B594">
        <v>1</v>
      </c>
      <c r="C594" t="s">
        <v>29</v>
      </c>
      <c r="D594" t="s">
        <v>18</v>
      </c>
      <c r="E594" s="5">
        <v>1.8385714289999999</v>
      </c>
      <c r="F594" s="5" t="s">
        <v>116</v>
      </c>
      <c r="G594" t="s">
        <v>51</v>
      </c>
      <c r="H594" t="s">
        <v>54</v>
      </c>
    </row>
    <row r="595" spans="1:8" x14ac:dyDescent="0.25">
      <c r="A595" t="s">
        <v>28</v>
      </c>
      <c r="B595">
        <v>1</v>
      </c>
      <c r="C595" t="s">
        <v>29</v>
      </c>
      <c r="D595" t="s">
        <v>12</v>
      </c>
      <c r="E595" s="5">
        <v>1.940714286</v>
      </c>
      <c r="F595" s="5" t="s">
        <v>116</v>
      </c>
      <c r="G595" t="s">
        <v>51</v>
      </c>
      <c r="H595" t="s">
        <v>56</v>
      </c>
    </row>
    <row r="596" spans="1:8" x14ac:dyDescent="0.25">
      <c r="A596" t="s">
        <v>28</v>
      </c>
      <c r="B596">
        <v>1</v>
      </c>
      <c r="C596" t="s">
        <v>29</v>
      </c>
      <c r="D596" t="s">
        <v>12</v>
      </c>
      <c r="E596" s="5">
        <v>41.25</v>
      </c>
      <c r="F596" s="5" t="s">
        <v>118</v>
      </c>
      <c r="G596" t="s">
        <v>51</v>
      </c>
      <c r="H596" t="s">
        <v>56</v>
      </c>
    </row>
    <row r="597" spans="1:8" x14ac:dyDescent="0.25">
      <c r="A597" t="s">
        <v>28</v>
      </c>
      <c r="B597">
        <v>1</v>
      </c>
      <c r="C597" t="s">
        <v>29</v>
      </c>
      <c r="D597" t="s">
        <v>12</v>
      </c>
      <c r="E597" s="5">
        <v>2.1371428570000002</v>
      </c>
      <c r="F597" s="5" t="s">
        <v>116</v>
      </c>
      <c r="G597" t="s">
        <v>51</v>
      </c>
      <c r="H597" t="s">
        <v>56</v>
      </c>
    </row>
    <row r="598" spans="1:8" x14ac:dyDescent="0.25">
      <c r="A598" t="s">
        <v>28</v>
      </c>
      <c r="B598">
        <v>1</v>
      </c>
      <c r="C598" t="s">
        <v>29</v>
      </c>
      <c r="D598" t="s">
        <v>12</v>
      </c>
      <c r="E598" s="5">
        <v>14.025</v>
      </c>
      <c r="F598" s="5" t="s">
        <v>116</v>
      </c>
      <c r="G598" t="s">
        <v>51</v>
      </c>
      <c r="H598" t="s">
        <v>54</v>
      </c>
    </row>
    <row r="599" spans="1:8" x14ac:dyDescent="0.25">
      <c r="A599" t="s">
        <v>28</v>
      </c>
      <c r="B599">
        <v>1</v>
      </c>
      <c r="C599" t="s">
        <v>29</v>
      </c>
      <c r="D599" t="s">
        <v>12</v>
      </c>
      <c r="E599" s="5">
        <v>15.816428569999999</v>
      </c>
      <c r="F599" s="5" t="s">
        <v>116</v>
      </c>
      <c r="G599" t="s">
        <v>51</v>
      </c>
      <c r="H599" t="s">
        <v>56</v>
      </c>
    </row>
    <row r="600" spans="1:8" x14ac:dyDescent="0.25">
      <c r="A600" t="s">
        <v>28</v>
      </c>
      <c r="B600">
        <v>1</v>
      </c>
      <c r="C600" t="s">
        <v>29</v>
      </c>
      <c r="D600" t="s">
        <v>18</v>
      </c>
      <c r="E600" s="5">
        <v>2.938571429</v>
      </c>
      <c r="F600" s="5" t="s">
        <v>116</v>
      </c>
      <c r="G600" t="s">
        <v>51</v>
      </c>
      <c r="H600" t="s">
        <v>54</v>
      </c>
    </row>
    <row r="601" spans="1:8" x14ac:dyDescent="0.25">
      <c r="A601" t="s">
        <v>28</v>
      </c>
      <c r="B601">
        <v>1</v>
      </c>
      <c r="C601" t="s">
        <v>29</v>
      </c>
      <c r="D601" t="s">
        <v>16</v>
      </c>
      <c r="E601" s="5">
        <v>2.121428571</v>
      </c>
      <c r="F601" s="5" t="s">
        <v>116</v>
      </c>
      <c r="G601" t="s">
        <v>51</v>
      </c>
      <c r="H601" t="s">
        <v>54</v>
      </c>
    </row>
    <row r="602" spans="1:8" x14ac:dyDescent="0.25">
      <c r="A602" t="s">
        <v>28</v>
      </c>
      <c r="B602">
        <v>1</v>
      </c>
      <c r="C602" t="s">
        <v>29</v>
      </c>
      <c r="D602" t="s">
        <v>12</v>
      </c>
      <c r="E602" s="5">
        <v>33.840714290000001</v>
      </c>
      <c r="F602" s="5" t="s">
        <v>117</v>
      </c>
      <c r="G602" t="s">
        <v>51</v>
      </c>
      <c r="H602" t="s">
        <v>56</v>
      </c>
    </row>
    <row r="603" spans="1:8" x14ac:dyDescent="0.25">
      <c r="A603" t="s">
        <v>28</v>
      </c>
      <c r="B603">
        <v>1</v>
      </c>
      <c r="C603" t="s">
        <v>29</v>
      </c>
      <c r="D603" t="s">
        <v>14</v>
      </c>
      <c r="E603" s="5">
        <v>1.940714286</v>
      </c>
      <c r="F603" s="5" t="s">
        <v>116</v>
      </c>
      <c r="G603" t="s">
        <v>51</v>
      </c>
      <c r="H603" t="s">
        <v>56</v>
      </c>
    </row>
    <row r="604" spans="1:8" x14ac:dyDescent="0.25">
      <c r="A604" t="s">
        <v>28</v>
      </c>
      <c r="B604">
        <v>1</v>
      </c>
      <c r="C604" t="s">
        <v>29</v>
      </c>
      <c r="D604" t="s">
        <v>17</v>
      </c>
      <c r="E604" s="5">
        <v>2.042857143</v>
      </c>
      <c r="F604" s="5" t="s">
        <v>116</v>
      </c>
      <c r="G604" t="s">
        <v>51</v>
      </c>
      <c r="H604" t="s">
        <v>56</v>
      </c>
    </row>
    <row r="605" spans="1:8" x14ac:dyDescent="0.25">
      <c r="A605" t="s">
        <v>28</v>
      </c>
      <c r="B605">
        <v>1</v>
      </c>
      <c r="C605" t="s">
        <v>29</v>
      </c>
      <c r="D605" t="s">
        <v>12</v>
      </c>
      <c r="E605" s="5">
        <v>3.394285714</v>
      </c>
      <c r="F605" s="5" t="s">
        <v>116</v>
      </c>
      <c r="G605" t="s">
        <v>51</v>
      </c>
      <c r="H605" t="s">
        <v>56</v>
      </c>
    </row>
    <row r="606" spans="1:8" x14ac:dyDescent="0.25">
      <c r="A606" t="s">
        <v>28</v>
      </c>
      <c r="B606">
        <v>1</v>
      </c>
      <c r="C606" t="s">
        <v>29</v>
      </c>
      <c r="D606" t="s">
        <v>21</v>
      </c>
      <c r="E606" s="5">
        <v>4.5571428569999997</v>
      </c>
      <c r="F606" s="5" t="s">
        <v>116</v>
      </c>
      <c r="G606" t="s">
        <v>51</v>
      </c>
      <c r="H606" t="s">
        <v>54</v>
      </c>
    </row>
    <row r="607" spans="1:8" x14ac:dyDescent="0.25">
      <c r="A607" t="s">
        <v>28</v>
      </c>
      <c r="B607">
        <v>1</v>
      </c>
      <c r="C607" t="s">
        <v>29</v>
      </c>
      <c r="D607" t="s">
        <v>18</v>
      </c>
      <c r="E607" s="5">
        <v>2.9857142859999999</v>
      </c>
      <c r="F607" s="5" t="s">
        <v>116</v>
      </c>
      <c r="G607" t="s">
        <v>51</v>
      </c>
      <c r="H607" t="s">
        <v>54</v>
      </c>
    </row>
    <row r="608" spans="1:8" x14ac:dyDescent="0.25">
      <c r="A608" t="s">
        <v>28</v>
      </c>
      <c r="B608">
        <v>1</v>
      </c>
      <c r="C608" t="s">
        <v>29</v>
      </c>
      <c r="D608" t="s">
        <v>12</v>
      </c>
      <c r="E608" s="5">
        <v>3.9757142860000001</v>
      </c>
      <c r="F608" s="5" t="s">
        <v>116</v>
      </c>
      <c r="G608" t="s">
        <v>51</v>
      </c>
      <c r="H608" t="s">
        <v>56</v>
      </c>
    </row>
    <row r="609" spans="1:8" x14ac:dyDescent="0.25">
      <c r="A609" t="s">
        <v>28</v>
      </c>
      <c r="B609">
        <v>1</v>
      </c>
      <c r="C609" t="s">
        <v>29</v>
      </c>
      <c r="D609" t="s">
        <v>17</v>
      </c>
      <c r="E609" s="5">
        <v>3.1349999999999998</v>
      </c>
      <c r="F609" s="5" t="s">
        <v>116</v>
      </c>
      <c r="G609" t="s">
        <v>51</v>
      </c>
      <c r="H609" t="s">
        <v>54</v>
      </c>
    </row>
    <row r="610" spans="1:8" x14ac:dyDescent="0.25">
      <c r="A610" t="s">
        <v>28</v>
      </c>
      <c r="B610">
        <v>1</v>
      </c>
      <c r="C610" t="s">
        <v>29</v>
      </c>
      <c r="D610" t="s">
        <v>12</v>
      </c>
      <c r="E610" s="5">
        <v>9.6014285709999996</v>
      </c>
      <c r="F610" s="5" t="s">
        <v>116</v>
      </c>
      <c r="G610" t="s">
        <v>51</v>
      </c>
      <c r="H610" t="s">
        <v>56</v>
      </c>
    </row>
    <row r="611" spans="1:8" x14ac:dyDescent="0.25">
      <c r="A611" t="s">
        <v>28</v>
      </c>
      <c r="B611">
        <v>1</v>
      </c>
      <c r="C611" t="s">
        <v>29</v>
      </c>
      <c r="D611" t="s">
        <v>14</v>
      </c>
      <c r="E611" s="5">
        <v>11.385</v>
      </c>
      <c r="F611" s="5" t="s">
        <v>116</v>
      </c>
      <c r="G611" t="s">
        <v>51</v>
      </c>
      <c r="H611" t="s">
        <v>56</v>
      </c>
    </row>
    <row r="612" spans="1:8" x14ac:dyDescent="0.25">
      <c r="A612" t="s">
        <v>28</v>
      </c>
      <c r="B612">
        <v>1</v>
      </c>
      <c r="C612" t="s">
        <v>29</v>
      </c>
      <c r="D612" t="s">
        <v>12</v>
      </c>
      <c r="E612" s="5">
        <v>10.371428570000001</v>
      </c>
      <c r="F612" s="5" t="s">
        <v>116</v>
      </c>
      <c r="G612" t="s">
        <v>51</v>
      </c>
      <c r="H612" t="s">
        <v>56</v>
      </c>
    </row>
    <row r="613" spans="1:8" x14ac:dyDescent="0.25">
      <c r="A613" t="s">
        <v>28</v>
      </c>
      <c r="B613">
        <v>1</v>
      </c>
      <c r="C613" t="s">
        <v>29</v>
      </c>
      <c r="D613" t="s">
        <v>14</v>
      </c>
      <c r="E613" s="5">
        <v>12.076428569999999</v>
      </c>
      <c r="F613" s="5" t="s">
        <v>116</v>
      </c>
      <c r="G613" t="s">
        <v>51</v>
      </c>
      <c r="H613" t="s">
        <v>56</v>
      </c>
    </row>
    <row r="614" spans="1:8" x14ac:dyDescent="0.25">
      <c r="A614" t="s">
        <v>28</v>
      </c>
      <c r="B614">
        <v>1</v>
      </c>
      <c r="C614" t="s">
        <v>29</v>
      </c>
      <c r="D614" t="s">
        <v>16</v>
      </c>
      <c r="E614" s="5">
        <v>2.3885714290000002</v>
      </c>
      <c r="F614" s="5" t="s">
        <v>116</v>
      </c>
      <c r="G614" t="s">
        <v>51</v>
      </c>
      <c r="H614" t="s">
        <v>57</v>
      </c>
    </row>
    <row r="615" spans="1:8" x14ac:dyDescent="0.25">
      <c r="A615" t="s">
        <v>28</v>
      </c>
      <c r="B615">
        <v>1</v>
      </c>
      <c r="C615" t="s">
        <v>29</v>
      </c>
      <c r="D615" t="s">
        <v>18</v>
      </c>
      <c r="E615" s="5">
        <v>3.252857143</v>
      </c>
      <c r="F615" s="5" t="s">
        <v>116</v>
      </c>
      <c r="G615" t="s">
        <v>51</v>
      </c>
      <c r="H615" t="s">
        <v>56</v>
      </c>
    </row>
    <row r="616" spans="1:8" x14ac:dyDescent="0.25">
      <c r="A616" t="s">
        <v>28</v>
      </c>
      <c r="B616">
        <v>1</v>
      </c>
      <c r="C616" t="s">
        <v>29</v>
      </c>
      <c r="D616" t="s">
        <v>12</v>
      </c>
      <c r="E616" s="5">
        <v>37.950000000000003</v>
      </c>
      <c r="F616" s="5" t="s">
        <v>117</v>
      </c>
      <c r="G616" t="s">
        <v>51</v>
      </c>
      <c r="H616" t="s">
        <v>56</v>
      </c>
    </row>
    <row r="617" spans="1:8" x14ac:dyDescent="0.25">
      <c r="A617" t="s">
        <v>28</v>
      </c>
      <c r="B617">
        <v>1</v>
      </c>
      <c r="C617" t="s">
        <v>29</v>
      </c>
      <c r="D617" t="s">
        <v>16</v>
      </c>
      <c r="E617" s="5">
        <v>126.72785709999999</v>
      </c>
      <c r="F617" s="5" t="s">
        <v>75</v>
      </c>
      <c r="G617" t="s">
        <v>51</v>
      </c>
      <c r="H617" t="s">
        <v>54</v>
      </c>
    </row>
    <row r="618" spans="1:8" x14ac:dyDescent="0.25">
      <c r="A618" t="s">
        <v>28</v>
      </c>
      <c r="B618">
        <v>1</v>
      </c>
      <c r="C618" t="s">
        <v>29</v>
      </c>
      <c r="D618" t="s">
        <v>12</v>
      </c>
      <c r="E618" s="5">
        <v>49.61</v>
      </c>
      <c r="F618" s="5" t="s">
        <v>118</v>
      </c>
      <c r="G618" t="s">
        <v>51</v>
      </c>
      <c r="H618" t="s">
        <v>54</v>
      </c>
    </row>
    <row r="619" spans="1:8" x14ac:dyDescent="0.25">
      <c r="A619" t="s">
        <v>28</v>
      </c>
      <c r="B619">
        <v>1</v>
      </c>
      <c r="C619" t="s">
        <v>29</v>
      </c>
      <c r="D619" t="s">
        <v>14</v>
      </c>
      <c r="E619" s="5">
        <v>3.4649999999999999</v>
      </c>
      <c r="F619" s="5" t="s">
        <v>116</v>
      </c>
      <c r="G619" t="s">
        <v>51</v>
      </c>
      <c r="H619" t="s">
        <v>54</v>
      </c>
    </row>
    <row r="620" spans="1:8" x14ac:dyDescent="0.25">
      <c r="A620" t="s">
        <v>28</v>
      </c>
      <c r="B620">
        <v>1</v>
      </c>
      <c r="C620" t="s">
        <v>29</v>
      </c>
      <c r="D620" t="s">
        <v>21</v>
      </c>
      <c r="E620" s="5">
        <v>10.952857140000001</v>
      </c>
      <c r="F620" s="5" t="s">
        <v>116</v>
      </c>
      <c r="G620" t="s">
        <v>51</v>
      </c>
      <c r="H620" t="s">
        <v>56</v>
      </c>
    </row>
    <row r="621" spans="1:8" x14ac:dyDescent="0.25">
      <c r="A621" t="s">
        <v>28</v>
      </c>
      <c r="B621">
        <v>1</v>
      </c>
      <c r="C621" t="s">
        <v>29</v>
      </c>
      <c r="D621" t="s">
        <v>15</v>
      </c>
      <c r="E621" s="5">
        <v>14.92857143</v>
      </c>
      <c r="F621" s="5" t="s">
        <v>116</v>
      </c>
      <c r="G621" t="s">
        <v>51</v>
      </c>
      <c r="H621" t="s">
        <v>56</v>
      </c>
    </row>
    <row r="622" spans="1:8" x14ac:dyDescent="0.25">
      <c r="A622" t="s">
        <v>28</v>
      </c>
      <c r="B622">
        <v>1</v>
      </c>
      <c r="C622" t="s">
        <v>29</v>
      </c>
      <c r="D622" t="s">
        <v>14</v>
      </c>
      <c r="E622" s="5">
        <v>7.26</v>
      </c>
      <c r="F622" s="5" t="s">
        <v>116</v>
      </c>
      <c r="G622" t="s">
        <v>51</v>
      </c>
      <c r="H622" t="s">
        <v>56</v>
      </c>
    </row>
    <row r="623" spans="1:8" x14ac:dyDescent="0.25">
      <c r="A623" t="s">
        <v>28</v>
      </c>
      <c r="B623">
        <v>1</v>
      </c>
      <c r="C623" t="s">
        <v>29</v>
      </c>
      <c r="D623" t="s">
        <v>12</v>
      </c>
      <c r="E623" s="5">
        <v>9.0749999999999993</v>
      </c>
      <c r="F623" s="5" t="s">
        <v>116</v>
      </c>
      <c r="G623" t="s">
        <v>51</v>
      </c>
      <c r="H623" t="s">
        <v>56</v>
      </c>
    </row>
    <row r="624" spans="1:8" x14ac:dyDescent="0.25">
      <c r="A624" t="s">
        <v>28</v>
      </c>
      <c r="B624">
        <v>1</v>
      </c>
      <c r="C624" t="s">
        <v>29</v>
      </c>
      <c r="D624" t="s">
        <v>16</v>
      </c>
      <c r="E624" s="5">
        <v>4.3214285710000002</v>
      </c>
      <c r="F624" s="5" t="s">
        <v>116</v>
      </c>
      <c r="G624" t="s">
        <v>51</v>
      </c>
      <c r="H624" t="s">
        <v>56</v>
      </c>
    </row>
    <row r="625" spans="1:8" x14ac:dyDescent="0.25">
      <c r="A625" t="s">
        <v>28</v>
      </c>
      <c r="B625">
        <v>1</v>
      </c>
      <c r="C625" t="s">
        <v>29</v>
      </c>
      <c r="D625" t="s">
        <v>12</v>
      </c>
      <c r="E625" s="5">
        <v>2.3571428569999999</v>
      </c>
      <c r="F625" s="5" t="s">
        <v>116</v>
      </c>
      <c r="G625" t="s">
        <v>51</v>
      </c>
      <c r="H625" t="s">
        <v>56</v>
      </c>
    </row>
    <row r="626" spans="1:8" x14ac:dyDescent="0.25">
      <c r="A626" t="s">
        <v>28</v>
      </c>
      <c r="B626">
        <v>1</v>
      </c>
      <c r="C626" t="s">
        <v>29</v>
      </c>
      <c r="D626" t="s">
        <v>21</v>
      </c>
      <c r="E626" s="5">
        <v>7.7942857139999999</v>
      </c>
      <c r="F626" s="5" t="s">
        <v>116</v>
      </c>
      <c r="G626" t="s">
        <v>51</v>
      </c>
      <c r="H626" t="s">
        <v>56</v>
      </c>
    </row>
    <row r="627" spans="1:8" x14ac:dyDescent="0.25">
      <c r="A627" t="s">
        <v>28</v>
      </c>
      <c r="B627">
        <v>1</v>
      </c>
      <c r="C627" t="s">
        <v>29</v>
      </c>
      <c r="D627" t="s">
        <v>30</v>
      </c>
      <c r="E627" s="5">
        <v>4.1878571429999996</v>
      </c>
      <c r="F627" s="5" t="s">
        <v>116</v>
      </c>
      <c r="G627" t="s">
        <v>51</v>
      </c>
      <c r="H627" t="s">
        <v>54</v>
      </c>
    </row>
    <row r="628" spans="1:8" x14ac:dyDescent="0.25">
      <c r="A628" t="s">
        <v>28</v>
      </c>
      <c r="B628">
        <v>1</v>
      </c>
      <c r="C628" t="s">
        <v>29</v>
      </c>
      <c r="D628" t="s">
        <v>14</v>
      </c>
      <c r="E628" s="5">
        <v>3.52</v>
      </c>
      <c r="F628" s="5" t="s">
        <v>116</v>
      </c>
      <c r="G628" t="s">
        <v>51</v>
      </c>
      <c r="H628" t="s">
        <v>56</v>
      </c>
    </row>
    <row r="629" spans="1:8" x14ac:dyDescent="0.25">
      <c r="A629" t="s">
        <v>28</v>
      </c>
      <c r="B629">
        <v>1</v>
      </c>
      <c r="C629" t="s">
        <v>29</v>
      </c>
      <c r="D629" t="s">
        <v>16</v>
      </c>
      <c r="E629" s="5">
        <v>3.1349999999999998</v>
      </c>
      <c r="F629" s="5" t="s">
        <v>116</v>
      </c>
      <c r="G629" t="s">
        <v>51</v>
      </c>
      <c r="H629" t="s">
        <v>54</v>
      </c>
    </row>
    <row r="630" spans="1:8" x14ac:dyDescent="0.25">
      <c r="A630" t="s">
        <v>28</v>
      </c>
      <c r="B630">
        <v>2</v>
      </c>
      <c r="C630" t="s">
        <v>29</v>
      </c>
      <c r="D630" t="s">
        <v>12</v>
      </c>
      <c r="E630" s="5">
        <v>26.965714290000001</v>
      </c>
      <c r="F630" s="5" t="s">
        <v>117</v>
      </c>
      <c r="G630" t="s">
        <v>51</v>
      </c>
      <c r="H630" t="s">
        <v>56</v>
      </c>
    </row>
    <row r="631" spans="1:8" x14ac:dyDescent="0.25">
      <c r="A631" t="s">
        <v>28</v>
      </c>
      <c r="B631">
        <v>2</v>
      </c>
      <c r="C631" t="s">
        <v>29</v>
      </c>
      <c r="D631" t="s">
        <v>16</v>
      </c>
      <c r="E631" s="5">
        <v>14.496428570000001</v>
      </c>
      <c r="F631" s="5" t="s">
        <v>116</v>
      </c>
      <c r="G631" t="s">
        <v>51</v>
      </c>
      <c r="H631" t="s">
        <v>54</v>
      </c>
    </row>
    <row r="632" spans="1:8" x14ac:dyDescent="0.25">
      <c r="A632" t="s">
        <v>28</v>
      </c>
      <c r="B632">
        <v>2</v>
      </c>
      <c r="C632" t="s">
        <v>29</v>
      </c>
      <c r="D632" t="s">
        <v>12</v>
      </c>
      <c r="E632" s="5">
        <v>10.15142857</v>
      </c>
      <c r="F632" s="5" t="s">
        <v>116</v>
      </c>
      <c r="G632" t="s">
        <v>51</v>
      </c>
      <c r="H632" t="s">
        <v>54</v>
      </c>
    </row>
    <row r="633" spans="1:8" x14ac:dyDescent="0.25">
      <c r="A633" t="s">
        <v>28</v>
      </c>
      <c r="B633">
        <v>2</v>
      </c>
      <c r="C633" t="s">
        <v>29</v>
      </c>
      <c r="D633" t="s">
        <v>12</v>
      </c>
      <c r="E633" s="5">
        <v>29.04</v>
      </c>
      <c r="F633" s="5" t="s">
        <v>117</v>
      </c>
      <c r="G633" t="s">
        <v>51</v>
      </c>
      <c r="H633" t="s">
        <v>54</v>
      </c>
    </row>
    <row r="634" spans="1:8" x14ac:dyDescent="0.25">
      <c r="A634" t="s">
        <v>28</v>
      </c>
      <c r="B634">
        <v>2</v>
      </c>
      <c r="C634" t="s">
        <v>29</v>
      </c>
      <c r="D634" t="s">
        <v>16</v>
      </c>
      <c r="E634" s="5">
        <v>9.8528571429999996</v>
      </c>
      <c r="F634" s="5" t="s">
        <v>116</v>
      </c>
      <c r="G634" t="s">
        <v>51</v>
      </c>
      <c r="H634" t="s">
        <v>57</v>
      </c>
    </row>
    <row r="635" spans="1:8" x14ac:dyDescent="0.25">
      <c r="A635" t="s">
        <v>28</v>
      </c>
      <c r="B635">
        <v>2</v>
      </c>
      <c r="C635" t="s">
        <v>29</v>
      </c>
      <c r="D635" t="s">
        <v>14</v>
      </c>
      <c r="E635" s="5">
        <v>2.121428571</v>
      </c>
      <c r="F635" s="5" t="s">
        <v>116</v>
      </c>
      <c r="G635" t="s">
        <v>51</v>
      </c>
      <c r="H635" t="s">
        <v>56</v>
      </c>
    </row>
    <row r="636" spans="1:8" x14ac:dyDescent="0.25">
      <c r="A636" t="s">
        <v>28</v>
      </c>
      <c r="B636">
        <v>2</v>
      </c>
      <c r="C636" t="s">
        <v>29</v>
      </c>
      <c r="D636" t="s">
        <v>16</v>
      </c>
      <c r="E636" s="5">
        <v>6.16</v>
      </c>
      <c r="F636" s="5" t="s">
        <v>116</v>
      </c>
      <c r="G636" t="s">
        <v>51</v>
      </c>
      <c r="H636" t="s">
        <v>54</v>
      </c>
    </row>
    <row r="637" spans="1:8" x14ac:dyDescent="0.25">
      <c r="A637" t="s">
        <v>28</v>
      </c>
      <c r="B637">
        <v>2</v>
      </c>
      <c r="C637" t="s">
        <v>29</v>
      </c>
      <c r="D637" t="s">
        <v>12</v>
      </c>
      <c r="E637" s="5">
        <v>47.01714286</v>
      </c>
      <c r="F637" s="5" t="s">
        <v>118</v>
      </c>
      <c r="G637" t="s">
        <v>51</v>
      </c>
      <c r="H637" t="s">
        <v>56</v>
      </c>
    </row>
    <row r="638" spans="1:8" x14ac:dyDescent="0.25">
      <c r="A638" t="s">
        <v>28</v>
      </c>
      <c r="B638">
        <v>2</v>
      </c>
      <c r="C638" t="s">
        <v>29</v>
      </c>
      <c r="D638" t="s">
        <v>14</v>
      </c>
      <c r="E638" s="5">
        <v>3.5750000000000002</v>
      </c>
      <c r="F638" s="5" t="s">
        <v>116</v>
      </c>
      <c r="G638" t="s">
        <v>51</v>
      </c>
      <c r="H638" t="s">
        <v>54</v>
      </c>
    </row>
    <row r="639" spans="1:8" x14ac:dyDescent="0.25">
      <c r="A639" t="s">
        <v>28</v>
      </c>
      <c r="B639">
        <v>2</v>
      </c>
      <c r="C639" t="s">
        <v>29</v>
      </c>
      <c r="D639" t="s">
        <v>16</v>
      </c>
      <c r="E639" s="5">
        <v>3.8735714290000001</v>
      </c>
      <c r="F639" s="5" t="s">
        <v>116</v>
      </c>
      <c r="G639" t="s">
        <v>51</v>
      </c>
      <c r="H639" t="s">
        <v>58</v>
      </c>
    </row>
    <row r="640" spans="1:8" x14ac:dyDescent="0.25">
      <c r="A640" t="s">
        <v>28</v>
      </c>
      <c r="B640">
        <v>2</v>
      </c>
      <c r="C640" t="s">
        <v>29</v>
      </c>
      <c r="D640" t="s">
        <v>12</v>
      </c>
      <c r="E640" s="5">
        <v>17.324999999999999</v>
      </c>
      <c r="F640" s="5" t="s">
        <v>116</v>
      </c>
      <c r="G640" t="s">
        <v>51</v>
      </c>
      <c r="H640" t="s">
        <v>56</v>
      </c>
    </row>
    <row r="641" spans="1:8" x14ac:dyDescent="0.25">
      <c r="A641" t="s">
        <v>28</v>
      </c>
      <c r="B641">
        <v>2</v>
      </c>
      <c r="C641" t="s">
        <v>29</v>
      </c>
      <c r="D641" t="s">
        <v>12</v>
      </c>
      <c r="E641" s="5">
        <v>7.9514285710000001</v>
      </c>
      <c r="F641" s="5" t="s">
        <v>116</v>
      </c>
      <c r="G641" t="s">
        <v>51</v>
      </c>
      <c r="H641" t="s">
        <v>56</v>
      </c>
    </row>
    <row r="642" spans="1:8" x14ac:dyDescent="0.25">
      <c r="A642" t="s">
        <v>28</v>
      </c>
      <c r="B642">
        <v>2</v>
      </c>
      <c r="C642" t="s">
        <v>29</v>
      </c>
      <c r="D642" t="s">
        <v>14</v>
      </c>
      <c r="E642" s="5">
        <v>19.09285714</v>
      </c>
      <c r="F642" s="5" t="s">
        <v>116</v>
      </c>
      <c r="G642" t="s">
        <v>51</v>
      </c>
      <c r="H642" t="s">
        <v>56</v>
      </c>
    </row>
    <row r="643" spans="1:8" x14ac:dyDescent="0.25">
      <c r="A643" t="s">
        <v>28</v>
      </c>
      <c r="B643">
        <v>2</v>
      </c>
      <c r="C643" t="s">
        <v>29</v>
      </c>
      <c r="D643" t="s">
        <v>12</v>
      </c>
      <c r="E643" s="5">
        <v>5.28</v>
      </c>
      <c r="F643" s="5" t="s">
        <v>116</v>
      </c>
      <c r="G643" t="s">
        <v>51</v>
      </c>
      <c r="H643" t="s">
        <v>57</v>
      </c>
    </row>
    <row r="644" spans="1:8" x14ac:dyDescent="0.25">
      <c r="A644" t="s">
        <v>28</v>
      </c>
      <c r="B644">
        <v>2</v>
      </c>
      <c r="C644" t="s">
        <v>29</v>
      </c>
      <c r="D644" t="s">
        <v>12</v>
      </c>
      <c r="E644" s="5">
        <v>10.175000000000001</v>
      </c>
      <c r="F644" s="5" t="s">
        <v>116</v>
      </c>
      <c r="G644" t="s">
        <v>51</v>
      </c>
      <c r="H644" t="s">
        <v>56</v>
      </c>
    </row>
    <row r="645" spans="1:8" x14ac:dyDescent="0.25">
      <c r="A645" t="s">
        <v>28</v>
      </c>
      <c r="B645">
        <v>2</v>
      </c>
      <c r="C645" t="s">
        <v>29</v>
      </c>
      <c r="D645" t="s">
        <v>14</v>
      </c>
      <c r="E645" s="5">
        <v>29.071428569999998</v>
      </c>
      <c r="F645" s="5" t="s">
        <v>117</v>
      </c>
      <c r="G645" t="s">
        <v>51</v>
      </c>
      <c r="H645" t="s">
        <v>54</v>
      </c>
    </row>
    <row r="646" spans="1:8" x14ac:dyDescent="0.25">
      <c r="A646" t="s">
        <v>28</v>
      </c>
      <c r="B646">
        <v>2</v>
      </c>
      <c r="C646" t="s">
        <v>29</v>
      </c>
      <c r="D646" t="s">
        <v>12</v>
      </c>
      <c r="E646" s="5">
        <v>17.34857143</v>
      </c>
      <c r="F646" s="5" t="s">
        <v>116</v>
      </c>
      <c r="G646" t="s">
        <v>51</v>
      </c>
      <c r="H646" t="s">
        <v>56</v>
      </c>
    </row>
    <row r="647" spans="1:8" x14ac:dyDescent="0.25">
      <c r="A647" t="s">
        <v>28</v>
      </c>
      <c r="B647">
        <v>2</v>
      </c>
      <c r="C647" t="s">
        <v>29</v>
      </c>
      <c r="D647" t="s">
        <v>21</v>
      </c>
      <c r="E647" s="5">
        <v>12.54</v>
      </c>
      <c r="F647" s="5" t="s">
        <v>116</v>
      </c>
      <c r="G647" t="s">
        <v>51</v>
      </c>
      <c r="H647" t="s">
        <v>33</v>
      </c>
    </row>
    <row r="648" spans="1:8" x14ac:dyDescent="0.25">
      <c r="A648" t="s">
        <v>28</v>
      </c>
      <c r="B648">
        <v>2</v>
      </c>
      <c r="C648" t="s">
        <v>29</v>
      </c>
      <c r="D648" t="s">
        <v>21</v>
      </c>
      <c r="E648" s="5">
        <v>8.6978571430000002</v>
      </c>
      <c r="F648" s="5" t="s">
        <v>116</v>
      </c>
      <c r="G648" t="s">
        <v>51</v>
      </c>
      <c r="H648" t="s">
        <v>54</v>
      </c>
    </row>
    <row r="649" spans="1:8" x14ac:dyDescent="0.25">
      <c r="A649" t="s">
        <v>28</v>
      </c>
      <c r="B649">
        <v>2</v>
      </c>
      <c r="C649" t="s">
        <v>29</v>
      </c>
      <c r="D649" t="s">
        <v>17</v>
      </c>
      <c r="E649" s="5">
        <v>4.667142857</v>
      </c>
      <c r="F649" s="5" t="s">
        <v>116</v>
      </c>
      <c r="G649" t="s">
        <v>51</v>
      </c>
      <c r="H649" t="s">
        <v>56</v>
      </c>
    </row>
    <row r="650" spans="1:8" x14ac:dyDescent="0.25">
      <c r="A650" t="s">
        <v>28</v>
      </c>
      <c r="B650">
        <v>2</v>
      </c>
      <c r="C650" t="s">
        <v>29</v>
      </c>
      <c r="D650" t="s">
        <v>14</v>
      </c>
      <c r="E650" s="5">
        <v>20.507142859999998</v>
      </c>
      <c r="F650" s="5" t="s">
        <v>116</v>
      </c>
      <c r="G650" t="s">
        <v>51</v>
      </c>
      <c r="H650" t="s">
        <v>56</v>
      </c>
    </row>
    <row r="651" spans="1:8" x14ac:dyDescent="0.25">
      <c r="A651" t="s">
        <v>28</v>
      </c>
      <c r="B651">
        <v>2</v>
      </c>
      <c r="C651" t="s">
        <v>29</v>
      </c>
      <c r="D651" t="s">
        <v>12</v>
      </c>
      <c r="E651" s="5">
        <v>25.527857139999998</v>
      </c>
      <c r="F651" s="5" t="s">
        <v>117</v>
      </c>
      <c r="G651" t="s">
        <v>51</v>
      </c>
      <c r="H651" t="s">
        <v>56</v>
      </c>
    </row>
    <row r="652" spans="1:8" x14ac:dyDescent="0.25">
      <c r="A652" t="s">
        <v>28</v>
      </c>
      <c r="B652">
        <v>2</v>
      </c>
      <c r="C652" t="s">
        <v>29</v>
      </c>
      <c r="D652" t="s">
        <v>24</v>
      </c>
      <c r="E652" s="5">
        <v>2.2628571430000002</v>
      </c>
      <c r="F652" s="5" t="s">
        <v>116</v>
      </c>
      <c r="G652" t="s">
        <v>51</v>
      </c>
      <c r="H652" t="s">
        <v>54</v>
      </c>
    </row>
    <row r="653" spans="1:8" x14ac:dyDescent="0.25">
      <c r="A653" t="s">
        <v>28</v>
      </c>
      <c r="B653">
        <v>2</v>
      </c>
      <c r="C653" t="s">
        <v>29</v>
      </c>
      <c r="D653" t="s">
        <v>24</v>
      </c>
      <c r="E653" s="5">
        <v>2.8364285709999999</v>
      </c>
      <c r="F653" s="5" t="s">
        <v>116</v>
      </c>
      <c r="G653" t="s">
        <v>51</v>
      </c>
      <c r="H653" t="s">
        <v>54</v>
      </c>
    </row>
    <row r="654" spans="1:8" x14ac:dyDescent="0.25">
      <c r="A654" t="s">
        <v>28</v>
      </c>
      <c r="B654">
        <v>2</v>
      </c>
      <c r="C654" t="s">
        <v>29</v>
      </c>
      <c r="D654" t="s">
        <v>18</v>
      </c>
      <c r="E654" s="5">
        <v>1.54</v>
      </c>
      <c r="F654" s="5" t="s">
        <v>116</v>
      </c>
      <c r="G654" t="s">
        <v>51</v>
      </c>
      <c r="H654" t="s">
        <v>57</v>
      </c>
    </row>
    <row r="655" spans="1:8" x14ac:dyDescent="0.25">
      <c r="A655" t="s">
        <v>28</v>
      </c>
      <c r="B655">
        <v>2</v>
      </c>
      <c r="C655" t="s">
        <v>29</v>
      </c>
      <c r="D655" t="s">
        <v>16</v>
      </c>
      <c r="E655" s="5">
        <v>24.608571430000001</v>
      </c>
      <c r="F655" s="5" t="s">
        <v>117</v>
      </c>
      <c r="G655" t="s">
        <v>51</v>
      </c>
      <c r="H655" t="s">
        <v>57</v>
      </c>
    </row>
    <row r="656" spans="1:8" x14ac:dyDescent="0.25">
      <c r="A656" t="s">
        <v>28</v>
      </c>
      <c r="B656">
        <v>2</v>
      </c>
      <c r="C656" t="s">
        <v>29</v>
      </c>
      <c r="D656" t="s">
        <v>14</v>
      </c>
      <c r="E656" s="5">
        <v>3.5357142860000002</v>
      </c>
      <c r="F656" s="5" t="s">
        <v>116</v>
      </c>
      <c r="G656" t="s">
        <v>51</v>
      </c>
      <c r="H656" t="s">
        <v>54</v>
      </c>
    </row>
    <row r="657" spans="1:8" x14ac:dyDescent="0.25">
      <c r="A657" t="s">
        <v>28</v>
      </c>
      <c r="B657">
        <v>2</v>
      </c>
      <c r="C657" t="s">
        <v>29</v>
      </c>
      <c r="D657" t="s">
        <v>14</v>
      </c>
      <c r="E657" s="5">
        <v>16.617857140000002</v>
      </c>
      <c r="F657" s="5" t="s">
        <v>116</v>
      </c>
      <c r="G657" t="s">
        <v>51</v>
      </c>
      <c r="H657" t="s">
        <v>56</v>
      </c>
    </row>
    <row r="658" spans="1:8" x14ac:dyDescent="0.25">
      <c r="A658" t="s">
        <v>28</v>
      </c>
      <c r="B658">
        <v>2</v>
      </c>
      <c r="C658" t="s">
        <v>29</v>
      </c>
      <c r="D658" t="s">
        <v>15</v>
      </c>
      <c r="E658" s="5">
        <v>2.1371428570000002</v>
      </c>
      <c r="F658" s="5" t="s">
        <v>116</v>
      </c>
      <c r="G658" t="s">
        <v>51</v>
      </c>
      <c r="H658" t="s">
        <v>56</v>
      </c>
    </row>
    <row r="659" spans="1:8" x14ac:dyDescent="0.25">
      <c r="A659" t="s">
        <v>28</v>
      </c>
      <c r="B659">
        <v>2</v>
      </c>
      <c r="C659" t="s">
        <v>29</v>
      </c>
      <c r="D659" t="s">
        <v>15</v>
      </c>
      <c r="E659" s="5">
        <v>4.6985714290000002</v>
      </c>
      <c r="F659" s="5" t="s">
        <v>116</v>
      </c>
      <c r="G659" t="s">
        <v>51</v>
      </c>
      <c r="H659" t="s">
        <v>56</v>
      </c>
    </row>
    <row r="660" spans="1:8" x14ac:dyDescent="0.25">
      <c r="A660" t="s">
        <v>28</v>
      </c>
      <c r="B660">
        <v>2</v>
      </c>
      <c r="C660" t="s">
        <v>29</v>
      </c>
      <c r="D660" t="s">
        <v>16</v>
      </c>
      <c r="E660" s="5">
        <v>6.05</v>
      </c>
      <c r="F660" s="5" t="s">
        <v>116</v>
      </c>
      <c r="G660" t="s">
        <v>51</v>
      </c>
      <c r="H660" t="s">
        <v>31</v>
      </c>
    </row>
    <row r="661" spans="1:8" x14ac:dyDescent="0.25">
      <c r="A661" t="s">
        <v>28</v>
      </c>
      <c r="B661">
        <v>2</v>
      </c>
      <c r="C661" t="s">
        <v>29</v>
      </c>
      <c r="D661" t="s">
        <v>18</v>
      </c>
      <c r="E661" s="5">
        <v>6.4114285710000001</v>
      </c>
      <c r="F661" s="5" t="s">
        <v>116</v>
      </c>
      <c r="G661" t="s">
        <v>51</v>
      </c>
      <c r="H661" t="s">
        <v>57</v>
      </c>
    </row>
    <row r="662" spans="1:8" x14ac:dyDescent="0.25">
      <c r="A662" t="s">
        <v>28</v>
      </c>
      <c r="B662">
        <v>2</v>
      </c>
      <c r="C662" t="s">
        <v>29</v>
      </c>
      <c r="D662" t="s">
        <v>18</v>
      </c>
      <c r="E662" s="5">
        <v>6.5057142859999999</v>
      </c>
      <c r="F662" s="5" t="s">
        <v>116</v>
      </c>
      <c r="G662" t="s">
        <v>51</v>
      </c>
      <c r="H662" t="s">
        <v>31</v>
      </c>
    </row>
    <row r="663" spans="1:8" x14ac:dyDescent="0.25">
      <c r="A663" t="s">
        <v>28</v>
      </c>
      <c r="B663">
        <v>2</v>
      </c>
      <c r="C663" t="s">
        <v>29</v>
      </c>
      <c r="D663" t="s">
        <v>14</v>
      </c>
      <c r="E663" s="5">
        <v>13.43571429</v>
      </c>
      <c r="F663" s="5" t="s">
        <v>116</v>
      </c>
      <c r="G663" t="s">
        <v>51</v>
      </c>
      <c r="H663" t="s">
        <v>57</v>
      </c>
    </row>
    <row r="664" spans="1:8" x14ac:dyDescent="0.25">
      <c r="A664" t="s">
        <v>28</v>
      </c>
      <c r="B664">
        <v>2</v>
      </c>
      <c r="C664" t="s">
        <v>29</v>
      </c>
      <c r="D664" t="s">
        <v>16</v>
      </c>
      <c r="E664" s="5">
        <v>8.0378571430000001</v>
      </c>
      <c r="F664" s="5" t="s">
        <v>116</v>
      </c>
      <c r="G664" t="s">
        <v>51</v>
      </c>
      <c r="H664" t="s">
        <v>54</v>
      </c>
    </row>
    <row r="665" spans="1:8" x14ac:dyDescent="0.25">
      <c r="A665" t="s">
        <v>28</v>
      </c>
      <c r="B665">
        <v>2</v>
      </c>
      <c r="C665" t="s">
        <v>29</v>
      </c>
      <c r="D665" t="s">
        <v>12</v>
      </c>
      <c r="E665" s="5">
        <v>7.747142857</v>
      </c>
      <c r="F665" s="5" t="s">
        <v>116</v>
      </c>
      <c r="G665" t="s">
        <v>51</v>
      </c>
      <c r="H665" t="s">
        <v>56</v>
      </c>
    </row>
    <row r="666" spans="1:8" x14ac:dyDescent="0.25">
      <c r="A666" t="s">
        <v>28</v>
      </c>
      <c r="B666">
        <v>2</v>
      </c>
      <c r="C666" t="s">
        <v>29</v>
      </c>
      <c r="D666" t="s">
        <v>17</v>
      </c>
      <c r="E666" s="5">
        <v>2.4042857139999998</v>
      </c>
      <c r="F666" s="5" t="s">
        <v>116</v>
      </c>
      <c r="G666" t="s">
        <v>51</v>
      </c>
      <c r="H666" t="s">
        <v>56</v>
      </c>
    </row>
    <row r="667" spans="1:8" x14ac:dyDescent="0.25">
      <c r="A667" t="s">
        <v>28</v>
      </c>
      <c r="B667">
        <v>2</v>
      </c>
      <c r="C667" t="s">
        <v>29</v>
      </c>
      <c r="D667" t="s">
        <v>12</v>
      </c>
      <c r="E667" s="5">
        <v>21.12</v>
      </c>
      <c r="F667" s="5" t="s">
        <v>117</v>
      </c>
      <c r="G667" t="s">
        <v>51</v>
      </c>
      <c r="H667" t="s">
        <v>56</v>
      </c>
    </row>
    <row r="668" spans="1:8" x14ac:dyDescent="0.25">
      <c r="A668" t="s">
        <v>28</v>
      </c>
      <c r="B668">
        <v>2</v>
      </c>
      <c r="C668" t="s">
        <v>29</v>
      </c>
      <c r="D668" t="s">
        <v>21</v>
      </c>
      <c r="E668" s="5">
        <v>11.164999999999999</v>
      </c>
      <c r="F668" s="5" t="s">
        <v>116</v>
      </c>
      <c r="G668" t="s">
        <v>51</v>
      </c>
      <c r="H668" t="s">
        <v>57</v>
      </c>
    </row>
    <row r="669" spans="1:8" x14ac:dyDescent="0.25">
      <c r="A669" t="s">
        <v>28</v>
      </c>
      <c r="B669">
        <v>3</v>
      </c>
      <c r="C669" t="s">
        <v>29</v>
      </c>
      <c r="D669" t="s">
        <v>12</v>
      </c>
      <c r="E669" s="5">
        <v>33.707142859999998</v>
      </c>
      <c r="F669" s="5" t="s">
        <v>117</v>
      </c>
      <c r="G669" t="s">
        <v>51</v>
      </c>
      <c r="H669" t="s">
        <v>54</v>
      </c>
    </row>
    <row r="670" spans="1:8" x14ac:dyDescent="0.25">
      <c r="A670" t="s">
        <v>28</v>
      </c>
      <c r="B670">
        <v>3</v>
      </c>
      <c r="C670" t="s">
        <v>29</v>
      </c>
      <c r="D670" t="s">
        <v>20</v>
      </c>
      <c r="E670" s="5">
        <v>16.829999999999998</v>
      </c>
      <c r="F670" s="5" t="s">
        <v>116</v>
      </c>
      <c r="G670" t="s">
        <v>51</v>
      </c>
      <c r="H670" t="s">
        <v>56</v>
      </c>
    </row>
    <row r="671" spans="1:8" x14ac:dyDescent="0.25">
      <c r="A671" t="s">
        <v>28</v>
      </c>
      <c r="B671">
        <v>3</v>
      </c>
      <c r="C671" t="s">
        <v>29</v>
      </c>
      <c r="D671" t="s">
        <v>21</v>
      </c>
      <c r="E671" s="5">
        <v>145.29428569999999</v>
      </c>
      <c r="F671" s="5" t="s">
        <v>75</v>
      </c>
      <c r="G671" t="s">
        <v>51</v>
      </c>
      <c r="H671" t="s">
        <v>57</v>
      </c>
    </row>
    <row r="672" spans="1:8" x14ac:dyDescent="0.25">
      <c r="A672" t="s">
        <v>28</v>
      </c>
      <c r="B672">
        <v>3</v>
      </c>
      <c r="C672" t="s">
        <v>29</v>
      </c>
      <c r="D672" t="s">
        <v>12</v>
      </c>
      <c r="E672" s="5">
        <v>54.308571430000001</v>
      </c>
      <c r="F672" s="5" t="s">
        <v>118</v>
      </c>
      <c r="G672" t="s">
        <v>51</v>
      </c>
      <c r="H672" t="s">
        <v>54</v>
      </c>
    </row>
    <row r="673" spans="1:8" x14ac:dyDescent="0.25">
      <c r="A673" t="s">
        <v>28</v>
      </c>
      <c r="B673">
        <v>3</v>
      </c>
      <c r="C673" t="s">
        <v>29</v>
      </c>
      <c r="D673" t="s">
        <v>20</v>
      </c>
      <c r="E673" s="5">
        <v>16.940000000000001</v>
      </c>
      <c r="F673" s="5" t="s">
        <v>116</v>
      </c>
      <c r="G673" t="s">
        <v>51</v>
      </c>
      <c r="H673" t="s">
        <v>56</v>
      </c>
    </row>
    <row r="674" spans="1:8" x14ac:dyDescent="0.25">
      <c r="A674" t="s">
        <v>28</v>
      </c>
      <c r="B674">
        <v>3</v>
      </c>
      <c r="C674" t="s">
        <v>29</v>
      </c>
      <c r="D674" t="s">
        <v>24</v>
      </c>
      <c r="E674" s="5">
        <v>3.4335714290000001</v>
      </c>
      <c r="F674" s="5" t="s">
        <v>116</v>
      </c>
      <c r="G674" t="s">
        <v>51</v>
      </c>
      <c r="H674" t="s">
        <v>54</v>
      </c>
    </row>
    <row r="675" spans="1:8" x14ac:dyDescent="0.25">
      <c r="A675" t="s">
        <v>28</v>
      </c>
      <c r="B675">
        <v>3</v>
      </c>
      <c r="C675" t="s">
        <v>29</v>
      </c>
      <c r="D675" t="s">
        <v>15</v>
      </c>
      <c r="E675" s="5">
        <v>5.5157142859999997</v>
      </c>
      <c r="F675" s="5" t="s">
        <v>116</v>
      </c>
      <c r="G675" t="s">
        <v>51</v>
      </c>
      <c r="H675" t="s">
        <v>56</v>
      </c>
    </row>
    <row r="676" spans="1:8" x14ac:dyDescent="0.25">
      <c r="A676" t="s">
        <v>28</v>
      </c>
      <c r="B676">
        <v>3</v>
      </c>
      <c r="C676" t="s">
        <v>29</v>
      </c>
      <c r="D676" t="s">
        <v>21</v>
      </c>
      <c r="E676" s="5">
        <v>34.1</v>
      </c>
      <c r="F676" s="5" t="s">
        <v>117</v>
      </c>
      <c r="G676" t="s">
        <v>51</v>
      </c>
      <c r="H676" t="s">
        <v>54</v>
      </c>
    </row>
    <row r="677" spans="1:8" x14ac:dyDescent="0.25">
      <c r="A677" t="s">
        <v>28</v>
      </c>
      <c r="B677">
        <v>3</v>
      </c>
      <c r="C677" t="s">
        <v>29</v>
      </c>
      <c r="D677" t="s">
        <v>12</v>
      </c>
      <c r="E677" s="5">
        <v>76.135714289999996</v>
      </c>
      <c r="F677" s="5" t="s">
        <v>119</v>
      </c>
      <c r="G677" t="s">
        <v>51</v>
      </c>
      <c r="H677" t="s">
        <v>57</v>
      </c>
    </row>
    <row r="678" spans="1:8" x14ac:dyDescent="0.25">
      <c r="A678" t="s">
        <v>28</v>
      </c>
      <c r="B678">
        <v>3</v>
      </c>
      <c r="C678" t="s">
        <v>29</v>
      </c>
      <c r="D678" t="s">
        <v>20</v>
      </c>
      <c r="E678" s="5">
        <v>20.02</v>
      </c>
      <c r="F678" s="5" t="s">
        <v>116</v>
      </c>
      <c r="G678" t="s">
        <v>51</v>
      </c>
      <c r="H678" t="s">
        <v>54</v>
      </c>
    </row>
    <row r="679" spans="1:8" x14ac:dyDescent="0.25">
      <c r="A679" t="s">
        <v>28</v>
      </c>
      <c r="B679">
        <v>3</v>
      </c>
      <c r="C679" t="s">
        <v>29</v>
      </c>
      <c r="D679" t="s">
        <v>21</v>
      </c>
      <c r="E679" s="5">
        <v>42.57</v>
      </c>
      <c r="F679" s="5" t="s">
        <v>118</v>
      </c>
      <c r="G679" t="s">
        <v>51</v>
      </c>
      <c r="H679" t="s">
        <v>56</v>
      </c>
    </row>
    <row r="680" spans="1:8" x14ac:dyDescent="0.25">
      <c r="A680" t="s">
        <v>28</v>
      </c>
      <c r="B680">
        <v>3</v>
      </c>
      <c r="C680" t="s">
        <v>29</v>
      </c>
      <c r="D680" t="s">
        <v>24</v>
      </c>
      <c r="E680" s="5">
        <v>7.000714286</v>
      </c>
      <c r="F680" s="5" t="s">
        <v>116</v>
      </c>
      <c r="G680" t="s">
        <v>51</v>
      </c>
      <c r="H680" t="s">
        <v>56</v>
      </c>
    </row>
    <row r="681" spans="1:8" x14ac:dyDescent="0.25">
      <c r="A681" t="s">
        <v>28</v>
      </c>
      <c r="B681">
        <v>3</v>
      </c>
      <c r="C681" t="s">
        <v>29</v>
      </c>
      <c r="D681" t="s">
        <v>12</v>
      </c>
      <c r="E681" s="5">
        <v>30.069285709999999</v>
      </c>
      <c r="F681" s="5" t="s">
        <v>117</v>
      </c>
      <c r="G681" t="s">
        <v>51</v>
      </c>
      <c r="H681" t="s">
        <v>56</v>
      </c>
    </row>
    <row r="682" spans="1:8" x14ac:dyDescent="0.25">
      <c r="A682" t="s">
        <v>28</v>
      </c>
      <c r="B682">
        <v>3</v>
      </c>
      <c r="C682" t="s">
        <v>29</v>
      </c>
      <c r="D682" t="s">
        <v>12</v>
      </c>
      <c r="E682" s="5">
        <v>28.95357143</v>
      </c>
      <c r="F682" s="5" t="s">
        <v>117</v>
      </c>
      <c r="G682" t="s">
        <v>51</v>
      </c>
      <c r="H682" t="s">
        <v>57</v>
      </c>
    </row>
    <row r="683" spans="1:8" x14ac:dyDescent="0.25">
      <c r="A683" t="s">
        <v>28</v>
      </c>
      <c r="B683">
        <v>3</v>
      </c>
      <c r="C683" t="s">
        <v>29</v>
      </c>
      <c r="D683" t="s">
        <v>12</v>
      </c>
      <c r="E683" s="5">
        <v>27.067857140000001</v>
      </c>
      <c r="F683" s="5" t="s">
        <v>117</v>
      </c>
      <c r="G683" t="s">
        <v>51</v>
      </c>
      <c r="H683" t="s">
        <v>56</v>
      </c>
    </row>
    <row r="684" spans="1:8" x14ac:dyDescent="0.25">
      <c r="A684" t="s">
        <v>28</v>
      </c>
      <c r="B684">
        <v>3</v>
      </c>
      <c r="C684" t="s">
        <v>29</v>
      </c>
      <c r="D684" t="s">
        <v>12</v>
      </c>
      <c r="E684" s="5">
        <v>50.285714290000001</v>
      </c>
      <c r="F684" s="5" t="s">
        <v>118</v>
      </c>
      <c r="G684" t="s">
        <v>51</v>
      </c>
      <c r="H684" t="s">
        <v>56</v>
      </c>
    </row>
    <row r="685" spans="1:8" x14ac:dyDescent="0.25">
      <c r="A685" t="s">
        <v>28</v>
      </c>
      <c r="B685">
        <v>3</v>
      </c>
      <c r="C685" t="s">
        <v>29</v>
      </c>
      <c r="D685" t="s">
        <v>17</v>
      </c>
      <c r="E685" s="5">
        <v>2.09</v>
      </c>
      <c r="F685" s="5" t="s">
        <v>116</v>
      </c>
      <c r="G685" t="s">
        <v>51</v>
      </c>
      <c r="H685" t="s">
        <v>56</v>
      </c>
    </row>
    <row r="686" spans="1:8" x14ac:dyDescent="0.25">
      <c r="A686" t="s">
        <v>28</v>
      </c>
      <c r="B686">
        <v>3</v>
      </c>
      <c r="C686" t="s">
        <v>29</v>
      </c>
      <c r="D686" t="s">
        <v>12</v>
      </c>
      <c r="E686" s="5">
        <v>38.82214286</v>
      </c>
      <c r="F686" s="5" t="s">
        <v>117</v>
      </c>
      <c r="G686" t="s">
        <v>51</v>
      </c>
      <c r="H686" t="s">
        <v>54</v>
      </c>
    </row>
    <row r="687" spans="1:8" x14ac:dyDescent="0.25">
      <c r="A687" t="s">
        <v>28</v>
      </c>
      <c r="B687">
        <v>3</v>
      </c>
      <c r="C687" t="s">
        <v>29</v>
      </c>
      <c r="D687" t="s">
        <v>12</v>
      </c>
      <c r="E687" s="5">
        <v>48.910714290000001</v>
      </c>
      <c r="F687" s="5" t="s">
        <v>118</v>
      </c>
      <c r="G687" t="s">
        <v>51</v>
      </c>
      <c r="H687" t="s">
        <v>54</v>
      </c>
    </row>
    <row r="688" spans="1:8" x14ac:dyDescent="0.25">
      <c r="A688" t="s">
        <v>28</v>
      </c>
      <c r="B688">
        <v>3</v>
      </c>
      <c r="C688" t="s">
        <v>29</v>
      </c>
      <c r="D688" t="s">
        <v>12</v>
      </c>
      <c r="E688" s="5">
        <v>5.1857142859999996</v>
      </c>
      <c r="F688" s="5" t="s">
        <v>116</v>
      </c>
      <c r="G688" t="s">
        <v>51</v>
      </c>
      <c r="H688" t="s">
        <v>57</v>
      </c>
    </row>
    <row r="689" spans="1:8" x14ac:dyDescent="0.25">
      <c r="A689" t="s">
        <v>28</v>
      </c>
      <c r="B689">
        <v>3</v>
      </c>
      <c r="C689" t="s">
        <v>29</v>
      </c>
      <c r="D689" t="s">
        <v>12</v>
      </c>
      <c r="E689" s="5">
        <v>10.112142860000001</v>
      </c>
      <c r="F689" s="5" t="s">
        <v>116</v>
      </c>
      <c r="G689" t="s">
        <v>51</v>
      </c>
      <c r="H689" t="s">
        <v>56</v>
      </c>
    </row>
    <row r="690" spans="1:8" x14ac:dyDescent="0.25">
      <c r="A690" t="s">
        <v>28</v>
      </c>
      <c r="B690">
        <v>3</v>
      </c>
      <c r="C690" t="s">
        <v>29</v>
      </c>
      <c r="D690" t="s">
        <v>21</v>
      </c>
      <c r="E690" s="5">
        <v>19.64285714</v>
      </c>
      <c r="F690" s="5" t="s">
        <v>116</v>
      </c>
      <c r="G690" t="s">
        <v>51</v>
      </c>
      <c r="H690" t="s">
        <v>56</v>
      </c>
    </row>
    <row r="691" spans="1:8" x14ac:dyDescent="0.25">
      <c r="A691" t="s">
        <v>28</v>
      </c>
      <c r="B691">
        <v>3</v>
      </c>
      <c r="C691" t="s">
        <v>29</v>
      </c>
      <c r="D691" t="s">
        <v>21</v>
      </c>
      <c r="E691" s="5">
        <v>4.7142857139999998</v>
      </c>
      <c r="F691" s="5" t="s">
        <v>116</v>
      </c>
      <c r="G691" t="s">
        <v>51</v>
      </c>
      <c r="H691" t="s">
        <v>56</v>
      </c>
    </row>
    <row r="692" spans="1:8" x14ac:dyDescent="0.25">
      <c r="A692" t="s">
        <v>28</v>
      </c>
      <c r="B692">
        <v>3</v>
      </c>
      <c r="C692" t="s">
        <v>29</v>
      </c>
      <c r="D692" t="s">
        <v>12</v>
      </c>
      <c r="E692" s="5">
        <v>14.14285714</v>
      </c>
      <c r="F692" s="5" t="s">
        <v>116</v>
      </c>
      <c r="G692" t="s">
        <v>51</v>
      </c>
      <c r="H692" t="s">
        <v>54</v>
      </c>
    </row>
    <row r="693" spans="1:8" x14ac:dyDescent="0.25">
      <c r="A693" t="s">
        <v>28</v>
      </c>
      <c r="B693">
        <v>3</v>
      </c>
      <c r="C693" t="s">
        <v>29</v>
      </c>
      <c r="D693" t="s">
        <v>15</v>
      </c>
      <c r="E693" s="5">
        <v>1.532142857</v>
      </c>
      <c r="F693" s="5" t="s">
        <v>116</v>
      </c>
      <c r="G693" t="s">
        <v>51</v>
      </c>
      <c r="H693" t="s">
        <v>54</v>
      </c>
    </row>
    <row r="694" spans="1:8" x14ac:dyDescent="0.25">
      <c r="A694" t="s">
        <v>28</v>
      </c>
      <c r="B694">
        <v>3</v>
      </c>
      <c r="C694" t="s">
        <v>29</v>
      </c>
      <c r="D694" t="s">
        <v>21</v>
      </c>
      <c r="E694" s="5">
        <v>13.372857140000001</v>
      </c>
      <c r="F694" s="5" t="s">
        <v>116</v>
      </c>
      <c r="G694" t="s">
        <v>51</v>
      </c>
      <c r="H694" t="s">
        <v>54</v>
      </c>
    </row>
    <row r="695" spans="1:8" x14ac:dyDescent="0.25">
      <c r="A695" t="s">
        <v>28</v>
      </c>
      <c r="B695">
        <v>3</v>
      </c>
      <c r="C695" t="s">
        <v>29</v>
      </c>
      <c r="D695" t="s">
        <v>15</v>
      </c>
      <c r="E695" s="5">
        <v>1.885714286</v>
      </c>
      <c r="F695" s="5" t="s">
        <v>116</v>
      </c>
      <c r="G695" t="s">
        <v>51</v>
      </c>
      <c r="H695" t="s">
        <v>56</v>
      </c>
    </row>
    <row r="696" spans="1:8" x14ac:dyDescent="0.25">
      <c r="A696" t="s">
        <v>28</v>
      </c>
      <c r="B696">
        <v>3</v>
      </c>
      <c r="C696" t="s">
        <v>29</v>
      </c>
      <c r="D696" t="s">
        <v>15</v>
      </c>
      <c r="E696" s="5">
        <v>2.2392857140000002</v>
      </c>
      <c r="F696" s="5" t="s">
        <v>116</v>
      </c>
      <c r="G696" t="s">
        <v>51</v>
      </c>
      <c r="H696" t="s">
        <v>56</v>
      </c>
    </row>
    <row r="697" spans="1:8" x14ac:dyDescent="0.25">
      <c r="A697" t="s">
        <v>62</v>
      </c>
      <c r="B697">
        <v>1</v>
      </c>
      <c r="C697" t="s">
        <v>40</v>
      </c>
      <c r="D697" t="s">
        <v>12</v>
      </c>
      <c r="E697" s="5">
        <v>6.128571429</v>
      </c>
      <c r="F697" s="5" t="s">
        <v>116</v>
      </c>
      <c r="G697" t="s">
        <v>51</v>
      </c>
      <c r="H697" t="s">
        <v>56</v>
      </c>
    </row>
    <row r="698" spans="1:8" x14ac:dyDescent="0.25">
      <c r="A698" t="s">
        <v>62</v>
      </c>
      <c r="B698">
        <v>1</v>
      </c>
      <c r="C698" t="s">
        <v>40</v>
      </c>
      <c r="D698" t="s">
        <v>24</v>
      </c>
      <c r="E698" s="5">
        <v>3.1349999999999998</v>
      </c>
      <c r="F698" s="5" t="s">
        <v>116</v>
      </c>
      <c r="G698" t="s">
        <v>51</v>
      </c>
      <c r="H698" t="s">
        <v>54</v>
      </c>
    </row>
    <row r="699" spans="1:8" x14ac:dyDescent="0.25">
      <c r="A699" t="s">
        <v>62</v>
      </c>
      <c r="B699">
        <v>1</v>
      </c>
      <c r="C699" t="s">
        <v>40</v>
      </c>
      <c r="D699" t="s">
        <v>18</v>
      </c>
      <c r="E699" s="5">
        <v>0.84857142900000004</v>
      </c>
      <c r="F699" s="5" t="s">
        <v>116</v>
      </c>
      <c r="G699" t="s">
        <v>51</v>
      </c>
      <c r="H699" t="s">
        <v>57</v>
      </c>
    </row>
    <row r="700" spans="1:8" x14ac:dyDescent="0.25">
      <c r="A700" t="s">
        <v>62</v>
      </c>
      <c r="B700">
        <v>1</v>
      </c>
      <c r="C700" t="s">
        <v>40</v>
      </c>
      <c r="D700" t="s">
        <v>21</v>
      </c>
      <c r="E700" s="5">
        <v>29.00857143</v>
      </c>
      <c r="F700" s="5" t="s">
        <v>117</v>
      </c>
      <c r="G700" t="s">
        <v>51</v>
      </c>
      <c r="H700" t="s">
        <v>56</v>
      </c>
    </row>
    <row r="701" spans="1:8" x14ac:dyDescent="0.25">
      <c r="A701" t="s">
        <v>62</v>
      </c>
      <c r="B701">
        <v>1</v>
      </c>
      <c r="C701" t="s">
        <v>40</v>
      </c>
      <c r="D701" t="s">
        <v>17</v>
      </c>
      <c r="E701" s="5">
        <v>5.6964285710000002</v>
      </c>
      <c r="F701" s="5" t="s">
        <v>116</v>
      </c>
      <c r="G701" t="s">
        <v>51</v>
      </c>
      <c r="H701" t="s">
        <v>56</v>
      </c>
    </row>
    <row r="702" spans="1:8" x14ac:dyDescent="0.25">
      <c r="A702" t="s">
        <v>62</v>
      </c>
      <c r="B702">
        <v>1</v>
      </c>
      <c r="C702" t="s">
        <v>40</v>
      </c>
      <c r="D702" t="s">
        <v>20</v>
      </c>
      <c r="E702" s="5">
        <v>1.532142857</v>
      </c>
      <c r="F702" s="5" t="s">
        <v>116</v>
      </c>
      <c r="G702" t="s">
        <v>51</v>
      </c>
      <c r="H702" t="s">
        <v>54</v>
      </c>
    </row>
    <row r="703" spans="1:8" x14ac:dyDescent="0.25">
      <c r="A703" t="s">
        <v>62</v>
      </c>
      <c r="B703">
        <v>1</v>
      </c>
      <c r="C703" t="s">
        <v>40</v>
      </c>
      <c r="D703" t="s">
        <v>18</v>
      </c>
      <c r="E703" s="5">
        <v>3.582857143</v>
      </c>
      <c r="F703" s="5" t="s">
        <v>116</v>
      </c>
      <c r="G703" t="s">
        <v>51</v>
      </c>
      <c r="H703" t="s">
        <v>57</v>
      </c>
    </row>
    <row r="704" spans="1:8" x14ac:dyDescent="0.25">
      <c r="A704" t="s">
        <v>62</v>
      </c>
      <c r="B704">
        <v>1</v>
      </c>
      <c r="C704" t="s">
        <v>40</v>
      </c>
      <c r="D704" t="s">
        <v>21</v>
      </c>
      <c r="E704" s="5">
        <v>24.577142859999999</v>
      </c>
      <c r="F704" s="5" t="s">
        <v>117</v>
      </c>
      <c r="G704" t="s">
        <v>51</v>
      </c>
      <c r="H704" t="s">
        <v>56</v>
      </c>
    </row>
    <row r="705" spans="1:8" x14ac:dyDescent="0.25">
      <c r="A705" t="s">
        <v>62</v>
      </c>
      <c r="B705">
        <v>1</v>
      </c>
      <c r="C705" t="s">
        <v>40</v>
      </c>
      <c r="D705" t="s">
        <v>24</v>
      </c>
      <c r="E705" s="5">
        <v>1.98</v>
      </c>
      <c r="F705" s="5" t="s">
        <v>116</v>
      </c>
      <c r="G705" t="s">
        <v>51</v>
      </c>
      <c r="H705" t="s">
        <v>56</v>
      </c>
    </row>
    <row r="706" spans="1:8" x14ac:dyDescent="0.25">
      <c r="A706" t="s">
        <v>62</v>
      </c>
      <c r="B706">
        <v>1</v>
      </c>
      <c r="C706" t="s">
        <v>40</v>
      </c>
      <c r="D706" t="s">
        <v>24</v>
      </c>
      <c r="E706" s="5">
        <v>18.432857139999999</v>
      </c>
      <c r="F706" s="5" t="s">
        <v>116</v>
      </c>
      <c r="G706" t="s">
        <v>51</v>
      </c>
      <c r="H706" t="s">
        <v>56</v>
      </c>
    </row>
    <row r="707" spans="1:8" x14ac:dyDescent="0.25">
      <c r="A707" t="s">
        <v>62</v>
      </c>
      <c r="B707">
        <v>1</v>
      </c>
      <c r="C707" t="s">
        <v>40</v>
      </c>
      <c r="D707" t="s">
        <v>18</v>
      </c>
      <c r="E707" s="5">
        <v>3.63</v>
      </c>
      <c r="F707" s="5" t="s">
        <v>116</v>
      </c>
      <c r="G707" t="s">
        <v>51</v>
      </c>
      <c r="H707" t="s">
        <v>54</v>
      </c>
    </row>
    <row r="708" spans="1:8" x14ac:dyDescent="0.25">
      <c r="A708" t="s">
        <v>62</v>
      </c>
      <c r="B708">
        <v>1</v>
      </c>
      <c r="C708" t="s">
        <v>40</v>
      </c>
      <c r="D708" t="s">
        <v>18</v>
      </c>
      <c r="E708" s="5">
        <v>2.9464285710000002</v>
      </c>
      <c r="F708" s="5" t="s">
        <v>116</v>
      </c>
      <c r="G708" t="s">
        <v>51</v>
      </c>
      <c r="H708" t="s">
        <v>56</v>
      </c>
    </row>
    <row r="709" spans="1:8" x14ac:dyDescent="0.25">
      <c r="A709" t="s">
        <v>62</v>
      </c>
      <c r="B709">
        <v>1</v>
      </c>
      <c r="C709" t="s">
        <v>40</v>
      </c>
      <c r="D709" t="s">
        <v>15</v>
      </c>
      <c r="E709" s="5">
        <v>2.8285714290000001</v>
      </c>
      <c r="F709" s="5" t="s">
        <v>116</v>
      </c>
      <c r="G709" t="s">
        <v>51</v>
      </c>
      <c r="H709" t="s">
        <v>56</v>
      </c>
    </row>
    <row r="710" spans="1:8" x14ac:dyDescent="0.25">
      <c r="A710" t="s">
        <v>62</v>
      </c>
      <c r="B710">
        <v>1</v>
      </c>
      <c r="C710" t="s">
        <v>40</v>
      </c>
      <c r="D710" t="s">
        <v>15</v>
      </c>
      <c r="E710" s="5">
        <v>1.5557142859999999</v>
      </c>
      <c r="F710" s="5" t="s">
        <v>116</v>
      </c>
      <c r="G710" t="s">
        <v>51</v>
      </c>
      <c r="H710" t="s">
        <v>56</v>
      </c>
    </row>
    <row r="711" spans="1:8" x14ac:dyDescent="0.25">
      <c r="A711" t="s">
        <v>62</v>
      </c>
      <c r="B711">
        <v>1</v>
      </c>
      <c r="C711" t="s">
        <v>40</v>
      </c>
      <c r="D711" t="s">
        <v>21</v>
      </c>
      <c r="E711" s="5">
        <v>23.312142860000002</v>
      </c>
      <c r="F711" s="5" t="s">
        <v>117</v>
      </c>
      <c r="G711" t="s">
        <v>51</v>
      </c>
      <c r="H711" t="s">
        <v>56</v>
      </c>
    </row>
    <row r="712" spans="1:8" x14ac:dyDescent="0.25">
      <c r="A712" t="s">
        <v>62</v>
      </c>
      <c r="B712">
        <v>1</v>
      </c>
      <c r="C712" t="s">
        <v>40</v>
      </c>
      <c r="D712" t="s">
        <v>24</v>
      </c>
      <c r="E712" s="5">
        <v>8.8864285709999997</v>
      </c>
      <c r="F712" s="5" t="s">
        <v>116</v>
      </c>
      <c r="G712" t="s">
        <v>51</v>
      </c>
      <c r="H712" t="s">
        <v>56</v>
      </c>
    </row>
    <row r="713" spans="1:8" x14ac:dyDescent="0.25">
      <c r="A713" t="s">
        <v>62</v>
      </c>
      <c r="B713">
        <v>1</v>
      </c>
      <c r="C713" t="s">
        <v>40</v>
      </c>
      <c r="D713" t="s">
        <v>21</v>
      </c>
      <c r="E713" s="5">
        <v>49.900714290000003</v>
      </c>
      <c r="F713" s="5" t="s">
        <v>118</v>
      </c>
      <c r="G713" t="s">
        <v>51</v>
      </c>
      <c r="H713" t="s">
        <v>54</v>
      </c>
    </row>
    <row r="714" spans="1:8" x14ac:dyDescent="0.25">
      <c r="A714" t="s">
        <v>62</v>
      </c>
      <c r="B714">
        <v>1</v>
      </c>
      <c r="C714" t="s">
        <v>40</v>
      </c>
      <c r="D714" t="s">
        <v>24</v>
      </c>
      <c r="E714" s="5">
        <v>3.252857143</v>
      </c>
      <c r="F714" s="5" t="s">
        <v>116</v>
      </c>
      <c r="G714" t="s">
        <v>51</v>
      </c>
      <c r="H714" t="s">
        <v>54</v>
      </c>
    </row>
    <row r="715" spans="1:8" x14ac:dyDescent="0.25">
      <c r="A715" t="s">
        <v>62</v>
      </c>
      <c r="B715">
        <v>1</v>
      </c>
      <c r="C715" t="s">
        <v>40</v>
      </c>
      <c r="D715" t="s">
        <v>21</v>
      </c>
      <c r="E715" s="5">
        <v>77.22</v>
      </c>
      <c r="F715" s="5" t="s">
        <v>119</v>
      </c>
      <c r="G715" t="s">
        <v>51</v>
      </c>
      <c r="H715" t="s">
        <v>56</v>
      </c>
    </row>
    <row r="716" spans="1:8" x14ac:dyDescent="0.25">
      <c r="A716" t="s">
        <v>62</v>
      </c>
      <c r="B716">
        <v>1</v>
      </c>
      <c r="C716" t="s">
        <v>40</v>
      </c>
      <c r="D716" t="s">
        <v>16</v>
      </c>
      <c r="E716" s="5">
        <v>2.64</v>
      </c>
      <c r="F716" s="5" t="s">
        <v>116</v>
      </c>
      <c r="G716" t="s">
        <v>51</v>
      </c>
      <c r="H716" t="s">
        <v>56</v>
      </c>
    </row>
    <row r="717" spans="1:8" x14ac:dyDescent="0.25">
      <c r="A717" t="s">
        <v>62</v>
      </c>
      <c r="B717">
        <v>1</v>
      </c>
      <c r="C717" t="s">
        <v>40</v>
      </c>
      <c r="D717" t="s">
        <v>18</v>
      </c>
      <c r="E717" s="5">
        <v>7.59</v>
      </c>
      <c r="F717" s="5" t="s">
        <v>116</v>
      </c>
      <c r="G717" t="s">
        <v>51</v>
      </c>
      <c r="H717" t="s">
        <v>54</v>
      </c>
    </row>
    <row r="718" spans="1:8" x14ac:dyDescent="0.25">
      <c r="A718" t="s">
        <v>62</v>
      </c>
      <c r="B718">
        <v>1</v>
      </c>
      <c r="C718" t="s">
        <v>40</v>
      </c>
      <c r="D718" t="s">
        <v>24</v>
      </c>
      <c r="E718" s="5">
        <v>3.2057142860000001</v>
      </c>
      <c r="F718" s="5" t="s">
        <v>116</v>
      </c>
      <c r="G718" t="s">
        <v>51</v>
      </c>
      <c r="H718" t="s">
        <v>57</v>
      </c>
    </row>
    <row r="719" spans="1:8" x14ac:dyDescent="0.25">
      <c r="A719" t="s">
        <v>62</v>
      </c>
      <c r="B719">
        <v>1</v>
      </c>
      <c r="C719" t="s">
        <v>40</v>
      </c>
      <c r="D719" t="s">
        <v>18</v>
      </c>
      <c r="E719" s="5">
        <v>0.495</v>
      </c>
      <c r="F719" s="5" t="s">
        <v>116</v>
      </c>
      <c r="G719" t="s">
        <v>51</v>
      </c>
      <c r="H719" t="s">
        <v>57</v>
      </c>
    </row>
    <row r="720" spans="1:8" x14ac:dyDescent="0.25">
      <c r="A720" t="s">
        <v>62</v>
      </c>
      <c r="B720">
        <v>1</v>
      </c>
      <c r="C720" t="s">
        <v>40</v>
      </c>
      <c r="D720" t="s">
        <v>24</v>
      </c>
      <c r="E720" s="5">
        <v>5.0599999999999996</v>
      </c>
      <c r="F720" s="5" t="s">
        <v>116</v>
      </c>
      <c r="G720" t="s">
        <v>51</v>
      </c>
      <c r="H720" t="s">
        <v>56</v>
      </c>
    </row>
    <row r="721" spans="1:8" x14ac:dyDescent="0.25">
      <c r="A721" t="s">
        <v>62</v>
      </c>
      <c r="B721">
        <v>1</v>
      </c>
      <c r="C721" t="s">
        <v>40</v>
      </c>
      <c r="D721" t="s">
        <v>18</v>
      </c>
      <c r="E721" s="5">
        <v>2.75</v>
      </c>
      <c r="F721" s="5" t="s">
        <v>116</v>
      </c>
      <c r="G721" t="s">
        <v>51</v>
      </c>
      <c r="H721" t="s">
        <v>54</v>
      </c>
    </row>
    <row r="722" spans="1:8" x14ac:dyDescent="0.25">
      <c r="A722" t="s">
        <v>62</v>
      </c>
      <c r="B722">
        <v>1</v>
      </c>
      <c r="C722" t="s">
        <v>40</v>
      </c>
      <c r="D722" t="s">
        <v>21</v>
      </c>
      <c r="E722" s="5">
        <v>4.9421428570000003</v>
      </c>
      <c r="F722" s="5" t="s">
        <v>116</v>
      </c>
      <c r="G722" t="s">
        <v>51</v>
      </c>
      <c r="H722" t="s">
        <v>56</v>
      </c>
    </row>
    <row r="723" spans="1:8" x14ac:dyDescent="0.25">
      <c r="A723" t="s">
        <v>62</v>
      </c>
      <c r="B723">
        <v>1</v>
      </c>
      <c r="C723" t="s">
        <v>40</v>
      </c>
      <c r="D723" t="s">
        <v>17</v>
      </c>
      <c r="E723" s="5">
        <v>1.940714286</v>
      </c>
      <c r="F723" s="5" t="s">
        <v>116</v>
      </c>
      <c r="G723" t="s">
        <v>51</v>
      </c>
      <c r="H723" t="s">
        <v>56</v>
      </c>
    </row>
    <row r="724" spans="1:8" x14ac:dyDescent="0.25">
      <c r="A724" t="s">
        <v>62</v>
      </c>
      <c r="B724">
        <v>1</v>
      </c>
      <c r="C724" t="s">
        <v>40</v>
      </c>
      <c r="D724" t="s">
        <v>18</v>
      </c>
      <c r="E724" s="5">
        <v>35.702857139999999</v>
      </c>
      <c r="F724" s="5" t="s">
        <v>117</v>
      </c>
      <c r="G724" t="s">
        <v>51</v>
      </c>
      <c r="H724" t="s">
        <v>54</v>
      </c>
    </row>
    <row r="725" spans="1:8" x14ac:dyDescent="0.25">
      <c r="A725" t="s">
        <v>62</v>
      </c>
      <c r="B725">
        <v>1</v>
      </c>
      <c r="C725" t="s">
        <v>40</v>
      </c>
      <c r="D725" t="s">
        <v>20</v>
      </c>
      <c r="E725" s="5">
        <v>2.4514285710000001</v>
      </c>
      <c r="F725" s="5" t="s">
        <v>116</v>
      </c>
      <c r="G725" t="s">
        <v>51</v>
      </c>
      <c r="H725" t="s">
        <v>57</v>
      </c>
    </row>
    <row r="726" spans="1:8" x14ac:dyDescent="0.25">
      <c r="A726" t="s">
        <v>62</v>
      </c>
      <c r="B726">
        <v>1</v>
      </c>
      <c r="C726" t="s">
        <v>40</v>
      </c>
      <c r="D726" t="s">
        <v>16</v>
      </c>
      <c r="E726" s="5">
        <v>5.3585714290000004</v>
      </c>
      <c r="F726" s="5" t="s">
        <v>116</v>
      </c>
      <c r="G726" t="s">
        <v>51</v>
      </c>
      <c r="H726" t="s">
        <v>56</v>
      </c>
    </row>
    <row r="727" spans="1:8" x14ac:dyDescent="0.25">
      <c r="A727" t="s">
        <v>62</v>
      </c>
      <c r="B727">
        <v>1</v>
      </c>
      <c r="C727" t="s">
        <v>40</v>
      </c>
      <c r="D727" t="s">
        <v>24</v>
      </c>
      <c r="E727" s="5">
        <v>1.7678571430000001</v>
      </c>
      <c r="F727" s="5" t="s">
        <v>116</v>
      </c>
      <c r="G727" t="s">
        <v>51</v>
      </c>
      <c r="H727" t="s">
        <v>54</v>
      </c>
    </row>
    <row r="728" spans="1:8" x14ac:dyDescent="0.25">
      <c r="A728" t="s">
        <v>62</v>
      </c>
      <c r="B728">
        <v>1</v>
      </c>
      <c r="C728" t="s">
        <v>40</v>
      </c>
      <c r="D728" t="s">
        <v>18</v>
      </c>
      <c r="E728" s="5">
        <v>2.0742857140000002</v>
      </c>
      <c r="F728" s="5" t="s">
        <v>116</v>
      </c>
      <c r="G728" t="s">
        <v>51</v>
      </c>
      <c r="H728" t="s">
        <v>56</v>
      </c>
    </row>
    <row r="729" spans="1:8" x14ac:dyDescent="0.25">
      <c r="A729" t="s">
        <v>62</v>
      </c>
      <c r="B729">
        <v>1</v>
      </c>
      <c r="C729" t="s">
        <v>40</v>
      </c>
      <c r="D729" t="s">
        <v>24</v>
      </c>
      <c r="E729" s="5">
        <v>2.121428571</v>
      </c>
      <c r="F729" s="5" t="s">
        <v>116</v>
      </c>
      <c r="G729" t="s">
        <v>51</v>
      </c>
      <c r="H729" t="s">
        <v>54</v>
      </c>
    </row>
    <row r="730" spans="1:8" x14ac:dyDescent="0.25">
      <c r="A730" t="s">
        <v>62</v>
      </c>
      <c r="B730">
        <v>1</v>
      </c>
      <c r="C730" t="s">
        <v>40</v>
      </c>
      <c r="D730" t="s">
        <v>20</v>
      </c>
      <c r="E730" s="5">
        <v>7.0714285710000002</v>
      </c>
      <c r="F730" s="5" t="s">
        <v>116</v>
      </c>
      <c r="G730" t="s">
        <v>51</v>
      </c>
      <c r="H730" t="s">
        <v>54</v>
      </c>
    </row>
    <row r="731" spans="1:8" x14ac:dyDescent="0.25">
      <c r="A731" t="s">
        <v>62</v>
      </c>
      <c r="B731">
        <v>1</v>
      </c>
      <c r="C731" t="s">
        <v>40</v>
      </c>
      <c r="D731" t="s">
        <v>21</v>
      </c>
      <c r="E731" s="5">
        <v>252.56</v>
      </c>
      <c r="F731" s="5" t="s">
        <v>75</v>
      </c>
      <c r="G731" t="s">
        <v>51</v>
      </c>
      <c r="H731" t="s">
        <v>56</v>
      </c>
    </row>
    <row r="732" spans="1:8" x14ac:dyDescent="0.25">
      <c r="A732" t="s">
        <v>62</v>
      </c>
      <c r="B732">
        <v>1</v>
      </c>
      <c r="C732" t="s">
        <v>40</v>
      </c>
      <c r="D732" t="s">
        <v>24</v>
      </c>
      <c r="E732" s="5">
        <v>2.938571429</v>
      </c>
      <c r="F732" s="5" t="s">
        <v>116</v>
      </c>
      <c r="G732" t="s">
        <v>51</v>
      </c>
      <c r="H732" t="s">
        <v>56</v>
      </c>
    </row>
    <row r="733" spans="1:8" x14ac:dyDescent="0.25">
      <c r="A733" t="s">
        <v>62</v>
      </c>
      <c r="B733">
        <v>1</v>
      </c>
      <c r="C733" t="s">
        <v>40</v>
      </c>
      <c r="D733" t="s">
        <v>21</v>
      </c>
      <c r="E733" s="5">
        <v>33.911428569999998</v>
      </c>
      <c r="F733" s="5" t="s">
        <v>117</v>
      </c>
      <c r="G733" t="s">
        <v>51</v>
      </c>
      <c r="H733" t="s">
        <v>56</v>
      </c>
    </row>
    <row r="734" spans="1:8" x14ac:dyDescent="0.25">
      <c r="A734" t="s">
        <v>62</v>
      </c>
      <c r="B734">
        <v>1</v>
      </c>
      <c r="C734" t="s">
        <v>40</v>
      </c>
      <c r="D734" t="s">
        <v>18</v>
      </c>
      <c r="E734" s="5">
        <v>2.8050000000000002</v>
      </c>
      <c r="F734" s="5" t="s">
        <v>116</v>
      </c>
      <c r="G734" t="s">
        <v>51</v>
      </c>
      <c r="H734" t="s">
        <v>57</v>
      </c>
    </row>
    <row r="735" spans="1:8" x14ac:dyDescent="0.25">
      <c r="A735" t="s">
        <v>62</v>
      </c>
      <c r="B735">
        <v>1</v>
      </c>
      <c r="C735" t="s">
        <v>40</v>
      </c>
      <c r="D735" t="s">
        <v>21</v>
      </c>
      <c r="E735" s="5">
        <v>8.7214285710000006</v>
      </c>
      <c r="F735" s="5" t="s">
        <v>116</v>
      </c>
      <c r="G735" t="s">
        <v>51</v>
      </c>
      <c r="H735" t="s">
        <v>56</v>
      </c>
    </row>
    <row r="736" spans="1:8" x14ac:dyDescent="0.25">
      <c r="A736" t="s">
        <v>62</v>
      </c>
      <c r="B736">
        <v>1</v>
      </c>
      <c r="C736" t="s">
        <v>40</v>
      </c>
      <c r="D736" t="s">
        <v>21</v>
      </c>
      <c r="E736" s="5">
        <v>110.9821429</v>
      </c>
      <c r="F736" s="5" t="s">
        <v>114</v>
      </c>
      <c r="G736" t="s">
        <v>51</v>
      </c>
      <c r="H736" t="s">
        <v>56</v>
      </c>
    </row>
    <row r="737" spans="1:8" x14ac:dyDescent="0.25">
      <c r="A737" t="s">
        <v>62</v>
      </c>
      <c r="B737">
        <v>1</v>
      </c>
      <c r="C737" t="s">
        <v>40</v>
      </c>
      <c r="D737" t="s">
        <v>18</v>
      </c>
      <c r="E737" s="5">
        <v>9.664285714</v>
      </c>
      <c r="F737" s="5" t="s">
        <v>116</v>
      </c>
      <c r="G737" t="s">
        <v>51</v>
      </c>
      <c r="H737" t="s">
        <v>56</v>
      </c>
    </row>
    <row r="738" spans="1:8" x14ac:dyDescent="0.25">
      <c r="A738" t="s">
        <v>62</v>
      </c>
      <c r="B738">
        <v>1</v>
      </c>
      <c r="C738" t="s">
        <v>40</v>
      </c>
      <c r="D738" t="s">
        <v>16</v>
      </c>
      <c r="E738" s="5">
        <v>2.4042857139999998</v>
      </c>
      <c r="F738" s="5" t="s">
        <v>116</v>
      </c>
      <c r="G738" t="s">
        <v>51</v>
      </c>
      <c r="H738" t="s">
        <v>57</v>
      </c>
    </row>
    <row r="739" spans="1:8" x14ac:dyDescent="0.25">
      <c r="A739" t="s">
        <v>62</v>
      </c>
      <c r="B739">
        <v>1</v>
      </c>
      <c r="C739" t="s">
        <v>40</v>
      </c>
      <c r="D739" t="s">
        <v>20</v>
      </c>
      <c r="E739" s="5">
        <v>23.335714289999999</v>
      </c>
      <c r="F739" s="5" t="s">
        <v>117</v>
      </c>
      <c r="G739" t="s">
        <v>51</v>
      </c>
      <c r="H739" t="s">
        <v>56</v>
      </c>
    </row>
    <row r="740" spans="1:8" x14ac:dyDescent="0.25">
      <c r="A740" t="s">
        <v>62</v>
      </c>
      <c r="B740">
        <v>3</v>
      </c>
      <c r="C740" t="s">
        <v>40</v>
      </c>
      <c r="D740" t="s">
        <v>24</v>
      </c>
      <c r="E740" s="5">
        <v>18.071428569999998</v>
      </c>
      <c r="F740" s="5" t="s">
        <v>116</v>
      </c>
      <c r="G740" t="s">
        <v>51</v>
      </c>
      <c r="H740" t="s">
        <v>54</v>
      </c>
    </row>
    <row r="741" spans="1:8" x14ac:dyDescent="0.25">
      <c r="A741" t="s">
        <v>62</v>
      </c>
      <c r="B741">
        <v>3</v>
      </c>
      <c r="C741" t="s">
        <v>40</v>
      </c>
      <c r="D741" t="s">
        <v>20</v>
      </c>
      <c r="E741" s="5">
        <v>66.47142857</v>
      </c>
      <c r="F741" s="5" t="s">
        <v>119</v>
      </c>
      <c r="G741" t="s">
        <v>51</v>
      </c>
      <c r="H741" t="s">
        <v>56</v>
      </c>
    </row>
    <row r="742" spans="1:8" x14ac:dyDescent="0.25">
      <c r="A742" t="s">
        <v>62</v>
      </c>
      <c r="B742">
        <v>3</v>
      </c>
      <c r="C742" t="s">
        <v>40</v>
      </c>
      <c r="D742" t="s">
        <v>18</v>
      </c>
      <c r="E742" s="5">
        <v>2.687142857</v>
      </c>
      <c r="F742" s="5" t="s">
        <v>116</v>
      </c>
      <c r="G742" t="s">
        <v>51</v>
      </c>
      <c r="H742" t="s">
        <v>54</v>
      </c>
    </row>
    <row r="743" spans="1:8" x14ac:dyDescent="0.25">
      <c r="A743" t="s">
        <v>62</v>
      </c>
      <c r="B743">
        <v>3</v>
      </c>
      <c r="C743" t="s">
        <v>40</v>
      </c>
      <c r="D743" t="s">
        <v>16</v>
      </c>
      <c r="E743" s="5">
        <v>25.292142859999998</v>
      </c>
      <c r="F743" s="5" t="s">
        <v>117</v>
      </c>
      <c r="G743" t="s">
        <v>51</v>
      </c>
      <c r="H743" t="s">
        <v>54</v>
      </c>
    </row>
    <row r="744" spans="1:8" x14ac:dyDescent="0.25">
      <c r="A744" t="s">
        <v>62</v>
      </c>
      <c r="B744">
        <v>3</v>
      </c>
      <c r="C744" t="s">
        <v>40</v>
      </c>
      <c r="D744" t="s">
        <v>30</v>
      </c>
      <c r="E744" s="5">
        <v>3.96</v>
      </c>
      <c r="F744" s="5" t="s">
        <v>116</v>
      </c>
      <c r="G744" t="s">
        <v>51</v>
      </c>
      <c r="H744" t="s">
        <v>56</v>
      </c>
    </row>
    <row r="745" spans="1:8" x14ac:dyDescent="0.25">
      <c r="A745" t="s">
        <v>62</v>
      </c>
      <c r="B745">
        <v>3</v>
      </c>
      <c r="C745" t="s">
        <v>40</v>
      </c>
      <c r="D745" t="s">
        <v>21</v>
      </c>
      <c r="E745" s="5">
        <v>4.667142857</v>
      </c>
      <c r="F745" s="5" t="s">
        <v>116</v>
      </c>
      <c r="G745" t="s">
        <v>51</v>
      </c>
      <c r="H745" t="s">
        <v>56</v>
      </c>
    </row>
    <row r="746" spans="1:8" x14ac:dyDescent="0.25">
      <c r="A746" t="s">
        <v>62</v>
      </c>
      <c r="B746">
        <v>3</v>
      </c>
      <c r="C746" t="s">
        <v>40</v>
      </c>
      <c r="D746" t="s">
        <v>24</v>
      </c>
      <c r="E746" s="5">
        <v>4.5178571429999996</v>
      </c>
      <c r="F746" s="5" t="s">
        <v>116</v>
      </c>
      <c r="G746" t="s">
        <v>51</v>
      </c>
      <c r="H746" t="s">
        <v>54</v>
      </c>
    </row>
    <row r="747" spans="1:8" x14ac:dyDescent="0.25">
      <c r="A747" t="s">
        <v>62</v>
      </c>
      <c r="B747">
        <v>3</v>
      </c>
      <c r="C747" t="s">
        <v>40</v>
      </c>
      <c r="D747" t="s">
        <v>15</v>
      </c>
      <c r="E747" s="5">
        <v>3.0721428569999998</v>
      </c>
      <c r="F747" s="5" t="s">
        <v>116</v>
      </c>
      <c r="G747" t="s">
        <v>51</v>
      </c>
      <c r="H747" t="s">
        <v>56</v>
      </c>
    </row>
    <row r="748" spans="1:8" x14ac:dyDescent="0.25">
      <c r="A748" t="s">
        <v>62</v>
      </c>
      <c r="B748">
        <v>3</v>
      </c>
      <c r="C748" t="s">
        <v>40</v>
      </c>
      <c r="D748" t="s">
        <v>18</v>
      </c>
      <c r="E748" s="5">
        <v>3.4728571430000001</v>
      </c>
      <c r="F748" s="5" t="s">
        <v>116</v>
      </c>
      <c r="G748" t="s">
        <v>51</v>
      </c>
      <c r="H748" t="s">
        <v>54</v>
      </c>
    </row>
    <row r="749" spans="1:8" x14ac:dyDescent="0.25">
      <c r="A749" t="s">
        <v>62</v>
      </c>
      <c r="B749">
        <v>3</v>
      </c>
      <c r="C749" t="s">
        <v>40</v>
      </c>
      <c r="D749" t="s">
        <v>16</v>
      </c>
      <c r="E749" s="5">
        <v>3.7949999999999999</v>
      </c>
      <c r="F749" s="5" t="s">
        <v>116</v>
      </c>
      <c r="G749" t="s">
        <v>51</v>
      </c>
      <c r="H749" t="s">
        <v>54</v>
      </c>
    </row>
    <row r="750" spans="1:8" x14ac:dyDescent="0.25">
      <c r="A750" t="s">
        <v>62</v>
      </c>
      <c r="B750">
        <v>3</v>
      </c>
      <c r="C750" t="s">
        <v>40</v>
      </c>
      <c r="D750" t="s">
        <v>18</v>
      </c>
      <c r="E750" s="5">
        <v>7.7628571429999997</v>
      </c>
      <c r="F750" s="5" t="s">
        <v>116</v>
      </c>
      <c r="G750" t="s">
        <v>51</v>
      </c>
      <c r="H750" t="s">
        <v>57</v>
      </c>
    </row>
    <row r="751" spans="1:8" x14ac:dyDescent="0.25">
      <c r="A751" t="s">
        <v>62</v>
      </c>
      <c r="B751">
        <v>3</v>
      </c>
      <c r="C751" t="s">
        <v>40</v>
      </c>
      <c r="D751" t="s">
        <v>24</v>
      </c>
      <c r="E751" s="5">
        <v>3.52</v>
      </c>
      <c r="F751" s="5" t="s">
        <v>116</v>
      </c>
      <c r="G751" t="s">
        <v>51</v>
      </c>
      <c r="H751" t="s">
        <v>57</v>
      </c>
    </row>
    <row r="752" spans="1:8" x14ac:dyDescent="0.25">
      <c r="A752" t="s">
        <v>62</v>
      </c>
      <c r="B752">
        <v>3</v>
      </c>
      <c r="C752" t="s">
        <v>40</v>
      </c>
      <c r="D752" t="s">
        <v>18</v>
      </c>
      <c r="E752" s="5">
        <v>7.291428571</v>
      </c>
      <c r="F752" s="5" t="s">
        <v>116</v>
      </c>
      <c r="G752" t="s">
        <v>51</v>
      </c>
      <c r="H752" t="s">
        <v>57</v>
      </c>
    </row>
    <row r="753" spans="1:8" x14ac:dyDescent="0.25">
      <c r="A753" t="s">
        <v>62</v>
      </c>
      <c r="B753">
        <v>3</v>
      </c>
      <c r="C753" t="s">
        <v>40</v>
      </c>
      <c r="D753" t="s">
        <v>18</v>
      </c>
      <c r="E753" s="5">
        <v>6.3642857140000002</v>
      </c>
      <c r="F753" s="5" t="s">
        <v>116</v>
      </c>
      <c r="G753" t="s">
        <v>51</v>
      </c>
      <c r="H753" t="s">
        <v>57</v>
      </c>
    </row>
    <row r="754" spans="1:8" x14ac:dyDescent="0.25">
      <c r="A754" t="s">
        <v>62</v>
      </c>
      <c r="B754">
        <v>3</v>
      </c>
      <c r="C754" t="s">
        <v>40</v>
      </c>
      <c r="D754" t="s">
        <v>16</v>
      </c>
      <c r="E754" s="5">
        <v>3.2685714290000001</v>
      </c>
      <c r="F754" s="5" t="s">
        <v>116</v>
      </c>
      <c r="G754" t="s">
        <v>51</v>
      </c>
      <c r="H754" t="s">
        <v>57</v>
      </c>
    </row>
    <row r="755" spans="1:8" x14ac:dyDescent="0.25">
      <c r="A755" t="s">
        <v>62</v>
      </c>
      <c r="B755">
        <v>3</v>
      </c>
      <c r="C755" t="s">
        <v>40</v>
      </c>
      <c r="D755" t="s">
        <v>24</v>
      </c>
      <c r="E755" s="5">
        <v>5.4214285709999999</v>
      </c>
      <c r="F755" s="5" t="s">
        <v>116</v>
      </c>
      <c r="G755" t="s">
        <v>51</v>
      </c>
      <c r="H755" t="s">
        <v>54</v>
      </c>
    </row>
    <row r="756" spans="1:8" x14ac:dyDescent="0.25">
      <c r="A756" t="s">
        <v>62</v>
      </c>
      <c r="B756">
        <v>3</v>
      </c>
      <c r="C756" t="s">
        <v>40</v>
      </c>
      <c r="D756" t="s">
        <v>12</v>
      </c>
      <c r="E756" s="5">
        <v>27.067857140000001</v>
      </c>
      <c r="F756" s="5" t="s">
        <v>117</v>
      </c>
      <c r="G756" t="s">
        <v>51</v>
      </c>
      <c r="H756" t="s">
        <v>57</v>
      </c>
    </row>
    <row r="757" spans="1:8" x14ac:dyDescent="0.25">
      <c r="A757" t="s">
        <v>62</v>
      </c>
      <c r="B757">
        <v>3</v>
      </c>
      <c r="C757" t="s">
        <v>40</v>
      </c>
      <c r="D757" t="s">
        <v>21</v>
      </c>
      <c r="E757" s="5">
        <v>272.84714289999999</v>
      </c>
      <c r="F757" s="5" t="s">
        <v>75</v>
      </c>
      <c r="G757" t="s">
        <v>51</v>
      </c>
      <c r="H757" t="s">
        <v>56</v>
      </c>
    </row>
    <row r="758" spans="1:8" x14ac:dyDescent="0.25">
      <c r="A758" t="s">
        <v>62</v>
      </c>
      <c r="B758">
        <v>3</v>
      </c>
      <c r="C758" t="s">
        <v>40</v>
      </c>
      <c r="D758" t="s">
        <v>24</v>
      </c>
      <c r="E758" s="5">
        <v>11.243571429999999</v>
      </c>
      <c r="F758" s="5" t="s">
        <v>116</v>
      </c>
      <c r="G758" t="s">
        <v>51</v>
      </c>
      <c r="H758" t="s">
        <v>54</v>
      </c>
    </row>
    <row r="759" spans="1:8" x14ac:dyDescent="0.25">
      <c r="A759" t="s">
        <v>62</v>
      </c>
      <c r="B759">
        <v>3</v>
      </c>
      <c r="C759" t="s">
        <v>40</v>
      </c>
      <c r="D759" t="s">
        <v>16</v>
      </c>
      <c r="E759" s="5">
        <v>4.125</v>
      </c>
      <c r="F759" s="5" t="s">
        <v>116</v>
      </c>
      <c r="G759" t="s">
        <v>51</v>
      </c>
      <c r="H759" t="s">
        <v>54</v>
      </c>
    </row>
    <row r="760" spans="1:8" x14ac:dyDescent="0.25">
      <c r="A760" t="s">
        <v>62</v>
      </c>
      <c r="B760">
        <v>3</v>
      </c>
      <c r="C760" t="s">
        <v>40</v>
      </c>
      <c r="D760" t="s">
        <v>15</v>
      </c>
      <c r="E760" s="5">
        <v>10.56</v>
      </c>
      <c r="F760" s="5" t="s">
        <v>116</v>
      </c>
      <c r="G760" t="s">
        <v>51</v>
      </c>
      <c r="H760" t="s">
        <v>56</v>
      </c>
    </row>
    <row r="761" spans="1:8" x14ac:dyDescent="0.25">
      <c r="A761" t="s">
        <v>62</v>
      </c>
      <c r="B761">
        <v>3</v>
      </c>
      <c r="C761" t="s">
        <v>40</v>
      </c>
      <c r="D761" t="s">
        <v>21</v>
      </c>
      <c r="E761" s="5">
        <v>30.132142859999998</v>
      </c>
      <c r="F761" s="5" t="s">
        <v>117</v>
      </c>
      <c r="G761" t="s">
        <v>51</v>
      </c>
      <c r="H761" t="s">
        <v>56</v>
      </c>
    </row>
    <row r="762" spans="1:8" x14ac:dyDescent="0.25">
      <c r="A762" t="s">
        <v>62</v>
      </c>
      <c r="B762">
        <v>3</v>
      </c>
      <c r="C762" t="s">
        <v>40</v>
      </c>
      <c r="D762" t="s">
        <v>16</v>
      </c>
      <c r="E762" s="5">
        <v>6.8671428570000002</v>
      </c>
      <c r="F762" s="5" t="s">
        <v>116</v>
      </c>
      <c r="G762" t="s">
        <v>51</v>
      </c>
      <c r="H762" t="s">
        <v>57</v>
      </c>
    </row>
    <row r="763" spans="1:8" x14ac:dyDescent="0.25">
      <c r="A763" t="s">
        <v>62</v>
      </c>
      <c r="B763">
        <v>3</v>
      </c>
      <c r="C763" t="s">
        <v>40</v>
      </c>
      <c r="D763" t="s">
        <v>16</v>
      </c>
      <c r="E763" s="5">
        <v>6.6785714289999998</v>
      </c>
      <c r="F763" s="5" t="s">
        <v>116</v>
      </c>
      <c r="G763" t="s">
        <v>51</v>
      </c>
      <c r="H763" t="s">
        <v>54</v>
      </c>
    </row>
    <row r="764" spans="1:8" x14ac:dyDescent="0.25">
      <c r="A764" t="s">
        <v>62</v>
      </c>
      <c r="B764">
        <v>3</v>
      </c>
      <c r="C764" t="s">
        <v>40</v>
      </c>
      <c r="D764" t="s">
        <v>24</v>
      </c>
      <c r="E764" s="5">
        <v>12.375</v>
      </c>
      <c r="F764" s="5" t="s">
        <v>116</v>
      </c>
      <c r="G764" t="s">
        <v>51</v>
      </c>
      <c r="H764" t="s">
        <v>54</v>
      </c>
    </row>
    <row r="765" spans="1:8" x14ac:dyDescent="0.25">
      <c r="A765" t="s">
        <v>62</v>
      </c>
      <c r="B765">
        <v>3</v>
      </c>
      <c r="C765" t="s">
        <v>40</v>
      </c>
      <c r="D765" t="s">
        <v>16</v>
      </c>
      <c r="E765" s="5">
        <v>3.4335714290000001</v>
      </c>
      <c r="F765" s="5" t="s">
        <v>116</v>
      </c>
      <c r="G765" t="s">
        <v>51</v>
      </c>
      <c r="H765" t="s">
        <v>54</v>
      </c>
    </row>
    <row r="766" spans="1:8" x14ac:dyDescent="0.25">
      <c r="A766" t="s">
        <v>62</v>
      </c>
      <c r="B766">
        <v>3</v>
      </c>
      <c r="C766" t="s">
        <v>40</v>
      </c>
      <c r="D766" t="s">
        <v>38</v>
      </c>
      <c r="E766" s="5">
        <v>86.734999999999999</v>
      </c>
      <c r="F766" s="5" t="s">
        <v>115</v>
      </c>
      <c r="G766" t="s">
        <v>51</v>
      </c>
      <c r="H766" t="s">
        <v>57</v>
      </c>
    </row>
    <row r="767" spans="1:8" x14ac:dyDescent="0.25">
      <c r="A767" t="s">
        <v>62</v>
      </c>
      <c r="B767">
        <v>3</v>
      </c>
      <c r="C767" t="s">
        <v>40</v>
      </c>
      <c r="D767" t="s">
        <v>16</v>
      </c>
      <c r="E767" s="5">
        <v>3.9285714289999998</v>
      </c>
      <c r="F767" s="5" t="s">
        <v>116</v>
      </c>
      <c r="G767" t="s">
        <v>51</v>
      </c>
      <c r="H767" t="s">
        <v>57</v>
      </c>
    </row>
    <row r="768" spans="1:8" x14ac:dyDescent="0.25">
      <c r="A768" t="s">
        <v>62</v>
      </c>
      <c r="B768">
        <v>3</v>
      </c>
      <c r="C768" t="s">
        <v>40</v>
      </c>
      <c r="D768" t="s">
        <v>21</v>
      </c>
      <c r="E768" s="5">
        <v>3.417857143</v>
      </c>
      <c r="F768" s="5" t="s">
        <v>116</v>
      </c>
      <c r="G768" t="s">
        <v>51</v>
      </c>
      <c r="H768" t="s">
        <v>57</v>
      </c>
    </row>
    <row r="769" spans="1:8" x14ac:dyDescent="0.25">
      <c r="A769" t="s">
        <v>62</v>
      </c>
      <c r="B769">
        <v>3</v>
      </c>
      <c r="C769" t="s">
        <v>40</v>
      </c>
      <c r="D769" t="s">
        <v>16</v>
      </c>
      <c r="E769" s="5">
        <v>6.7885714290000001</v>
      </c>
      <c r="F769" s="5" t="s">
        <v>116</v>
      </c>
      <c r="G769" t="s">
        <v>51</v>
      </c>
      <c r="H769" t="s">
        <v>57</v>
      </c>
    </row>
    <row r="770" spans="1:8" x14ac:dyDescent="0.25">
      <c r="A770" t="s">
        <v>62</v>
      </c>
      <c r="B770">
        <v>3</v>
      </c>
      <c r="C770" t="s">
        <v>40</v>
      </c>
      <c r="D770" t="s">
        <v>20</v>
      </c>
      <c r="E770" s="5">
        <v>24.608571430000001</v>
      </c>
      <c r="F770" s="5" t="s">
        <v>117</v>
      </c>
      <c r="G770" t="s">
        <v>51</v>
      </c>
      <c r="H770" t="s">
        <v>56</v>
      </c>
    </row>
    <row r="771" spans="1:8" x14ac:dyDescent="0.25">
      <c r="A771" t="s">
        <v>62</v>
      </c>
      <c r="B771">
        <v>3</v>
      </c>
      <c r="C771" t="s">
        <v>40</v>
      </c>
      <c r="D771" t="s">
        <v>16</v>
      </c>
      <c r="E771" s="5">
        <v>4.29</v>
      </c>
      <c r="F771" s="5" t="s">
        <v>116</v>
      </c>
      <c r="G771" t="s">
        <v>51</v>
      </c>
      <c r="H771" t="s">
        <v>33</v>
      </c>
    </row>
    <row r="772" spans="1:8" x14ac:dyDescent="0.25">
      <c r="A772" t="s">
        <v>62</v>
      </c>
      <c r="B772">
        <v>3</v>
      </c>
      <c r="C772" t="s">
        <v>40</v>
      </c>
      <c r="D772" t="s">
        <v>24</v>
      </c>
      <c r="E772" s="5">
        <v>2.2628571430000002</v>
      </c>
      <c r="F772" s="5" t="s">
        <v>116</v>
      </c>
      <c r="G772" t="s">
        <v>51</v>
      </c>
      <c r="H772" t="s">
        <v>54</v>
      </c>
    </row>
    <row r="773" spans="1:8" x14ac:dyDescent="0.25">
      <c r="A773" t="s">
        <v>62</v>
      </c>
      <c r="B773">
        <v>3</v>
      </c>
      <c r="C773" t="s">
        <v>40</v>
      </c>
      <c r="D773" t="s">
        <v>15</v>
      </c>
      <c r="E773" s="5">
        <v>1.736428571</v>
      </c>
      <c r="F773" s="5" t="s">
        <v>116</v>
      </c>
      <c r="G773" t="s">
        <v>51</v>
      </c>
      <c r="H773" t="s">
        <v>54</v>
      </c>
    </row>
    <row r="774" spans="1:8" x14ac:dyDescent="0.25">
      <c r="A774" t="s">
        <v>62</v>
      </c>
      <c r="B774">
        <v>3</v>
      </c>
      <c r="C774" t="s">
        <v>40</v>
      </c>
      <c r="D774" t="s">
        <v>16</v>
      </c>
      <c r="E774" s="5">
        <v>1.2257142860000001</v>
      </c>
      <c r="F774" s="5" t="s">
        <v>116</v>
      </c>
      <c r="G774" t="s">
        <v>51</v>
      </c>
      <c r="H774" t="s">
        <v>54</v>
      </c>
    </row>
    <row r="775" spans="1:8" x14ac:dyDescent="0.25">
      <c r="A775" t="s">
        <v>62</v>
      </c>
      <c r="B775">
        <v>3</v>
      </c>
      <c r="C775" t="s">
        <v>40</v>
      </c>
      <c r="D775" t="s">
        <v>16</v>
      </c>
      <c r="E775" s="5">
        <v>2.1371428570000002</v>
      </c>
      <c r="F775" s="5" t="s">
        <v>116</v>
      </c>
      <c r="G775" t="s">
        <v>51</v>
      </c>
      <c r="H775" t="s">
        <v>54</v>
      </c>
    </row>
    <row r="776" spans="1:8" x14ac:dyDescent="0.25">
      <c r="A776" t="s">
        <v>62</v>
      </c>
      <c r="B776">
        <v>3</v>
      </c>
      <c r="C776" t="s">
        <v>40</v>
      </c>
      <c r="D776" t="s">
        <v>16</v>
      </c>
      <c r="E776" s="5">
        <v>1.469285714</v>
      </c>
      <c r="F776" s="5" t="s">
        <v>116</v>
      </c>
      <c r="G776" t="s">
        <v>51</v>
      </c>
      <c r="H776" t="s">
        <v>54</v>
      </c>
    </row>
    <row r="777" spans="1:8" x14ac:dyDescent="0.25">
      <c r="A777" t="s">
        <v>62</v>
      </c>
      <c r="B777">
        <v>3</v>
      </c>
      <c r="C777" t="s">
        <v>40</v>
      </c>
      <c r="D777" t="s">
        <v>16</v>
      </c>
      <c r="E777" s="5">
        <v>1.1235714290000001</v>
      </c>
      <c r="F777" s="5" t="s">
        <v>116</v>
      </c>
      <c r="G777" t="s">
        <v>51</v>
      </c>
      <c r="H777" t="s">
        <v>57</v>
      </c>
    </row>
    <row r="778" spans="1:8" x14ac:dyDescent="0.25">
      <c r="A778" t="s">
        <v>62</v>
      </c>
      <c r="B778">
        <v>3</v>
      </c>
      <c r="C778" t="s">
        <v>40</v>
      </c>
      <c r="D778" t="s">
        <v>16</v>
      </c>
      <c r="E778" s="5">
        <v>1.602857143</v>
      </c>
      <c r="F778" s="5" t="s">
        <v>116</v>
      </c>
      <c r="G778" t="s">
        <v>51</v>
      </c>
      <c r="H778" t="s">
        <v>54</v>
      </c>
    </row>
    <row r="779" spans="1:8" x14ac:dyDescent="0.25">
      <c r="A779" t="s">
        <v>62</v>
      </c>
      <c r="B779">
        <v>3</v>
      </c>
      <c r="C779" t="s">
        <v>40</v>
      </c>
      <c r="D779" t="s">
        <v>16</v>
      </c>
      <c r="E779" s="5">
        <v>0.86428571399999998</v>
      </c>
      <c r="F779" s="5" t="s">
        <v>116</v>
      </c>
      <c r="G779" t="s">
        <v>51</v>
      </c>
      <c r="H779" t="s">
        <v>57</v>
      </c>
    </row>
    <row r="780" spans="1:8" x14ac:dyDescent="0.25">
      <c r="A780" t="s">
        <v>62</v>
      </c>
      <c r="B780">
        <v>3</v>
      </c>
      <c r="C780" t="s">
        <v>40</v>
      </c>
      <c r="D780" t="s">
        <v>24</v>
      </c>
      <c r="E780" s="5">
        <v>1.736428571</v>
      </c>
      <c r="F780" s="5" t="s">
        <v>116</v>
      </c>
      <c r="G780" t="s">
        <v>51</v>
      </c>
      <c r="H780" t="s">
        <v>54</v>
      </c>
    </row>
    <row r="781" spans="1:8" x14ac:dyDescent="0.25">
      <c r="A781" t="s">
        <v>62</v>
      </c>
      <c r="B781">
        <v>3</v>
      </c>
      <c r="C781" t="s">
        <v>40</v>
      </c>
      <c r="D781" t="s">
        <v>21</v>
      </c>
      <c r="E781" s="5">
        <v>42.35</v>
      </c>
      <c r="F781" s="5" t="s">
        <v>118</v>
      </c>
      <c r="G781" t="s">
        <v>51</v>
      </c>
      <c r="H781" t="s">
        <v>54</v>
      </c>
    </row>
    <row r="782" spans="1:8" x14ac:dyDescent="0.25">
      <c r="A782" t="s">
        <v>62</v>
      </c>
      <c r="B782">
        <v>3</v>
      </c>
      <c r="C782" t="s">
        <v>40</v>
      </c>
      <c r="D782" t="s">
        <v>16</v>
      </c>
      <c r="E782" s="5">
        <v>3.52</v>
      </c>
      <c r="F782" s="5" t="s">
        <v>116</v>
      </c>
      <c r="G782" t="s">
        <v>51</v>
      </c>
      <c r="H782" t="s">
        <v>56</v>
      </c>
    </row>
    <row r="783" spans="1:8" x14ac:dyDescent="0.25">
      <c r="A783" t="s">
        <v>62</v>
      </c>
      <c r="B783">
        <v>3</v>
      </c>
      <c r="C783" t="s">
        <v>40</v>
      </c>
      <c r="D783" t="s">
        <v>21</v>
      </c>
      <c r="E783" s="5">
        <v>314.2857143</v>
      </c>
      <c r="F783" s="5" t="s">
        <v>75</v>
      </c>
      <c r="G783" t="s">
        <v>51</v>
      </c>
      <c r="H783" t="s">
        <v>56</v>
      </c>
    </row>
    <row r="784" spans="1:8" x14ac:dyDescent="0.25">
      <c r="A784" t="s">
        <v>62</v>
      </c>
      <c r="B784">
        <v>3</v>
      </c>
      <c r="C784" t="s">
        <v>40</v>
      </c>
      <c r="D784" t="s">
        <v>24</v>
      </c>
      <c r="E784" s="5">
        <v>8.9571428569999991</v>
      </c>
      <c r="F784" s="5" t="s">
        <v>116</v>
      </c>
      <c r="G784" t="s">
        <v>51</v>
      </c>
      <c r="H784" t="s">
        <v>57</v>
      </c>
    </row>
    <row r="785" spans="1:8" x14ac:dyDescent="0.25">
      <c r="A785" t="s">
        <v>62</v>
      </c>
      <c r="B785">
        <v>3</v>
      </c>
      <c r="C785" t="s">
        <v>40</v>
      </c>
      <c r="D785" t="s">
        <v>20</v>
      </c>
      <c r="E785" s="5">
        <v>44.33</v>
      </c>
      <c r="F785" s="5" t="s">
        <v>118</v>
      </c>
      <c r="G785" t="s">
        <v>51</v>
      </c>
      <c r="H785" t="s">
        <v>56</v>
      </c>
    </row>
    <row r="786" spans="1:8" x14ac:dyDescent="0.25">
      <c r="A786" t="s">
        <v>62</v>
      </c>
      <c r="B786">
        <v>3</v>
      </c>
      <c r="C786" t="s">
        <v>40</v>
      </c>
      <c r="D786" t="s">
        <v>16</v>
      </c>
      <c r="E786" s="5">
        <v>1.98</v>
      </c>
      <c r="F786" s="5" t="s">
        <v>116</v>
      </c>
      <c r="G786" t="s">
        <v>51</v>
      </c>
      <c r="H786" t="s">
        <v>57</v>
      </c>
    </row>
    <row r="787" spans="1:8" x14ac:dyDescent="0.25">
      <c r="A787" t="s">
        <v>62</v>
      </c>
      <c r="B787">
        <v>3</v>
      </c>
      <c r="C787" t="s">
        <v>40</v>
      </c>
      <c r="D787" t="s">
        <v>16</v>
      </c>
      <c r="E787" s="5">
        <v>9.8842857140000007</v>
      </c>
      <c r="F787" s="5" t="s">
        <v>116</v>
      </c>
      <c r="G787" t="s">
        <v>51</v>
      </c>
      <c r="H787" t="s">
        <v>54</v>
      </c>
    </row>
    <row r="788" spans="1:8" x14ac:dyDescent="0.25">
      <c r="A788" t="s">
        <v>62</v>
      </c>
      <c r="B788">
        <v>3</v>
      </c>
      <c r="C788" t="s">
        <v>40</v>
      </c>
      <c r="D788" t="s">
        <v>15</v>
      </c>
      <c r="E788" s="5">
        <v>4.2428571430000002</v>
      </c>
      <c r="F788" s="5" t="s">
        <v>116</v>
      </c>
      <c r="G788" t="s">
        <v>51</v>
      </c>
      <c r="H788" t="s">
        <v>56</v>
      </c>
    </row>
    <row r="789" spans="1:8" x14ac:dyDescent="0.25">
      <c r="A789" t="s">
        <v>62</v>
      </c>
      <c r="B789">
        <v>3</v>
      </c>
      <c r="C789" t="s">
        <v>40</v>
      </c>
      <c r="D789" t="s">
        <v>18</v>
      </c>
      <c r="E789" s="5">
        <v>6.2857142860000002</v>
      </c>
      <c r="F789" s="5" t="s">
        <v>116</v>
      </c>
      <c r="G789" t="s">
        <v>51</v>
      </c>
      <c r="H789" t="s">
        <v>54</v>
      </c>
    </row>
    <row r="790" spans="1:8" x14ac:dyDescent="0.25">
      <c r="A790" t="s">
        <v>37</v>
      </c>
      <c r="B790">
        <v>1</v>
      </c>
      <c r="C790" t="s">
        <v>78</v>
      </c>
      <c r="D790" t="s">
        <v>16</v>
      </c>
      <c r="E790" s="5">
        <v>6.4821428570000004</v>
      </c>
      <c r="F790" s="5" t="s">
        <v>116</v>
      </c>
      <c r="G790" t="s">
        <v>52</v>
      </c>
      <c r="H790" t="s">
        <v>57</v>
      </c>
    </row>
    <row r="791" spans="1:8" x14ac:dyDescent="0.25">
      <c r="A791" t="s">
        <v>37</v>
      </c>
      <c r="B791">
        <v>1</v>
      </c>
      <c r="C791" t="s">
        <v>78</v>
      </c>
      <c r="D791" t="s">
        <v>21</v>
      </c>
      <c r="E791" s="5">
        <v>92.49428571</v>
      </c>
      <c r="F791" s="5" t="s">
        <v>115</v>
      </c>
      <c r="G791" t="s">
        <v>52</v>
      </c>
      <c r="H791" t="s">
        <v>57</v>
      </c>
    </row>
    <row r="792" spans="1:8" x14ac:dyDescent="0.25">
      <c r="A792" t="s">
        <v>37</v>
      </c>
      <c r="B792">
        <v>1</v>
      </c>
      <c r="C792" t="s">
        <v>78</v>
      </c>
      <c r="D792" t="s">
        <v>21</v>
      </c>
      <c r="E792" s="5">
        <v>125.7142857</v>
      </c>
      <c r="F792" s="5" t="s">
        <v>75</v>
      </c>
      <c r="G792" t="s">
        <v>52</v>
      </c>
      <c r="H792" t="s">
        <v>56</v>
      </c>
    </row>
    <row r="793" spans="1:8" x14ac:dyDescent="0.25">
      <c r="A793" t="s">
        <v>37</v>
      </c>
      <c r="B793">
        <v>1</v>
      </c>
      <c r="C793" t="s">
        <v>78</v>
      </c>
      <c r="D793" t="s">
        <v>20</v>
      </c>
      <c r="E793" s="5">
        <v>25.08</v>
      </c>
      <c r="F793" s="5" t="s">
        <v>117</v>
      </c>
      <c r="G793" t="s">
        <v>52</v>
      </c>
      <c r="H793" t="s">
        <v>49</v>
      </c>
    </row>
    <row r="794" spans="1:8" x14ac:dyDescent="0.25">
      <c r="A794" t="s">
        <v>37</v>
      </c>
      <c r="B794">
        <v>1</v>
      </c>
      <c r="C794" t="s">
        <v>78</v>
      </c>
      <c r="D794" t="s">
        <v>21</v>
      </c>
      <c r="E794" s="5">
        <v>181.39</v>
      </c>
      <c r="F794" s="5" t="s">
        <v>75</v>
      </c>
      <c r="G794" t="s">
        <v>52</v>
      </c>
      <c r="H794" t="s">
        <v>49</v>
      </c>
    </row>
    <row r="795" spans="1:8" x14ac:dyDescent="0.25">
      <c r="A795" t="s">
        <v>37</v>
      </c>
      <c r="B795">
        <v>1</v>
      </c>
      <c r="C795" t="s">
        <v>78</v>
      </c>
      <c r="D795" t="s">
        <v>12</v>
      </c>
      <c r="E795" s="5">
        <v>14.52785714</v>
      </c>
      <c r="F795" s="5" t="s">
        <v>116</v>
      </c>
      <c r="G795" t="s">
        <v>52</v>
      </c>
      <c r="H795" t="s">
        <v>49</v>
      </c>
    </row>
    <row r="796" spans="1:8" x14ac:dyDescent="0.25">
      <c r="A796" t="s">
        <v>37</v>
      </c>
      <c r="B796">
        <v>1</v>
      </c>
      <c r="C796" t="s">
        <v>78</v>
      </c>
      <c r="D796" t="s">
        <v>21</v>
      </c>
      <c r="E796" s="5">
        <v>148.5</v>
      </c>
      <c r="F796" s="5" t="s">
        <v>75</v>
      </c>
      <c r="G796" t="s">
        <v>52</v>
      </c>
      <c r="H796" t="s">
        <v>56</v>
      </c>
    </row>
    <row r="797" spans="1:8" x14ac:dyDescent="0.25">
      <c r="A797" t="s">
        <v>37</v>
      </c>
      <c r="B797">
        <v>1</v>
      </c>
      <c r="C797" t="s">
        <v>78</v>
      </c>
      <c r="D797" t="s">
        <v>21</v>
      </c>
      <c r="E797" s="5">
        <v>173.25</v>
      </c>
      <c r="F797" s="5" t="s">
        <v>75</v>
      </c>
      <c r="G797" t="s">
        <v>52</v>
      </c>
      <c r="H797" t="s">
        <v>56</v>
      </c>
    </row>
    <row r="798" spans="1:8" x14ac:dyDescent="0.25">
      <c r="A798" t="s">
        <v>37</v>
      </c>
      <c r="B798">
        <v>1</v>
      </c>
      <c r="C798" t="s">
        <v>78</v>
      </c>
      <c r="D798" t="s">
        <v>21</v>
      </c>
      <c r="E798" s="5">
        <v>111.25714290000001</v>
      </c>
      <c r="F798" s="5" t="s">
        <v>114</v>
      </c>
      <c r="G798" t="s">
        <v>52</v>
      </c>
      <c r="H798" t="s">
        <v>54</v>
      </c>
    </row>
    <row r="799" spans="1:8" x14ac:dyDescent="0.25">
      <c r="A799" t="s">
        <v>37</v>
      </c>
      <c r="B799">
        <v>1</v>
      </c>
      <c r="C799" t="s">
        <v>78</v>
      </c>
      <c r="D799" t="s">
        <v>15</v>
      </c>
      <c r="E799" s="5">
        <v>2.9857142859999999</v>
      </c>
      <c r="F799" s="5" t="s">
        <v>116</v>
      </c>
      <c r="G799" t="s">
        <v>52</v>
      </c>
      <c r="H799" t="s">
        <v>33</v>
      </c>
    </row>
    <row r="800" spans="1:8" x14ac:dyDescent="0.25">
      <c r="A800" t="s">
        <v>37</v>
      </c>
      <c r="B800">
        <v>1</v>
      </c>
      <c r="C800" t="s">
        <v>78</v>
      </c>
      <c r="D800" t="s">
        <v>21</v>
      </c>
      <c r="E800" s="5">
        <v>158.30571430000001</v>
      </c>
      <c r="F800" s="5" t="s">
        <v>75</v>
      </c>
      <c r="G800" t="s">
        <v>52</v>
      </c>
      <c r="H800" t="s">
        <v>49</v>
      </c>
    </row>
    <row r="801" spans="1:8" x14ac:dyDescent="0.25">
      <c r="A801" t="s">
        <v>37</v>
      </c>
      <c r="B801">
        <v>1</v>
      </c>
      <c r="C801" t="s">
        <v>78</v>
      </c>
      <c r="D801" t="s">
        <v>21</v>
      </c>
      <c r="E801" s="5">
        <v>8.6585714290000002</v>
      </c>
      <c r="F801" s="5" t="s">
        <v>116</v>
      </c>
      <c r="G801" t="s">
        <v>52</v>
      </c>
      <c r="H801" t="s">
        <v>54</v>
      </c>
    </row>
    <row r="802" spans="1:8" x14ac:dyDescent="0.25">
      <c r="A802" t="s">
        <v>37</v>
      </c>
      <c r="B802">
        <v>1</v>
      </c>
      <c r="C802" t="s">
        <v>78</v>
      </c>
      <c r="D802" t="s">
        <v>21</v>
      </c>
      <c r="E802" s="5">
        <v>49.877142859999999</v>
      </c>
      <c r="F802" s="5" t="s">
        <v>118</v>
      </c>
      <c r="G802" t="s">
        <v>52</v>
      </c>
      <c r="H802" t="s">
        <v>57</v>
      </c>
    </row>
    <row r="803" spans="1:8" x14ac:dyDescent="0.25">
      <c r="A803" t="s">
        <v>37</v>
      </c>
      <c r="B803">
        <v>1</v>
      </c>
      <c r="C803" t="s">
        <v>78</v>
      </c>
      <c r="D803" t="s">
        <v>24</v>
      </c>
      <c r="E803" s="5">
        <v>0.63642857100000005</v>
      </c>
      <c r="F803" s="5" t="s">
        <v>116</v>
      </c>
      <c r="G803" t="s">
        <v>52</v>
      </c>
      <c r="H803" t="s">
        <v>57</v>
      </c>
    </row>
    <row r="804" spans="1:8" x14ac:dyDescent="0.25">
      <c r="A804" t="s">
        <v>37</v>
      </c>
      <c r="B804">
        <v>1</v>
      </c>
      <c r="C804" t="s">
        <v>78</v>
      </c>
      <c r="D804" t="s">
        <v>30</v>
      </c>
      <c r="E804" s="5">
        <v>115.1228571</v>
      </c>
      <c r="F804" s="5" t="s">
        <v>114</v>
      </c>
      <c r="G804" t="s">
        <v>52</v>
      </c>
      <c r="H804" t="s">
        <v>57</v>
      </c>
    </row>
    <row r="805" spans="1:8" x14ac:dyDescent="0.25">
      <c r="A805" t="s">
        <v>37</v>
      </c>
      <c r="B805">
        <v>1</v>
      </c>
      <c r="C805" t="s">
        <v>78</v>
      </c>
      <c r="D805" t="s">
        <v>16</v>
      </c>
      <c r="E805" s="5">
        <v>1.0371428570000001</v>
      </c>
      <c r="F805" s="5" t="s">
        <v>116</v>
      </c>
      <c r="G805" t="s">
        <v>52</v>
      </c>
      <c r="H805" t="s">
        <v>58</v>
      </c>
    </row>
    <row r="806" spans="1:8" x14ac:dyDescent="0.25">
      <c r="A806" t="s">
        <v>37</v>
      </c>
      <c r="B806">
        <v>1</v>
      </c>
      <c r="C806" t="s">
        <v>78</v>
      </c>
      <c r="D806" t="s">
        <v>24</v>
      </c>
      <c r="E806" s="5">
        <v>5.9242857139999998</v>
      </c>
      <c r="F806" s="5" t="s">
        <v>116</v>
      </c>
      <c r="G806" t="s">
        <v>52</v>
      </c>
      <c r="H806" t="s">
        <v>54</v>
      </c>
    </row>
    <row r="807" spans="1:8" x14ac:dyDescent="0.25">
      <c r="A807" t="s">
        <v>37</v>
      </c>
      <c r="B807">
        <v>1</v>
      </c>
      <c r="C807" t="s">
        <v>78</v>
      </c>
      <c r="D807" t="s">
        <v>21</v>
      </c>
      <c r="E807" s="5">
        <v>146.23714290000001</v>
      </c>
      <c r="F807" s="5" t="s">
        <v>75</v>
      </c>
      <c r="G807" t="s">
        <v>52</v>
      </c>
      <c r="H807" t="s">
        <v>56</v>
      </c>
    </row>
    <row r="808" spans="1:8" x14ac:dyDescent="0.25">
      <c r="A808" t="s">
        <v>37</v>
      </c>
      <c r="B808">
        <v>1</v>
      </c>
      <c r="C808" t="s">
        <v>78</v>
      </c>
      <c r="D808" t="s">
        <v>21</v>
      </c>
      <c r="E808" s="5">
        <v>7.7942857139999999</v>
      </c>
      <c r="F808" s="5" t="s">
        <v>116</v>
      </c>
      <c r="G808" t="s">
        <v>52</v>
      </c>
      <c r="H808" t="s">
        <v>56</v>
      </c>
    </row>
    <row r="809" spans="1:8" x14ac:dyDescent="0.25">
      <c r="A809" t="s">
        <v>37</v>
      </c>
      <c r="B809">
        <v>1</v>
      </c>
      <c r="C809" t="s">
        <v>78</v>
      </c>
      <c r="D809" t="s">
        <v>20</v>
      </c>
      <c r="E809" s="5">
        <v>16.751428570000002</v>
      </c>
      <c r="F809" s="5" t="s">
        <v>116</v>
      </c>
      <c r="G809" t="s">
        <v>52</v>
      </c>
      <c r="H809" t="s">
        <v>54</v>
      </c>
    </row>
    <row r="810" spans="1:8" x14ac:dyDescent="0.25">
      <c r="A810" t="s">
        <v>37</v>
      </c>
      <c r="B810">
        <v>1</v>
      </c>
      <c r="C810" t="s">
        <v>78</v>
      </c>
      <c r="D810" t="s">
        <v>21</v>
      </c>
      <c r="E810" s="5">
        <v>40.534999999999997</v>
      </c>
      <c r="F810" s="5" t="s">
        <v>117</v>
      </c>
      <c r="G810" t="s">
        <v>52</v>
      </c>
      <c r="H810" t="s">
        <v>54</v>
      </c>
    </row>
    <row r="811" spans="1:8" x14ac:dyDescent="0.25">
      <c r="A811" t="s">
        <v>37</v>
      </c>
      <c r="B811">
        <v>1</v>
      </c>
      <c r="C811" t="s">
        <v>78</v>
      </c>
      <c r="D811" t="s">
        <v>16</v>
      </c>
      <c r="E811" s="5">
        <v>1.2964285710000001</v>
      </c>
      <c r="F811" s="5" t="s">
        <v>116</v>
      </c>
      <c r="G811" t="s">
        <v>52</v>
      </c>
      <c r="H811" t="s">
        <v>33</v>
      </c>
    </row>
    <row r="812" spans="1:8" x14ac:dyDescent="0.25">
      <c r="A812" t="s">
        <v>37</v>
      </c>
      <c r="B812">
        <v>1</v>
      </c>
      <c r="C812" t="s">
        <v>78</v>
      </c>
      <c r="D812" t="s">
        <v>16</v>
      </c>
      <c r="E812" s="5">
        <v>2.4042857139999998</v>
      </c>
      <c r="F812" s="5" t="s">
        <v>116</v>
      </c>
      <c r="G812" t="s">
        <v>52</v>
      </c>
      <c r="H812" t="s">
        <v>57</v>
      </c>
    </row>
    <row r="813" spans="1:8" x14ac:dyDescent="0.25">
      <c r="A813" t="s">
        <v>37</v>
      </c>
      <c r="B813">
        <v>2</v>
      </c>
      <c r="C813" t="s">
        <v>78</v>
      </c>
      <c r="D813" t="s">
        <v>16</v>
      </c>
      <c r="E813" s="5">
        <v>1.0371428570000001</v>
      </c>
      <c r="F813" s="5" t="s">
        <v>116</v>
      </c>
      <c r="G813" t="s">
        <v>52</v>
      </c>
      <c r="H813" t="s">
        <v>33</v>
      </c>
    </row>
    <row r="814" spans="1:8" x14ac:dyDescent="0.25">
      <c r="A814" t="s">
        <v>37</v>
      </c>
      <c r="B814">
        <v>2</v>
      </c>
      <c r="C814" t="s">
        <v>78</v>
      </c>
      <c r="D814" t="s">
        <v>20</v>
      </c>
      <c r="E814" s="5">
        <v>2.121428571</v>
      </c>
      <c r="F814" s="5" t="s">
        <v>116</v>
      </c>
      <c r="G814" t="s">
        <v>52</v>
      </c>
      <c r="H814" t="s">
        <v>56</v>
      </c>
    </row>
    <row r="815" spans="1:8" x14ac:dyDescent="0.25">
      <c r="A815" t="s">
        <v>37</v>
      </c>
      <c r="B815">
        <v>2</v>
      </c>
      <c r="C815" t="s">
        <v>78</v>
      </c>
      <c r="D815" t="s">
        <v>21</v>
      </c>
      <c r="E815" s="5">
        <v>209.80142860000001</v>
      </c>
      <c r="F815" s="5" t="s">
        <v>75</v>
      </c>
      <c r="G815" t="s">
        <v>52</v>
      </c>
      <c r="H815" t="s">
        <v>49</v>
      </c>
    </row>
    <row r="816" spans="1:8" x14ac:dyDescent="0.25">
      <c r="A816" t="s">
        <v>37</v>
      </c>
      <c r="B816">
        <v>2</v>
      </c>
      <c r="C816" t="s">
        <v>78</v>
      </c>
      <c r="D816" t="s">
        <v>20</v>
      </c>
      <c r="E816" s="5">
        <v>3.96</v>
      </c>
      <c r="F816" s="5" t="s">
        <v>116</v>
      </c>
      <c r="G816" t="s">
        <v>52</v>
      </c>
      <c r="H816" t="s">
        <v>56</v>
      </c>
    </row>
    <row r="817" spans="1:8" x14ac:dyDescent="0.25">
      <c r="A817" t="s">
        <v>37</v>
      </c>
      <c r="B817">
        <v>2</v>
      </c>
      <c r="C817" t="s">
        <v>78</v>
      </c>
      <c r="D817" t="s">
        <v>21</v>
      </c>
      <c r="E817" s="5">
        <v>221.63428569999999</v>
      </c>
      <c r="F817" s="5" t="s">
        <v>75</v>
      </c>
      <c r="G817" t="s">
        <v>52</v>
      </c>
      <c r="H817" t="s">
        <v>49</v>
      </c>
    </row>
    <row r="818" spans="1:8" x14ac:dyDescent="0.25">
      <c r="A818" t="s">
        <v>37</v>
      </c>
      <c r="B818">
        <v>2</v>
      </c>
      <c r="C818" t="s">
        <v>78</v>
      </c>
      <c r="D818" t="s">
        <v>24</v>
      </c>
      <c r="E818" s="5">
        <v>1.32</v>
      </c>
      <c r="F818" s="5" t="s">
        <v>116</v>
      </c>
      <c r="G818" t="s">
        <v>52</v>
      </c>
      <c r="H818" t="s">
        <v>49</v>
      </c>
    </row>
    <row r="819" spans="1:8" x14ac:dyDescent="0.25">
      <c r="A819" t="s">
        <v>37</v>
      </c>
      <c r="B819">
        <v>2</v>
      </c>
      <c r="C819" t="s">
        <v>78</v>
      </c>
      <c r="D819" t="s">
        <v>18</v>
      </c>
      <c r="E819" s="5">
        <v>4.627857143</v>
      </c>
      <c r="F819" s="5" t="s">
        <v>116</v>
      </c>
      <c r="G819" t="s">
        <v>52</v>
      </c>
      <c r="H819" t="s">
        <v>57</v>
      </c>
    </row>
    <row r="820" spans="1:8" x14ac:dyDescent="0.25">
      <c r="A820" t="s">
        <v>37</v>
      </c>
      <c r="B820">
        <v>2</v>
      </c>
      <c r="C820" t="s">
        <v>78</v>
      </c>
      <c r="D820" t="s">
        <v>20</v>
      </c>
      <c r="E820" s="5">
        <v>3.1349999999999998</v>
      </c>
      <c r="F820" s="5" t="s">
        <v>116</v>
      </c>
      <c r="G820" t="s">
        <v>52</v>
      </c>
      <c r="H820" t="s">
        <v>56</v>
      </c>
    </row>
    <row r="821" spans="1:8" x14ac:dyDescent="0.25">
      <c r="A821" t="s">
        <v>37</v>
      </c>
      <c r="B821">
        <v>2</v>
      </c>
      <c r="C821" t="s">
        <v>78</v>
      </c>
      <c r="D821" t="s">
        <v>38</v>
      </c>
      <c r="E821" s="5">
        <v>70.069999999999993</v>
      </c>
      <c r="F821" s="5" t="s">
        <v>119</v>
      </c>
      <c r="G821" t="s">
        <v>52</v>
      </c>
      <c r="H821" t="s">
        <v>57</v>
      </c>
    </row>
    <row r="822" spans="1:8" x14ac:dyDescent="0.25">
      <c r="A822" t="s">
        <v>37</v>
      </c>
      <c r="B822">
        <v>2</v>
      </c>
      <c r="C822" t="s">
        <v>78</v>
      </c>
      <c r="D822" t="s">
        <v>21</v>
      </c>
      <c r="E822" s="5">
        <v>147.27428570000001</v>
      </c>
      <c r="F822" s="5" t="s">
        <v>75</v>
      </c>
      <c r="G822" t="s">
        <v>52</v>
      </c>
      <c r="H822" t="s">
        <v>56</v>
      </c>
    </row>
    <row r="823" spans="1:8" x14ac:dyDescent="0.25">
      <c r="A823" t="s">
        <v>37</v>
      </c>
      <c r="B823">
        <v>2</v>
      </c>
      <c r="C823" t="s">
        <v>78</v>
      </c>
      <c r="D823" t="s">
        <v>15</v>
      </c>
      <c r="E823" s="5">
        <v>11.64428571</v>
      </c>
      <c r="F823" s="5" t="s">
        <v>116</v>
      </c>
      <c r="G823" t="s">
        <v>52</v>
      </c>
      <c r="H823" t="s">
        <v>56</v>
      </c>
    </row>
    <row r="824" spans="1:8" x14ac:dyDescent="0.25">
      <c r="A824" t="s">
        <v>37</v>
      </c>
      <c r="B824">
        <v>2</v>
      </c>
      <c r="C824" t="s">
        <v>78</v>
      </c>
      <c r="D824" t="s">
        <v>16</v>
      </c>
      <c r="E824" s="5">
        <v>8.1242857140000009</v>
      </c>
      <c r="F824" s="5" t="s">
        <v>116</v>
      </c>
      <c r="G824" t="s">
        <v>52</v>
      </c>
      <c r="H824" t="s">
        <v>57</v>
      </c>
    </row>
    <row r="825" spans="1:8" x14ac:dyDescent="0.25">
      <c r="A825" t="s">
        <v>37</v>
      </c>
      <c r="B825">
        <v>2</v>
      </c>
      <c r="C825" t="s">
        <v>78</v>
      </c>
      <c r="D825" t="s">
        <v>16</v>
      </c>
      <c r="E825" s="5">
        <v>0.99</v>
      </c>
      <c r="F825" s="5" t="s">
        <v>116</v>
      </c>
      <c r="G825" t="s">
        <v>52</v>
      </c>
      <c r="H825" t="s">
        <v>57</v>
      </c>
    </row>
    <row r="826" spans="1:8" x14ac:dyDescent="0.25">
      <c r="A826" t="s">
        <v>37</v>
      </c>
      <c r="B826">
        <v>2</v>
      </c>
      <c r="C826" t="s">
        <v>78</v>
      </c>
      <c r="D826" t="s">
        <v>20</v>
      </c>
      <c r="E826" s="5">
        <v>12.57142857</v>
      </c>
      <c r="F826" s="5" t="s">
        <v>116</v>
      </c>
      <c r="G826" t="s">
        <v>52</v>
      </c>
      <c r="H826" t="s">
        <v>56</v>
      </c>
    </row>
    <row r="827" spans="1:8" x14ac:dyDescent="0.25">
      <c r="A827" t="s">
        <v>37</v>
      </c>
      <c r="B827">
        <v>2</v>
      </c>
      <c r="C827" t="s">
        <v>78</v>
      </c>
      <c r="D827" t="s">
        <v>21</v>
      </c>
      <c r="E827" s="5">
        <v>68.64</v>
      </c>
      <c r="F827" s="5" t="s">
        <v>119</v>
      </c>
      <c r="G827" t="s">
        <v>52</v>
      </c>
      <c r="H827" t="s">
        <v>56</v>
      </c>
    </row>
    <row r="828" spans="1:8" x14ac:dyDescent="0.25">
      <c r="A828" t="s">
        <v>37</v>
      </c>
      <c r="B828">
        <v>2</v>
      </c>
      <c r="C828" t="s">
        <v>78</v>
      </c>
      <c r="D828" t="s">
        <v>21</v>
      </c>
      <c r="E828" s="5">
        <v>101.2</v>
      </c>
      <c r="F828" s="5" t="s">
        <v>114</v>
      </c>
      <c r="G828" t="s">
        <v>52</v>
      </c>
      <c r="H828" t="s">
        <v>54</v>
      </c>
    </row>
    <row r="829" spans="1:8" x14ac:dyDescent="0.25">
      <c r="A829" t="s">
        <v>37</v>
      </c>
      <c r="B829">
        <v>2</v>
      </c>
      <c r="C829" t="s">
        <v>78</v>
      </c>
      <c r="D829" t="s">
        <v>21</v>
      </c>
      <c r="E829" s="5">
        <v>189.51428569999999</v>
      </c>
      <c r="F829" s="5" t="s">
        <v>75</v>
      </c>
      <c r="G829" t="s">
        <v>52</v>
      </c>
      <c r="H829" t="s">
        <v>56</v>
      </c>
    </row>
    <row r="830" spans="1:8" x14ac:dyDescent="0.25">
      <c r="A830" t="s">
        <v>37</v>
      </c>
      <c r="B830">
        <v>2</v>
      </c>
      <c r="C830" t="s">
        <v>78</v>
      </c>
      <c r="D830" t="s">
        <v>20</v>
      </c>
      <c r="E830" s="5">
        <v>15.227142860000001</v>
      </c>
      <c r="F830" s="5" t="s">
        <v>116</v>
      </c>
      <c r="G830" t="s">
        <v>52</v>
      </c>
      <c r="H830" t="s">
        <v>54</v>
      </c>
    </row>
    <row r="831" spans="1:8" x14ac:dyDescent="0.25">
      <c r="A831" t="s">
        <v>37</v>
      </c>
      <c r="B831">
        <v>2</v>
      </c>
      <c r="C831" t="s">
        <v>78</v>
      </c>
      <c r="D831" t="s">
        <v>21</v>
      </c>
      <c r="E831" s="5">
        <v>152.74285710000001</v>
      </c>
      <c r="F831" s="5" t="s">
        <v>75</v>
      </c>
      <c r="G831" t="s">
        <v>52</v>
      </c>
      <c r="H831" t="s">
        <v>54</v>
      </c>
    </row>
    <row r="832" spans="1:8" x14ac:dyDescent="0.25">
      <c r="A832" t="s">
        <v>37</v>
      </c>
      <c r="B832">
        <v>2</v>
      </c>
      <c r="C832" t="s">
        <v>78</v>
      </c>
      <c r="D832" t="s">
        <v>21</v>
      </c>
      <c r="E832" s="5">
        <v>12.791428570000001</v>
      </c>
      <c r="F832" s="5" t="s">
        <v>116</v>
      </c>
      <c r="G832" t="s">
        <v>52</v>
      </c>
      <c r="H832" t="s">
        <v>54</v>
      </c>
    </row>
    <row r="833" spans="1:8" x14ac:dyDescent="0.25">
      <c r="A833" t="s">
        <v>37</v>
      </c>
      <c r="B833">
        <v>2</v>
      </c>
      <c r="C833" t="s">
        <v>78</v>
      </c>
      <c r="D833" t="s">
        <v>21</v>
      </c>
      <c r="E833" s="5">
        <v>53.381428569999997</v>
      </c>
      <c r="F833" s="5" t="s">
        <v>118</v>
      </c>
      <c r="G833" t="s">
        <v>52</v>
      </c>
      <c r="H833" t="s">
        <v>54</v>
      </c>
    </row>
    <row r="834" spans="1:8" x14ac:dyDescent="0.25">
      <c r="A834" t="s">
        <v>34</v>
      </c>
      <c r="B834">
        <v>1</v>
      </c>
      <c r="C834" t="s">
        <v>78</v>
      </c>
      <c r="D834" t="s">
        <v>24</v>
      </c>
      <c r="E834" s="5">
        <v>8.7214285710000006</v>
      </c>
      <c r="F834" s="5" t="s">
        <v>116</v>
      </c>
      <c r="G834" t="s">
        <v>52</v>
      </c>
      <c r="H834" t="s">
        <v>58</v>
      </c>
    </row>
    <row r="835" spans="1:8" x14ac:dyDescent="0.25">
      <c r="A835" t="s">
        <v>34</v>
      </c>
      <c r="B835">
        <v>1</v>
      </c>
      <c r="C835" t="s">
        <v>78</v>
      </c>
      <c r="D835" t="s">
        <v>20</v>
      </c>
      <c r="E835" s="5">
        <v>20.397142859999999</v>
      </c>
      <c r="F835" s="5" t="s">
        <v>116</v>
      </c>
      <c r="G835" t="s">
        <v>52</v>
      </c>
      <c r="H835" t="s">
        <v>56</v>
      </c>
    </row>
    <row r="836" spans="1:8" x14ac:dyDescent="0.25">
      <c r="A836" t="s">
        <v>34</v>
      </c>
      <c r="B836">
        <v>1</v>
      </c>
      <c r="C836" t="s">
        <v>78</v>
      </c>
      <c r="D836" t="s">
        <v>20</v>
      </c>
      <c r="E836" s="5">
        <v>13.90714286</v>
      </c>
      <c r="F836" s="5" t="s">
        <v>116</v>
      </c>
      <c r="G836" t="s">
        <v>52</v>
      </c>
      <c r="H836" t="s">
        <v>56</v>
      </c>
    </row>
    <row r="837" spans="1:8" x14ac:dyDescent="0.25">
      <c r="A837" t="s">
        <v>34</v>
      </c>
      <c r="B837">
        <v>1</v>
      </c>
      <c r="C837" t="s">
        <v>78</v>
      </c>
      <c r="D837" t="s">
        <v>20</v>
      </c>
      <c r="E837" s="5">
        <v>14.53571429</v>
      </c>
      <c r="F837" s="5" t="s">
        <v>116</v>
      </c>
      <c r="G837" t="s">
        <v>52</v>
      </c>
      <c r="H837" t="s">
        <v>33</v>
      </c>
    </row>
    <row r="838" spans="1:8" x14ac:dyDescent="0.25">
      <c r="A838" t="s">
        <v>34</v>
      </c>
      <c r="B838">
        <v>1</v>
      </c>
      <c r="C838" t="s">
        <v>78</v>
      </c>
      <c r="D838" t="s">
        <v>21</v>
      </c>
      <c r="E838" s="5">
        <v>12.555714289999999</v>
      </c>
      <c r="F838" s="5" t="s">
        <v>116</v>
      </c>
      <c r="G838" t="s">
        <v>52</v>
      </c>
      <c r="H838" t="s">
        <v>57</v>
      </c>
    </row>
    <row r="839" spans="1:8" x14ac:dyDescent="0.25">
      <c r="A839" t="s">
        <v>34</v>
      </c>
      <c r="B839">
        <v>1</v>
      </c>
      <c r="C839" t="s">
        <v>78</v>
      </c>
      <c r="D839" t="s">
        <v>16</v>
      </c>
      <c r="E839" s="5">
        <v>0.56571428599999996</v>
      </c>
      <c r="F839" s="5" t="s">
        <v>116</v>
      </c>
      <c r="G839" t="s">
        <v>52</v>
      </c>
      <c r="H839" t="s">
        <v>58</v>
      </c>
    </row>
    <row r="840" spans="1:8" x14ac:dyDescent="0.25">
      <c r="A840" t="s">
        <v>34</v>
      </c>
      <c r="B840">
        <v>1</v>
      </c>
      <c r="C840" t="s">
        <v>78</v>
      </c>
      <c r="D840" t="s">
        <v>21</v>
      </c>
      <c r="E840" s="5">
        <v>41.587857139999997</v>
      </c>
      <c r="F840" s="5" t="s">
        <v>118</v>
      </c>
      <c r="G840" t="s">
        <v>52</v>
      </c>
      <c r="H840" t="s">
        <v>57</v>
      </c>
    </row>
    <row r="841" spans="1:8" x14ac:dyDescent="0.25">
      <c r="A841" t="s">
        <v>34</v>
      </c>
      <c r="B841">
        <v>1</v>
      </c>
      <c r="C841" t="s">
        <v>78</v>
      </c>
      <c r="D841" t="s">
        <v>12</v>
      </c>
      <c r="E841" s="5">
        <v>20.46</v>
      </c>
      <c r="F841" s="5" t="s">
        <v>116</v>
      </c>
      <c r="G841" t="s">
        <v>52</v>
      </c>
      <c r="H841" t="s">
        <v>33</v>
      </c>
    </row>
    <row r="842" spans="1:8" x14ac:dyDescent="0.25">
      <c r="A842" t="s">
        <v>34</v>
      </c>
      <c r="B842">
        <v>1</v>
      </c>
      <c r="C842" t="s">
        <v>78</v>
      </c>
      <c r="D842" t="s">
        <v>21</v>
      </c>
      <c r="E842" s="5">
        <v>20.742857140000002</v>
      </c>
      <c r="F842" s="5" t="s">
        <v>116</v>
      </c>
      <c r="G842" t="s">
        <v>52</v>
      </c>
      <c r="H842" t="s">
        <v>33</v>
      </c>
    </row>
    <row r="843" spans="1:8" x14ac:dyDescent="0.25">
      <c r="A843" t="s">
        <v>34</v>
      </c>
      <c r="B843">
        <v>1</v>
      </c>
      <c r="C843" t="s">
        <v>78</v>
      </c>
      <c r="D843" t="s">
        <v>20</v>
      </c>
      <c r="E843" s="5">
        <v>3.8814285709999998</v>
      </c>
      <c r="F843" s="5" t="s">
        <v>116</v>
      </c>
      <c r="G843" t="s">
        <v>52</v>
      </c>
      <c r="H843" t="s">
        <v>56</v>
      </c>
    </row>
    <row r="844" spans="1:8" x14ac:dyDescent="0.25">
      <c r="A844" t="s">
        <v>34</v>
      </c>
      <c r="B844">
        <v>1</v>
      </c>
      <c r="C844" t="s">
        <v>78</v>
      </c>
      <c r="D844" t="s">
        <v>30</v>
      </c>
      <c r="E844" s="5">
        <v>7.542857143</v>
      </c>
      <c r="F844" s="5" t="s">
        <v>116</v>
      </c>
      <c r="G844" t="s">
        <v>52</v>
      </c>
      <c r="H844" t="s">
        <v>33</v>
      </c>
    </row>
    <row r="845" spans="1:8" x14ac:dyDescent="0.25">
      <c r="A845" t="s">
        <v>34</v>
      </c>
      <c r="B845">
        <v>1</v>
      </c>
      <c r="C845" t="s">
        <v>78</v>
      </c>
      <c r="D845" t="s">
        <v>30</v>
      </c>
      <c r="E845" s="5">
        <v>2.3571428569999999</v>
      </c>
      <c r="F845" s="5" t="s">
        <v>116</v>
      </c>
      <c r="G845" t="s">
        <v>52</v>
      </c>
      <c r="H845" t="s">
        <v>33</v>
      </c>
    </row>
    <row r="846" spans="1:8" x14ac:dyDescent="0.25">
      <c r="A846" t="s">
        <v>34</v>
      </c>
      <c r="B846">
        <v>1</v>
      </c>
      <c r="C846" t="s">
        <v>78</v>
      </c>
      <c r="D846" t="s">
        <v>30</v>
      </c>
      <c r="E846" s="5">
        <v>3.19</v>
      </c>
      <c r="F846" s="5" t="s">
        <v>116</v>
      </c>
      <c r="G846" t="s">
        <v>52</v>
      </c>
      <c r="H846" t="s">
        <v>58</v>
      </c>
    </row>
    <row r="847" spans="1:8" x14ac:dyDescent="0.25">
      <c r="A847" t="s">
        <v>34</v>
      </c>
      <c r="B847">
        <v>1</v>
      </c>
      <c r="C847" t="s">
        <v>78</v>
      </c>
      <c r="D847" t="s">
        <v>20</v>
      </c>
      <c r="E847" s="5">
        <v>5.72</v>
      </c>
      <c r="F847" s="5" t="s">
        <v>116</v>
      </c>
      <c r="G847" t="s">
        <v>52</v>
      </c>
      <c r="H847" t="s">
        <v>33</v>
      </c>
    </row>
    <row r="848" spans="1:8" x14ac:dyDescent="0.25">
      <c r="A848" t="s">
        <v>34</v>
      </c>
      <c r="B848">
        <v>1</v>
      </c>
      <c r="C848" t="s">
        <v>78</v>
      </c>
      <c r="D848" t="s">
        <v>36</v>
      </c>
      <c r="E848" s="5">
        <v>0.50285714299999995</v>
      </c>
      <c r="F848" s="5" t="s">
        <v>116</v>
      </c>
      <c r="G848" t="s">
        <v>52</v>
      </c>
      <c r="H848" t="s">
        <v>56</v>
      </c>
    </row>
    <row r="849" spans="1:8" x14ac:dyDescent="0.25">
      <c r="A849" t="s">
        <v>34</v>
      </c>
      <c r="B849">
        <v>1</v>
      </c>
      <c r="C849" t="s">
        <v>78</v>
      </c>
      <c r="D849" t="s">
        <v>36</v>
      </c>
      <c r="E849" s="5">
        <v>0.63642857100000005</v>
      </c>
      <c r="F849" s="5" t="s">
        <v>116</v>
      </c>
      <c r="G849" t="s">
        <v>52</v>
      </c>
      <c r="H849" t="s">
        <v>56</v>
      </c>
    </row>
    <row r="850" spans="1:8" x14ac:dyDescent="0.25">
      <c r="A850" t="s">
        <v>34</v>
      </c>
      <c r="B850">
        <v>1</v>
      </c>
      <c r="C850" t="s">
        <v>78</v>
      </c>
      <c r="D850" t="s">
        <v>20</v>
      </c>
      <c r="E850" s="5">
        <v>3.897142857</v>
      </c>
      <c r="F850" s="5" t="s">
        <v>116</v>
      </c>
      <c r="G850" t="s">
        <v>52</v>
      </c>
      <c r="H850" t="s">
        <v>56</v>
      </c>
    </row>
    <row r="851" spans="1:8" x14ac:dyDescent="0.25">
      <c r="A851" t="s">
        <v>34</v>
      </c>
      <c r="B851">
        <v>1</v>
      </c>
      <c r="C851" t="s">
        <v>78</v>
      </c>
      <c r="D851" t="s">
        <v>20</v>
      </c>
      <c r="E851" s="5">
        <v>2.2628571430000002</v>
      </c>
      <c r="F851" s="5" t="s">
        <v>116</v>
      </c>
      <c r="G851" t="s">
        <v>52</v>
      </c>
      <c r="H851" t="s">
        <v>33</v>
      </c>
    </row>
    <row r="852" spans="1:8" x14ac:dyDescent="0.25">
      <c r="A852" t="s">
        <v>34</v>
      </c>
      <c r="B852">
        <v>1</v>
      </c>
      <c r="C852" t="s">
        <v>78</v>
      </c>
      <c r="D852" t="s">
        <v>21</v>
      </c>
      <c r="E852" s="5">
        <v>12.909285710000001</v>
      </c>
      <c r="F852" s="5" t="s">
        <v>116</v>
      </c>
      <c r="G852" t="s">
        <v>52</v>
      </c>
      <c r="H852" t="s">
        <v>33</v>
      </c>
    </row>
    <row r="853" spans="1:8" x14ac:dyDescent="0.25">
      <c r="A853" t="s">
        <v>34</v>
      </c>
      <c r="B853">
        <v>1</v>
      </c>
      <c r="C853" t="s">
        <v>78</v>
      </c>
      <c r="D853" t="s">
        <v>24</v>
      </c>
      <c r="E853" s="5">
        <v>4.667142857</v>
      </c>
      <c r="F853" s="5" t="s">
        <v>116</v>
      </c>
      <c r="G853" t="s">
        <v>52</v>
      </c>
      <c r="H853" t="s">
        <v>58</v>
      </c>
    </row>
    <row r="854" spans="1:8" x14ac:dyDescent="0.25">
      <c r="A854" t="s">
        <v>34</v>
      </c>
      <c r="B854">
        <v>1</v>
      </c>
      <c r="C854" t="s">
        <v>78</v>
      </c>
      <c r="D854" t="s">
        <v>20</v>
      </c>
      <c r="E854" s="5">
        <v>8.25</v>
      </c>
      <c r="F854" s="5" t="s">
        <v>116</v>
      </c>
      <c r="G854" t="s">
        <v>52</v>
      </c>
      <c r="H854" t="s">
        <v>33</v>
      </c>
    </row>
    <row r="855" spans="1:8" x14ac:dyDescent="0.25">
      <c r="A855" t="s">
        <v>10</v>
      </c>
      <c r="B855">
        <v>1</v>
      </c>
      <c r="C855" t="s">
        <v>40</v>
      </c>
      <c r="D855" t="s">
        <v>14</v>
      </c>
      <c r="E855" s="5">
        <v>5.9635714289999999</v>
      </c>
      <c r="F855" s="5" t="s">
        <v>116</v>
      </c>
      <c r="G855" t="s">
        <v>52</v>
      </c>
      <c r="H855" t="s">
        <v>56</v>
      </c>
    </row>
    <row r="856" spans="1:8" x14ac:dyDescent="0.25">
      <c r="A856" t="s">
        <v>10</v>
      </c>
      <c r="B856">
        <v>1</v>
      </c>
      <c r="C856" t="s">
        <v>40</v>
      </c>
      <c r="D856" t="s">
        <v>15</v>
      </c>
      <c r="E856" s="5">
        <v>1.131428571</v>
      </c>
      <c r="F856" s="5" t="s">
        <v>116</v>
      </c>
      <c r="G856" t="s">
        <v>52</v>
      </c>
      <c r="H856" t="s">
        <v>56</v>
      </c>
    </row>
    <row r="857" spans="1:8" x14ac:dyDescent="0.25">
      <c r="A857" t="s">
        <v>10</v>
      </c>
      <c r="B857">
        <v>1</v>
      </c>
      <c r="C857" t="s">
        <v>40</v>
      </c>
      <c r="D857" t="s">
        <v>12</v>
      </c>
      <c r="E857" s="5">
        <v>7.7</v>
      </c>
      <c r="F857" s="5" t="s">
        <v>116</v>
      </c>
      <c r="G857" t="s">
        <v>52</v>
      </c>
      <c r="H857" t="s">
        <v>49</v>
      </c>
    </row>
    <row r="858" spans="1:8" x14ac:dyDescent="0.25">
      <c r="A858" t="s">
        <v>10</v>
      </c>
      <c r="B858">
        <v>1</v>
      </c>
      <c r="C858" t="s">
        <v>40</v>
      </c>
      <c r="D858" t="s">
        <v>16</v>
      </c>
      <c r="E858" s="5">
        <v>7.7942857139999999</v>
      </c>
      <c r="F858" s="5" t="s">
        <v>116</v>
      </c>
      <c r="G858" t="s">
        <v>52</v>
      </c>
      <c r="H858" t="s">
        <v>54</v>
      </c>
    </row>
    <row r="859" spans="1:8" x14ac:dyDescent="0.25">
      <c r="A859" t="s">
        <v>10</v>
      </c>
      <c r="B859">
        <v>1</v>
      </c>
      <c r="C859" t="s">
        <v>40</v>
      </c>
      <c r="D859" t="s">
        <v>17</v>
      </c>
      <c r="E859" s="5">
        <v>1.32</v>
      </c>
      <c r="F859" s="5" t="s">
        <v>116</v>
      </c>
      <c r="G859" t="s">
        <v>52</v>
      </c>
      <c r="H859" t="s">
        <v>54</v>
      </c>
    </row>
    <row r="860" spans="1:8" x14ac:dyDescent="0.25">
      <c r="A860" t="s">
        <v>10</v>
      </c>
      <c r="B860">
        <v>1</v>
      </c>
      <c r="C860" t="s">
        <v>40</v>
      </c>
      <c r="D860" t="s">
        <v>12</v>
      </c>
      <c r="E860" s="5">
        <v>15.345000000000001</v>
      </c>
      <c r="F860" s="5" t="s">
        <v>116</v>
      </c>
      <c r="G860" t="s">
        <v>52</v>
      </c>
      <c r="H860" t="s">
        <v>54</v>
      </c>
    </row>
    <row r="861" spans="1:8" x14ac:dyDescent="0.25">
      <c r="A861" t="s">
        <v>10</v>
      </c>
      <c r="B861">
        <v>1</v>
      </c>
      <c r="C861" t="s">
        <v>40</v>
      </c>
      <c r="D861" t="s">
        <v>14</v>
      </c>
      <c r="E861" s="5">
        <v>5.6964285710000002</v>
      </c>
      <c r="F861" s="5" t="s">
        <v>116</v>
      </c>
      <c r="G861" t="s">
        <v>52</v>
      </c>
      <c r="H861" t="s">
        <v>49</v>
      </c>
    </row>
    <row r="862" spans="1:8" x14ac:dyDescent="0.25">
      <c r="A862" t="s">
        <v>10</v>
      </c>
      <c r="B862">
        <v>1</v>
      </c>
      <c r="C862" t="s">
        <v>40</v>
      </c>
      <c r="D862" t="s">
        <v>18</v>
      </c>
      <c r="E862" s="5">
        <v>1.98</v>
      </c>
      <c r="F862" s="5" t="s">
        <v>116</v>
      </c>
      <c r="G862" t="s">
        <v>52</v>
      </c>
      <c r="H862" t="s">
        <v>31</v>
      </c>
    </row>
    <row r="863" spans="1:8" x14ac:dyDescent="0.25">
      <c r="A863" t="s">
        <v>10</v>
      </c>
      <c r="B863">
        <v>1</v>
      </c>
      <c r="C863" t="s">
        <v>40</v>
      </c>
      <c r="D863" t="s">
        <v>14</v>
      </c>
      <c r="E863" s="5">
        <v>8.8000000000000007</v>
      </c>
      <c r="F863" s="5" t="s">
        <v>116</v>
      </c>
      <c r="G863" t="s">
        <v>52</v>
      </c>
      <c r="H863" t="s">
        <v>56</v>
      </c>
    </row>
    <row r="864" spans="1:8" x14ac:dyDescent="0.25">
      <c r="A864" t="s">
        <v>10</v>
      </c>
      <c r="B864">
        <v>1</v>
      </c>
      <c r="C864" t="s">
        <v>40</v>
      </c>
      <c r="D864" t="s">
        <v>17</v>
      </c>
      <c r="E864" s="5">
        <v>2.5142857140000001</v>
      </c>
      <c r="F864" s="5" t="s">
        <v>116</v>
      </c>
      <c r="G864" t="s">
        <v>52</v>
      </c>
      <c r="H864" t="s">
        <v>56</v>
      </c>
    </row>
    <row r="865" spans="1:8" x14ac:dyDescent="0.25">
      <c r="A865" t="s">
        <v>10</v>
      </c>
      <c r="B865">
        <v>1</v>
      </c>
      <c r="C865" t="s">
        <v>40</v>
      </c>
      <c r="D865" t="s">
        <v>12</v>
      </c>
      <c r="E865" s="5">
        <v>20.239999999999998</v>
      </c>
      <c r="F865" s="5" t="s">
        <v>116</v>
      </c>
      <c r="G865" t="s">
        <v>52</v>
      </c>
      <c r="H865" t="s">
        <v>33</v>
      </c>
    </row>
    <row r="866" spans="1:8" x14ac:dyDescent="0.25">
      <c r="A866" t="s">
        <v>10</v>
      </c>
      <c r="B866">
        <v>1</v>
      </c>
      <c r="C866" t="s">
        <v>40</v>
      </c>
      <c r="D866" t="s">
        <v>18</v>
      </c>
      <c r="E866" s="5">
        <v>4.667142857</v>
      </c>
      <c r="F866" s="5" t="s">
        <v>116</v>
      </c>
      <c r="G866" t="s">
        <v>52</v>
      </c>
      <c r="H866" t="s">
        <v>49</v>
      </c>
    </row>
    <row r="867" spans="1:8" x14ac:dyDescent="0.25">
      <c r="A867" t="s">
        <v>10</v>
      </c>
      <c r="B867">
        <v>1</v>
      </c>
      <c r="C867" t="s">
        <v>40</v>
      </c>
      <c r="D867" t="s">
        <v>18</v>
      </c>
      <c r="E867" s="5">
        <v>4.1485714290000004</v>
      </c>
      <c r="F867" s="5" t="s">
        <v>116</v>
      </c>
      <c r="G867" t="s">
        <v>52</v>
      </c>
      <c r="H867" t="s">
        <v>49</v>
      </c>
    </row>
    <row r="868" spans="1:8" x14ac:dyDescent="0.25">
      <c r="A868" t="s">
        <v>10</v>
      </c>
      <c r="B868">
        <v>1</v>
      </c>
      <c r="C868" t="s">
        <v>40</v>
      </c>
      <c r="D868" t="s">
        <v>15</v>
      </c>
      <c r="E868" s="5">
        <v>4.085714286</v>
      </c>
      <c r="F868" s="5" t="s">
        <v>116</v>
      </c>
      <c r="G868" t="s">
        <v>52</v>
      </c>
      <c r="H868" t="s">
        <v>56</v>
      </c>
    </row>
    <row r="869" spans="1:8" x14ac:dyDescent="0.25">
      <c r="A869" t="s">
        <v>10</v>
      </c>
      <c r="B869">
        <v>1</v>
      </c>
      <c r="C869" t="s">
        <v>40</v>
      </c>
      <c r="D869" t="s">
        <v>20</v>
      </c>
      <c r="E869" s="5">
        <v>11.98214286</v>
      </c>
      <c r="F869" s="5" t="s">
        <v>116</v>
      </c>
      <c r="G869" t="s">
        <v>52</v>
      </c>
      <c r="H869" t="s">
        <v>54</v>
      </c>
    </row>
    <row r="870" spans="1:8" x14ac:dyDescent="0.25">
      <c r="A870" t="s">
        <v>10</v>
      </c>
      <c r="B870">
        <v>1</v>
      </c>
      <c r="C870" t="s">
        <v>40</v>
      </c>
      <c r="D870" t="s">
        <v>14</v>
      </c>
      <c r="E870" s="5">
        <v>84.15</v>
      </c>
      <c r="F870" s="5" t="s">
        <v>115</v>
      </c>
      <c r="G870" t="s">
        <v>52</v>
      </c>
      <c r="H870" t="s">
        <v>49</v>
      </c>
    </row>
    <row r="871" spans="1:8" x14ac:dyDescent="0.25">
      <c r="A871" t="s">
        <v>10</v>
      </c>
      <c r="B871">
        <v>1</v>
      </c>
      <c r="C871" t="s">
        <v>40</v>
      </c>
      <c r="D871" t="s">
        <v>21</v>
      </c>
      <c r="E871" s="5">
        <v>3.1114285709999998</v>
      </c>
      <c r="F871" s="5" t="s">
        <v>116</v>
      </c>
      <c r="G871" t="s">
        <v>52</v>
      </c>
      <c r="H871" t="s">
        <v>57</v>
      </c>
    </row>
    <row r="872" spans="1:8" x14ac:dyDescent="0.25">
      <c r="A872" t="s">
        <v>10</v>
      </c>
      <c r="B872">
        <v>1</v>
      </c>
      <c r="C872" t="s">
        <v>40</v>
      </c>
      <c r="D872" t="s">
        <v>21</v>
      </c>
      <c r="E872" s="5">
        <v>50.678571429999998</v>
      </c>
      <c r="F872" s="5" t="s">
        <v>118</v>
      </c>
      <c r="G872" t="s">
        <v>52</v>
      </c>
      <c r="H872" t="s">
        <v>49</v>
      </c>
    </row>
    <row r="873" spans="1:8" x14ac:dyDescent="0.25">
      <c r="A873" t="s">
        <v>10</v>
      </c>
      <c r="B873">
        <v>1</v>
      </c>
      <c r="C873" t="s">
        <v>40</v>
      </c>
      <c r="D873" t="s">
        <v>18</v>
      </c>
      <c r="E873" s="5">
        <v>10.371428570000001</v>
      </c>
      <c r="F873" s="5" t="s">
        <v>116</v>
      </c>
      <c r="G873" t="s">
        <v>52</v>
      </c>
      <c r="H873" t="s">
        <v>58</v>
      </c>
    </row>
    <row r="874" spans="1:8" x14ac:dyDescent="0.25">
      <c r="A874" t="s">
        <v>10</v>
      </c>
      <c r="B874">
        <v>1</v>
      </c>
      <c r="C874" t="s">
        <v>40</v>
      </c>
      <c r="D874" t="s">
        <v>12</v>
      </c>
      <c r="E874" s="5">
        <v>11.031428569999999</v>
      </c>
      <c r="F874" s="5" t="s">
        <v>116</v>
      </c>
      <c r="G874" t="s">
        <v>52</v>
      </c>
      <c r="H874" t="s">
        <v>31</v>
      </c>
    </row>
    <row r="875" spans="1:8" x14ac:dyDescent="0.25">
      <c r="A875" t="s">
        <v>10</v>
      </c>
      <c r="B875">
        <v>1</v>
      </c>
      <c r="C875" t="s">
        <v>40</v>
      </c>
      <c r="D875" t="s">
        <v>21</v>
      </c>
      <c r="E875" s="5">
        <v>11.75428571</v>
      </c>
      <c r="F875" s="5" t="s">
        <v>116</v>
      </c>
      <c r="G875" t="s">
        <v>52</v>
      </c>
      <c r="H875" t="s">
        <v>54</v>
      </c>
    </row>
    <row r="876" spans="1:8" x14ac:dyDescent="0.25">
      <c r="A876" t="s">
        <v>10</v>
      </c>
      <c r="B876">
        <v>1</v>
      </c>
      <c r="C876" t="s">
        <v>40</v>
      </c>
      <c r="D876" t="s">
        <v>14</v>
      </c>
      <c r="E876" s="5">
        <v>27.10714286</v>
      </c>
      <c r="F876" s="5" t="s">
        <v>117</v>
      </c>
      <c r="G876" t="s">
        <v>52</v>
      </c>
      <c r="H876" t="s">
        <v>49</v>
      </c>
    </row>
    <row r="877" spans="1:8" x14ac:dyDescent="0.25">
      <c r="A877" t="s">
        <v>10</v>
      </c>
      <c r="B877">
        <v>1</v>
      </c>
      <c r="C877" t="s">
        <v>40</v>
      </c>
      <c r="D877" t="s">
        <v>21</v>
      </c>
      <c r="E877" s="5">
        <v>19.014285709999999</v>
      </c>
      <c r="F877" s="5" t="s">
        <v>116</v>
      </c>
      <c r="G877" t="s">
        <v>52</v>
      </c>
      <c r="H877" t="s">
        <v>49</v>
      </c>
    </row>
    <row r="878" spans="1:8" x14ac:dyDescent="0.25">
      <c r="A878" t="s">
        <v>10</v>
      </c>
      <c r="B878">
        <v>1</v>
      </c>
      <c r="C878" t="s">
        <v>40</v>
      </c>
      <c r="D878" t="s">
        <v>18</v>
      </c>
      <c r="E878" s="5">
        <v>1.4928571429999999</v>
      </c>
      <c r="F878" s="5" t="s">
        <v>116</v>
      </c>
      <c r="G878" t="s">
        <v>52</v>
      </c>
      <c r="H878" t="s">
        <v>33</v>
      </c>
    </row>
    <row r="879" spans="1:8" x14ac:dyDescent="0.25">
      <c r="A879" t="s">
        <v>10</v>
      </c>
      <c r="B879">
        <v>1</v>
      </c>
      <c r="C879" t="s">
        <v>40</v>
      </c>
      <c r="D879" t="s">
        <v>14</v>
      </c>
      <c r="E879" s="5">
        <v>11.40857143</v>
      </c>
      <c r="F879" s="5" t="s">
        <v>116</v>
      </c>
      <c r="G879" t="s">
        <v>52</v>
      </c>
      <c r="H879" t="s">
        <v>56</v>
      </c>
    </row>
    <row r="880" spans="1:8" x14ac:dyDescent="0.25">
      <c r="A880" t="s">
        <v>10</v>
      </c>
      <c r="B880">
        <v>1</v>
      </c>
      <c r="C880" t="s">
        <v>40</v>
      </c>
      <c r="D880" t="s">
        <v>14</v>
      </c>
      <c r="E880" s="5">
        <v>3.9285714289999998</v>
      </c>
      <c r="F880" s="5" t="s">
        <v>116</v>
      </c>
      <c r="G880" t="s">
        <v>52</v>
      </c>
      <c r="H880" t="s">
        <v>56</v>
      </c>
    </row>
    <row r="881" spans="1:8" x14ac:dyDescent="0.25">
      <c r="A881" t="s">
        <v>10</v>
      </c>
      <c r="B881">
        <v>2</v>
      </c>
      <c r="C881" t="s">
        <v>40</v>
      </c>
      <c r="D881" t="s">
        <v>12</v>
      </c>
      <c r="E881" s="5">
        <v>3.6771428570000002</v>
      </c>
      <c r="F881" s="5" t="s">
        <v>116</v>
      </c>
      <c r="G881" t="s">
        <v>52</v>
      </c>
      <c r="H881" t="s">
        <v>56</v>
      </c>
    </row>
    <row r="882" spans="1:8" x14ac:dyDescent="0.25">
      <c r="A882" t="s">
        <v>10</v>
      </c>
      <c r="B882">
        <v>2</v>
      </c>
      <c r="C882" t="s">
        <v>40</v>
      </c>
      <c r="D882" t="s">
        <v>23</v>
      </c>
      <c r="E882" s="5">
        <v>14.09571429</v>
      </c>
      <c r="F882" s="5" t="s">
        <v>116</v>
      </c>
      <c r="G882" t="s">
        <v>52</v>
      </c>
      <c r="H882" t="s">
        <v>56</v>
      </c>
    </row>
    <row r="883" spans="1:8" x14ac:dyDescent="0.25">
      <c r="A883" t="s">
        <v>10</v>
      </c>
      <c r="B883">
        <v>2</v>
      </c>
      <c r="C883" t="s">
        <v>40</v>
      </c>
      <c r="D883" t="s">
        <v>24</v>
      </c>
      <c r="E883" s="5">
        <v>11.31428571</v>
      </c>
      <c r="F883" s="5" t="s">
        <v>116</v>
      </c>
      <c r="G883" t="s">
        <v>52</v>
      </c>
      <c r="H883" t="s">
        <v>31</v>
      </c>
    </row>
    <row r="884" spans="1:8" x14ac:dyDescent="0.25">
      <c r="A884" t="s">
        <v>10</v>
      </c>
      <c r="B884">
        <v>2</v>
      </c>
      <c r="C884" t="s">
        <v>40</v>
      </c>
      <c r="D884" t="s">
        <v>16</v>
      </c>
      <c r="E884" s="5">
        <v>6.9771428569999996</v>
      </c>
      <c r="F884" s="5" t="s">
        <v>116</v>
      </c>
      <c r="G884" t="s">
        <v>52</v>
      </c>
      <c r="H884" t="s">
        <v>54</v>
      </c>
    </row>
    <row r="885" spans="1:8" x14ac:dyDescent="0.25">
      <c r="A885" t="s">
        <v>10</v>
      </c>
      <c r="B885">
        <v>2</v>
      </c>
      <c r="C885" t="s">
        <v>40</v>
      </c>
      <c r="D885" t="s">
        <v>15</v>
      </c>
      <c r="E885" s="5">
        <v>2.168571429</v>
      </c>
      <c r="F885" s="5" t="s">
        <v>116</v>
      </c>
      <c r="G885" t="s">
        <v>52</v>
      </c>
      <c r="H885" t="s">
        <v>56</v>
      </c>
    </row>
    <row r="886" spans="1:8" x14ac:dyDescent="0.25">
      <c r="A886" t="s">
        <v>10</v>
      </c>
      <c r="B886">
        <v>2</v>
      </c>
      <c r="C886" t="s">
        <v>40</v>
      </c>
      <c r="D886" t="s">
        <v>17</v>
      </c>
      <c r="E886" s="5">
        <v>1.940714286</v>
      </c>
      <c r="F886" s="5" t="s">
        <v>116</v>
      </c>
      <c r="G886" t="s">
        <v>52</v>
      </c>
      <c r="H886" t="s">
        <v>56</v>
      </c>
    </row>
    <row r="887" spans="1:8" x14ac:dyDescent="0.25">
      <c r="A887" t="s">
        <v>10</v>
      </c>
      <c r="B887">
        <v>2</v>
      </c>
      <c r="C887" t="s">
        <v>40</v>
      </c>
      <c r="D887" t="s">
        <v>16</v>
      </c>
      <c r="E887" s="5">
        <v>14.826428569999999</v>
      </c>
      <c r="F887" s="5" t="s">
        <v>116</v>
      </c>
      <c r="G887" t="s">
        <v>52</v>
      </c>
      <c r="H887" t="s">
        <v>54</v>
      </c>
    </row>
    <row r="888" spans="1:8" x14ac:dyDescent="0.25">
      <c r="A888" t="s">
        <v>10</v>
      </c>
      <c r="B888">
        <v>2</v>
      </c>
      <c r="C888" t="s">
        <v>40</v>
      </c>
      <c r="D888" t="s">
        <v>15</v>
      </c>
      <c r="E888" s="5">
        <v>1.6421428570000001</v>
      </c>
      <c r="F888" s="5" t="s">
        <v>116</v>
      </c>
      <c r="G888" t="s">
        <v>52</v>
      </c>
      <c r="H888" t="s">
        <v>56</v>
      </c>
    </row>
    <row r="889" spans="1:8" x14ac:dyDescent="0.25">
      <c r="A889" t="s">
        <v>10</v>
      </c>
      <c r="B889">
        <v>2</v>
      </c>
      <c r="C889" t="s">
        <v>40</v>
      </c>
      <c r="D889" t="s">
        <v>23</v>
      </c>
      <c r="E889" s="5">
        <v>21.12</v>
      </c>
      <c r="F889" s="5" t="s">
        <v>117</v>
      </c>
      <c r="G889" t="s">
        <v>52</v>
      </c>
      <c r="H889" t="s">
        <v>56</v>
      </c>
    </row>
    <row r="890" spans="1:8" x14ac:dyDescent="0.25">
      <c r="A890" t="s">
        <v>10</v>
      </c>
      <c r="B890">
        <v>2</v>
      </c>
      <c r="C890" t="s">
        <v>40</v>
      </c>
      <c r="D890" t="s">
        <v>21</v>
      </c>
      <c r="E890" s="5">
        <v>25.087857140000001</v>
      </c>
      <c r="F890" s="5" t="s">
        <v>117</v>
      </c>
      <c r="G890" t="s">
        <v>52</v>
      </c>
      <c r="H890" t="s">
        <v>49</v>
      </c>
    </row>
    <row r="891" spans="1:8" x14ac:dyDescent="0.25">
      <c r="A891" t="s">
        <v>10</v>
      </c>
      <c r="B891">
        <v>2</v>
      </c>
      <c r="C891" t="s">
        <v>40</v>
      </c>
      <c r="D891" t="s">
        <v>23</v>
      </c>
      <c r="E891" s="5">
        <v>8.2028571429999992</v>
      </c>
      <c r="F891" s="5" t="s">
        <v>116</v>
      </c>
      <c r="G891" t="s">
        <v>52</v>
      </c>
      <c r="H891" t="s">
        <v>56</v>
      </c>
    </row>
    <row r="892" spans="1:8" x14ac:dyDescent="0.25">
      <c r="A892" t="s">
        <v>10</v>
      </c>
      <c r="B892">
        <v>2</v>
      </c>
      <c r="C892" t="s">
        <v>40</v>
      </c>
      <c r="D892" t="s">
        <v>24</v>
      </c>
      <c r="E892" s="5">
        <v>6.3957142859999996</v>
      </c>
      <c r="F892" s="5" t="s">
        <v>116</v>
      </c>
      <c r="G892" t="s">
        <v>52</v>
      </c>
      <c r="H892" t="s">
        <v>54</v>
      </c>
    </row>
    <row r="893" spans="1:8" x14ac:dyDescent="0.25">
      <c r="A893" t="s">
        <v>10</v>
      </c>
      <c r="B893">
        <v>2</v>
      </c>
      <c r="C893" t="s">
        <v>40</v>
      </c>
      <c r="D893" t="s">
        <v>24</v>
      </c>
      <c r="E893" s="5">
        <v>21.638571429999999</v>
      </c>
      <c r="F893" s="5" t="s">
        <v>117</v>
      </c>
      <c r="G893" t="s">
        <v>52</v>
      </c>
      <c r="H893" t="s">
        <v>54</v>
      </c>
    </row>
    <row r="894" spans="1:8" x14ac:dyDescent="0.25">
      <c r="A894" t="s">
        <v>10</v>
      </c>
      <c r="B894">
        <v>2</v>
      </c>
      <c r="C894" t="s">
        <v>40</v>
      </c>
      <c r="D894" t="s">
        <v>16</v>
      </c>
      <c r="E894" s="5">
        <v>1.43</v>
      </c>
      <c r="F894" s="5" t="s">
        <v>116</v>
      </c>
      <c r="G894" t="s">
        <v>52</v>
      </c>
      <c r="H894" t="s">
        <v>54</v>
      </c>
    </row>
    <row r="895" spans="1:8" x14ac:dyDescent="0.25">
      <c r="A895" t="s">
        <v>10</v>
      </c>
      <c r="B895">
        <v>2</v>
      </c>
      <c r="C895" t="s">
        <v>40</v>
      </c>
      <c r="D895" t="s">
        <v>17</v>
      </c>
      <c r="E895" s="5">
        <v>1.5085714290000001</v>
      </c>
      <c r="F895" s="5" t="s">
        <v>116</v>
      </c>
      <c r="G895" t="s">
        <v>52</v>
      </c>
      <c r="H895" t="s">
        <v>54</v>
      </c>
    </row>
    <row r="896" spans="1:8" x14ac:dyDescent="0.25">
      <c r="A896" t="s">
        <v>10</v>
      </c>
      <c r="B896">
        <v>2</v>
      </c>
      <c r="C896" t="s">
        <v>40</v>
      </c>
      <c r="D896" t="s">
        <v>24</v>
      </c>
      <c r="E896" s="5">
        <v>8.9571428569999991</v>
      </c>
      <c r="F896" s="5" t="s">
        <v>116</v>
      </c>
      <c r="G896" t="s">
        <v>52</v>
      </c>
      <c r="H896" t="s">
        <v>58</v>
      </c>
    </row>
    <row r="897" spans="1:8" x14ac:dyDescent="0.25">
      <c r="A897" t="s">
        <v>10</v>
      </c>
      <c r="B897">
        <v>2</v>
      </c>
      <c r="C897" t="s">
        <v>40</v>
      </c>
      <c r="D897" t="s">
        <v>23</v>
      </c>
      <c r="E897" s="5">
        <v>2.6714285709999999</v>
      </c>
      <c r="F897" s="5" t="s">
        <v>116</v>
      </c>
      <c r="G897" t="s">
        <v>52</v>
      </c>
      <c r="H897" t="s">
        <v>56</v>
      </c>
    </row>
    <row r="898" spans="1:8" x14ac:dyDescent="0.25">
      <c r="A898" t="s">
        <v>10</v>
      </c>
      <c r="B898">
        <v>2</v>
      </c>
      <c r="C898" t="s">
        <v>40</v>
      </c>
      <c r="D898" t="s">
        <v>16</v>
      </c>
      <c r="E898" s="5">
        <v>2.1371428570000002</v>
      </c>
      <c r="F898" s="5" t="s">
        <v>116</v>
      </c>
      <c r="G898" t="s">
        <v>52</v>
      </c>
      <c r="H898" t="s">
        <v>54</v>
      </c>
    </row>
    <row r="899" spans="1:8" x14ac:dyDescent="0.25">
      <c r="A899" t="s">
        <v>10</v>
      </c>
      <c r="B899">
        <v>2</v>
      </c>
      <c r="C899" t="s">
        <v>40</v>
      </c>
      <c r="D899" t="s">
        <v>14</v>
      </c>
      <c r="E899" s="5">
        <v>8.8392857140000007</v>
      </c>
      <c r="F899" s="5" t="s">
        <v>116</v>
      </c>
      <c r="G899" t="s">
        <v>52</v>
      </c>
      <c r="H899" t="s">
        <v>49</v>
      </c>
    </row>
    <row r="900" spans="1:8" x14ac:dyDescent="0.25">
      <c r="A900" t="s">
        <v>10</v>
      </c>
      <c r="B900">
        <v>2</v>
      </c>
      <c r="C900" t="s">
        <v>40</v>
      </c>
      <c r="D900" t="s">
        <v>24</v>
      </c>
      <c r="E900" s="5">
        <v>8.25</v>
      </c>
      <c r="F900" s="5" t="s">
        <v>116</v>
      </c>
      <c r="G900" t="s">
        <v>52</v>
      </c>
      <c r="H900" t="s">
        <v>54</v>
      </c>
    </row>
    <row r="901" spans="1:8" x14ac:dyDescent="0.25">
      <c r="A901" t="s">
        <v>10</v>
      </c>
      <c r="B901">
        <v>2</v>
      </c>
      <c r="C901" t="s">
        <v>40</v>
      </c>
      <c r="D901" t="s">
        <v>12</v>
      </c>
      <c r="E901" s="5">
        <v>5.5314285710000002</v>
      </c>
      <c r="F901" s="5" t="s">
        <v>116</v>
      </c>
      <c r="G901" t="s">
        <v>52</v>
      </c>
      <c r="H901" t="s">
        <v>56</v>
      </c>
    </row>
    <row r="902" spans="1:8" x14ac:dyDescent="0.25">
      <c r="A902" t="s">
        <v>10</v>
      </c>
      <c r="B902">
        <v>2</v>
      </c>
      <c r="C902" t="s">
        <v>40</v>
      </c>
      <c r="D902" t="s">
        <v>24</v>
      </c>
      <c r="E902" s="5">
        <v>6.4428571430000003</v>
      </c>
      <c r="F902" s="5" t="s">
        <v>116</v>
      </c>
      <c r="G902" t="s">
        <v>52</v>
      </c>
      <c r="H902" t="s">
        <v>54</v>
      </c>
    </row>
    <row r="903" spans="1:8" x14ac:dyDescent="0.25">
      <c r="A903" t="s">
        <v>10</v>
      </c>
      <c r="B903">
        <v>2</v>
      </c>
      <c r="C903" t="s">
        <v>40</v>
      </c>
      <c r="D903" t="s">
        <v>24</v>
      </c>
      <c r="E903" s="5">
        <v>7.9749999999999996</v>
      </c>
      <c r="F903" s="5" t="s">
        <v>116</v>
      </c>
      <c r="G903" t="s">
        <v>52</v>
      </c>
      <c r="H903" t="s">
        <v>54</v>
      </c>
    </row>
    <row r="904" spans="1:8" x14ac:dyDescent="0.25">
      <c r="A904" t="s">
        <v>10</v>
      </c>
      <c r="B904">
        <v>2</v>
      </c>
      <c r="C904" t="s">
        <v>40</v>
      </c>
      <c r="D904" t="s">
        <v>15</v>
      </c>
      <c r="E904" s="5">
        <v>1.885714286</v>
      </c>
      <c r="F904" s="5" t="s">
        <v>116</v>
      </c>
      <c r="G904" t="s">
        <v>52</v>
      </c>
      <c r="H904" t="s">
        <v>54</v>
      </c>
    </row>
    <row r="905" spans="1:8" x14ac:dyDescent="0.25">
      <c r="A905" t="s">
        <v>10</v>
      </c>
      <c r="B905">
        <v>2</v>
      </c>
      <c r="C905" t="s">
        <v>40</v>
      </c>
      <c r="D905" t="s">
        <v>20</v>
      </c>
      <c r="E905" s="5">
        <v>3.3</v>
      </c>
      <c r="F905" s="5" t="s">
        <v>116</v>
      </c>
      <c r="G905" t="s">
        <v>52</v>
      </c>
      <c r="H905" t="s">
        <v>56</v>
      </c>
    </row>
    <row r="906" spans="1:8" x14ac:dyDescent="0.25">
      <c r="A906" t="s">
        <v>10</v>
      </c>
      <c r="B906">
        <v>3</v>
      </c>
      <c r="C906" t="s">
        <v>40</v>
      </c>
      <c r="D906" t="s">
        <v>12</v>
      </c>
      <c r="E906" s="5">
        <v>10.198571429999999</v>
      </c>
      <c r="F906" s="5" t="s">
        <v>116</v>
      </c>
      <c r="G906" t="s">
        <v>52</v>
      </c>
      <c r="H906" t="s">
        <v>54</v>
      </c>
    </row>
    <row r="907" spans="1:8" x14ac:dyDescent="0.25">
      <c r="A907" t="s">
        <v>10</v>
      </c>
      <c r="B907">
        <v>3</v>
      </c>
      <c r="C907" t="s">
        <v>40</v>
      </c>
      <c r="D907" t="s">
        <v>16</v>
      </c>
      <c r="E907" s="5">
        <v>4.95</v>
      </c>
      <c r="F907" s="5" t="s">
        <v>116</v>
      </c>
      <c r="G907" t="s">
        <v>52</v>
      </c>
      <c r="H907" t="s">
        <v>49</v>
      </c>
    </row>
    <row r="908" spans="1:8" x14ac:dyDescent="0.25">
      <c r="A908" t="s">
        <v>10</v>
      </c>
      <c r="B908">
        <v>3</v>
      </c>
      <c r="C908" t="s">
        <v>40</v>
      </c>
      <c r="D908" t="s">
        <v>21</v>
      </c>
      <c r="E908" s="5">
        <v>18.432857139999999</v>
      </c>
      <c r="F908" s="5" t="s">
        <v>116</v>
      </c>
      <c r="G908" t="s">
        <v>52</v>
      </c>
      <c r="H908" t="s">
        <v>56</v>
      </c>
    </row>
    <row r="909" spans="1:8" x14ac:dyDescent="0.25">
      <c r="A909" t="s">
        <v>10</v>
      </c>
      <c r="B909">
        <v>3</v>
      </c>
      <c r="C909" t="s">
        <v>40</v>
      </c>
      <c r="D909" t="s">
        <v>12</v>
      </c>
      <c r="E909" s="5">
        <v>89.924999999999997</v>
      </c>
      <c r="F909" s="5" t="s">
        <v>115</v>
      </c>
      <c r="G909" t="s">
        <v>52</v>
      </c>
      <c r="H909" t="s">
        <v>54</v>
      </c>
    </row>
    <row r="910" spans="1:8" x14ac:dyDescent="0.25">
      <c r="A910" t="s">
        <v>10</v>
      </c>
      <c r="B910">
        <v>3</v>
      </c>
      <c r="C910" t="s">
        <v>40</v>
      </c>
      <c r="D910" t="s">
        <v>20</v>
      </c>
      <c r="E910" s="5">
        <v>8.6428571430000005</v>
      </c>
      <c r="F910" s="5" t="s">
        <v>116</v>
      </c>
      <c r="G910" t="s">
        <v>52</v>
      </c>
      <c r="H910" t="s">
        <v>56</v>
      </c>
    </row>
    <row r="911" spans="1:8" x14ac:dyDescent="0.25">
      <c r="A911" t="s">
        <v>10</v>
      </c>
      <c r="B911">
        <v>3</v>
      </c>
      <c r="C911" t="s">
        <v>40</v>
      </c>
      <c r="D911" t="s">
        <v>15</v>
      </c>
      <c r="E911" s="5">
        <v>7.92</v>
      </c>
      <c r="F911" s="5" t="s">
        <v>116</v>
      </c>
      <c r="G911" t="s">
        <v>52</v>
      </c>
      <c r="H911" t="s">
        <v>56</v>
      </c>
    </row>
    <row r="912" spans="1:8" x14ac:dyDescent="0.25">
      <c r="A912" t="s">
        <v>10</v>
      </c>
      <c r="B912">
        <v>3</v>
      </c>
      <c r="C912" t="s">
        <v>40</v>
      </c>
      <c r="D912" t="s">
        <v>16</v>
      </c>
      <c r="E912" s="5">
        <v>34.367142860000001</v>
      </c>
      <c r="F912" s="5" t="s">
        <v>117</v>
      </c>
      <c r="G912" t="s">
        <v>52</v>
      </c>
      <c r="H912" t="s">
        <v>33</v>
      </c>
    </row>
    <row r="913" spans="1:8" x14ac:dyDescent="0.25">
      <c r="A913" t="s">
        <v>10</v>
      </c>
      <c r="B913">
        <v>3</v>
      </c>
      <c r="C913" t="s">
        <v>40</v>
      </c>
      <c r="D913" t="s">
        <v>16</v>
      </c>
      <c r="E913" s="5">
        <v>76.371428570000006</v>
      </c>
      <c r="F913" s="5" t="s">
        <v>119</v>
      </c>
      <c r="G913" t="s">
        <v>52</v>
      </c>
      <c r="H913" t="s">
        <v>54</v>
      </c>
    </row>
    <row r="914" spans="1:8" x14ac:dyDescent="0.25">
      <c r="A914" t="s">
        <v>10</v>
      </c>
      <c r="B914">
        <v>3</v>
      </c>
      <c r="C914" t="s">
        <v>40</v>
      </c>
      <c r="D914" t="s">
        <v>14</v>
      </c>
      <c r="E914" s="5">
        <v>13.01142857</v>
      </c>
      <c r="F914" s="5" t="s">
        <v>116</v>
      </c>
      <c r="G914" t="s">
        <v>52</v>
      </c>
      <c r="H914" t="s">
        <v>56</v>
      </c>
    </row>
    <row r="915" spans="1:8" x14ac:dyDescent="0.25">
      <c r="A915" t="s">
        <v>10</v>
      </c>
      <c r="B915">
        <v>3</v>
      </c>
      <c r="C915" t="s">
        <v>40</v>
      </c>
      <c r="D915" t="s">
        <v>12</v>
      </c>
      <c r="E915" s="5">
        <v>285.8428571</v>
      </c>
      <c r="F915" s="5" t="s">
        <v>75</v>
      </c>
      <c r="G915" t="s">
        <v>52</v>
      </c>
      <c r="H915" t="s">
        <v>56</v>
      </c>
    </row>
    <row r="916" spans="1:8" x14ac:dyDescent="0.25">
      <c r="A916" t="s">
        <v>10</v>
      </c>
      <c r="B916">
        <v>3</v>
      </c>
      <c r="C916" t="s">
        <v>40</v>
      </c>
      <c r="D916" t="s">
        <v>21</v>
      </c>
      <c r="E916" s="5">
        <v>21.78</v>
      </c>
      <c r="F916" s="5" t="s">
        <v>117</v>
      </c>
      <c r="G916" t="s">
        <v>52</v>
      </c>
      <c r="H916" t="s">
        <v>54</v>
      </c>
    </row>
    <row r="917" spans="1:8" x14ac:dyDescent="0.25">
      <c r="A917" t="s">
        <v>10</v>
      </c>
      <c r="B917">
        <v>3</v>
      </c>
      <c r="C917" t="s">
        <v>40</v>
      </c>
      <c r="D917" t="s">
        <v>16</v>
      </c>
      <c r="E917" s="5">
        <v>34.626428570000002</v>
      </c>
      <c r="F917" s="5" t="s">
        <v>117</v>
      </c>
      <c r="G917" t="s">
        <v>52</v>
      </c>
      <c r="H917" t="s">
        <v>49</v>
      </c>
    </row>
    <row r="918" spans="1:8" x14ac:dyDescent="0.25">
      <c r="A918" t="s">
        <v>10</v>
      </c>
      <c r="B918">
        <v>3</v>
      </c>
      <c r="C918" t="s">
        <v>40</v>
      </c>
      <c r="D918" t="s">
        <v>14</v>
      </c>
      <c r="E918" s="5">
        <v>14.77928571</v>
      </c>
      <c r="F918" s="5" t="s">
        <v>116</v>
      </c>
      <c r="G918" t="s">
        <v>52</v>
      </c>
      <c r="H918" t="s">
        <v>56</v>
      </c>
    </row>
    <row r="919" spans="1:8" x14ac:dyDescent="0.25">
      <c r="A919" t="s">
        <v>10</v>
      </c>
      <c r="B919">
        <v>3</v>
      </c>
      <c r="C919" t="s">
        <v>40</v>
      </c>
      <c r="D919" t="s">
        <v>12</v>
      </c>
      <c r="E919" s="5">
        <v>8.4935714289999993</v>
      </c>
      <c r="F919" s="5" t="s">
        <v>116</v>
      </c>
      <c r="G919" t="s">
        <v>52</v>
      </c>
      <c r="H919" t="s">
        <v>56</v>
      </c>
    </row>
    <row r="920" spans="1:8" x14ac:dyDescent="0.25">
      <c r="A920" t="s">
        <v>10</v>
      </c>
      <c r="B920">
        <v>3</v>
      </c>
      <c r="C920" t="s">
        <v>40</v>
      </c>
      <c r="D920" t="s">
        <v>16</v>
      </c>
      <c r="E920" s="5">
        <v>21.795714289999999</v>
      </c>
      <c r="F920" s="5" t="s">
        <v>117</v>
      </c>
      <c r="G920" t="s">
        <v>52</v>
      </c>
      <c r="H920" t="s">
        <v>57</v>
      </c>
    </row>
    <row r="921" spans="1:8" x14ac:dyDescent="0.25">
      <c r="A921" t="s">
        <v>10</v>
      </c>
      <c r="B921">
        <v>3</v>
      </c>
      <c r="C921" t="s">
        <v>40</v>
      </c>
      <c r="D921" t="s">
        <v>12</v>
      </c>
      <c r="E921" s="5">
        <v>103.7142857</v>
      </c>
      <c r="F921" s="5" t="s">
        <v>114</v>
      </c>
      <c r="G921" t="s">
        <v>52</v>
      </c>
      <c r="H921" t="s">
        <v>54</v>
      </c>
    </row>
    <row r="922" spans="1:8" x14ac:dyDescent="0.25">
      <c r="A922" t="s">
        <v>10</v>
      </c>
      <c r="B922">
        <v>3</v>
      </c>
      <c r="C922" t="s">
        <v>40</v>
      </c>
      <c r="D922" t="s">
        <v>24</v>
      </c>
      <c r="E922" s="5">
        <v>5.8928571429999996</v>
      </c>
      <c r="F922" s="5" t="s">
        <v>116</v>
      </c>
      <c r="G922" t="s">
        <v>52</v>
      </c>
      <c r="H922" t="s">
        <v>54</v>
      </c>
    </row>
    <row r="923" spans="1:8" x14ac:dyDescent="0.25">
      <c r="A923" t="s">
        <v>10</v>
      </c>
      <c r="B923">
        <v>3</v>
      </c>
      <c r="C923" t="s">
        <v>40</v>
      </c>
      <c r="D923" t="s">
        <v>14</v>
      </c>
      <c r="E923" s="5">
        <v>37.38428571</v>
      </c>
      <c r="F923" s="5" t="s">
        <v>117</v>
      </c>
      <c r="G923" t="s">
        <v>52</v>
      </c>
      <c r="H923" t="s">
        <v>33</v>
      </c>
    </row>
    <row r="924" spans="1:8" x14ac:dyDescent="0.25">
      <c r="A924" t="s">
        <v>10</v>
      </c>
      <c r="B924">
        <v>3</v>
      </c>
      <c r="C924" t="s">
        <v>40</v>
      </c>
      <c r="D924" t="s">
        <v>18</v>
      </c>
      <c r="E924" s="5">
        <v>8.0378571430000001</v>
      </c>
      <c r="F924" s="5" t="s">
        <v>116</v>
      </c>
      <c r="G924" t="s">
        <v>52</v>
      </c>
      <c r="H924" t="s">
        <v>49</v>
      </c>
    </row>
    <row r="925" spans="1:8" x14ac:dyDescent="0.25">
      <c r="A925" t="s">
        <v>10</v>
      </c>
      <c r="B925">
        <v>3</v>
      </c>
      <c r="C925" t="s">
        <v>40</v>
      </c>
      <c r="D925" t="s">
        <v>16</v>
      </c>
      <c r="E925" s="5">
        <v>13.86</v>
      </c>
      <c r="F925" s="5" t="s">
        <v>116</v>
      </c>
      <c r="G925" t="s">
        <v>52</v>
      </c>
      <c r="H925" t="s">
        <v>54</v>
      </c>
    </row>
    <row r="926" spans="1:8" x14ac:dyDescent="0.25">
      <c r="A926" t="s">
        <v>28</v>
      </c>
      <c r="B926">
        <v>1</v>
      </c>
      <c r="C926" t="s">
        <v>29</v>
      </c>
      <c r="D926" t="s">
        <v>18</v>
      </c>
      <c r="E926" s="5">
        <v>1.8385714289999999</v>
      </c>
      <c r="F926" s="5" t="s">
        <v>116</v>
      </c>
      <c r="G926" t="s">
        <v>52</v>
      </c>
      <c r="H926" t="s">
        <v>54</v>
      </c>
    </row>
    <row r="927" spans="1:8" x14ac:dyDescent="0.25">
      <c r="A927" t="s">
        <v>28</v>
      </c>
      <c r="B927">
        <v>1</v>
      </c>
      <c r="C927" t="s">
        <v>29</v>
      </c>
      <c r="D927" t="s">
        <v>12</v>
      </c>
      <c r="E927" s="5">
        <v>1.940714286</v>
      </c>
      <c r="F927" s="5" t="s">
        <v>116</v>
      </c>
      <c r="G927" t="s">
        <v>52</v>
      </c>
      <c r="H927" t="s">
        <v>56</v>
      </c>
    </row>
    <row r="928" spans="1:8" x14ac:dyDescent="0.25">
      <c r="A928" t="s">
        <v>28</v>
      </c>
      <c r="B928">
        <v>1</v>
      </c>
      <c r="C928" t="s">
        <v>29</v>
      </c>
      <c r="D928" t="s">
        <v>12</v>
      </c>
      <c r="E928" s="5">
        <v>41.25</v>
      </c>
      <c r="F928" s="5" t="s">
        <v>118</v>
      </c>
      <c r="G928" t="s">
        <v>52</v>
      </c>
      <c r="H928" t="s">
        <v>56</v>
      </c>
    </row>
    <row r="929" spans="1:8" x14ac:dyDescent="0.25">
      <c r="A929" t="s">
        <v>28</v>
      </c>
      <c r="B929">
        <v>1</v>
      </c>
      <c r="C929" t="s">
        <v>29</v>
      </c>
      <c r="D929" t="s">
        <v>12</v>
      </c>
      <c r="E929" s="5">
        <v>2.1371428570000002</v>
      </c>
      <c r="F929" s="5" t="s">
        <v>116</v>
      </c>
      <c r="G929" t="s">
        <v>52</v>
      </c>
      <c r="H929" t="s">
        <v>56</v>
      </c>
    </row>
    <row r="930" spans="1:8" x14ac:dyDescent="0.25">
      <c r="A930" t="s">
        <v>28</v>
      </c>
      <c r="B930">
        <v>1</v>
      </c>
      <c r="C930" t="s">
        <v>29</v>
      </c>
      <c r="D930" t="s">
        <v>12</v>
      </c>
      <c r="E930" s="5">
        <v>14.025</v>
      </c>
      <c r="F930" s="5" t="s">
        <v>116</v>
      </c>
      <c r="G930" t="s">
        <v>52</v>
      </c>
      <c r="H930" t="s">
        <v>49</v>
      </c>
    </row>
    <row r="931" spans="1:8" x14ac:dyDescent="0.25">
      <c r="A931" t="s">
        <v>28</v>
      </c>
      <c r="B931">
        <v>1</v>
      </c>
      <c r="C931" t="s">
        <v>29</v>
      </c>
      <c r="D931" t="s">
        <v>12</v>
      </c>
      <c r="E931" s="5">
        <v>15.816428569999999</v>
      </c>
      <c r="F931" s="5" t="s">
        <v>116</v>
      </c>
      <c r="G931" t="s">
        <v>52</v>
      </c>
      <c r="H931" t="s">
        <v>56</v>
      </c>
    </row>
    <row r="932" spans="1:8" x14ac:dyDescent="0.25">
      <c r="A932" t="s">
        <v>28</v>
      </c>
      <c r="B932">
        <v>1</v>
      </c>
      <c r="C932" t="s">
        <v>29</v>
      </c>
      <c r="D932" t="s">
        <v>18</v>
      </c>
      <c r="E932" s="5">
        <v>2.938571429</v>
      </c>
      <c r="F932" s="5" t="s">
        <v>116</v>
      </c>
      <c r="G932" t="s">
        <v>52</v>
      </c>
      <c r="H932" t="s">
        <v>54</v>
      </c>
    </row>
    <row r="933" spans="1:8" x14ac:dyDescent="0.25">
      <c r="A933" t="s">
        <v>28</v>
      </c>
      <c r="B933">
        <v>1</v>
      </c>
      <c r="C933" t="s">
        <v>29</v>
      </c>
      <c r="D933" t="s">
        <v>16</v>
      </c>
      <c r="E933" s="5">
        <v>2.121428571</v>
      </c>
      <c r="F933" s="5" t="s">
        <v>116</v>
      </c>
      <c r="G933" t="s">
        <v>52</v>
      </c>
      <c r="H933" t="s">
        <v>54</v>
      </c>
    </row>
    <row r="934" spans="1:8" x14ac:dyDescent="0.25">
      <c r="A934" t="s">
        <v>28</v>
      </c>
      <c r="B934">
        <v>1</v>
      </c>
      <c r="C934" t="s">
        <v>29</v>
      </c>
      <c r="D934" t="s">
        <v>12</v>
      </c>
      <c r="E934" s="5">
        <v>33.840714290000001</v>
      </c>
      <c r="F934" s="5" t="s">
        <v>117</v>
      </c>
      <c r="G934" t="s">
        <v>52</v>
      </c>
      <c r="H934" t="s">
        <v>56</v>
      </c>
    </row>
    <row r="935" spans="1:8" x14ac:dyDescent="0.25">
      <c r="A935" t="s">
        <v>28</v>
      </c>
      <c r="B935">
        <v>1</v>
      </c>
      <c r="C935" t="s">
        <v>29</v>
      </c>
      <c r="D935" t="s">
        <v>14</v>
      </c>
      <c r="E935" s="5">
        <v>1.940714286</v>
      </c>
      <c r="F935" s="5" t="s">
        <v>116</v>
      </c>
      <c r="G935" t="s">
        <v>52</v>
      </c>
      <c r="H935" t="s">
        <v>56</v>
      </c>
    </row>
    <row r="936" spans="1:8" x14ac:dyDescent="0.25">
      <c r="A936" t="s">
        <v>28</v>
      </c>
      <c r="B936">
        <v>1</v>
      </c>
      <c r="C936" t="s">
        <v>29</v>
      </c>
      <c r="D936" t="s">
        <v>17</v>
      </c>
      <c r="E936" s="5">
        <v>2.042857143</v>
      </c>
      <c r="F936" s="5" t="s">
        <v>116</v>
      </c>
      <c r="G936" t="s">
        <v>52</v>
      </c>
      <c r="H936" t="s">
        <v>56</v>
      </c>
    </row>
    <row r="937" spans="1:8" x14ac:dyDescent="0.25">
      <c r="A937" t="s">
        <v>28</v>
      </c>
      <c r="B937">
        <v>1</v>
      </c>
      <c r="C937" t="s">
        <v>29</v>
      </c>
      <c r="D937" t="s">
        <v>12</v>
      </c>
      <c r="E937" s="5">
        <v>3.394285714</v>
      </c>
      <c r="F937" s="5" t="s">
        <v>116</v>
      </c>
      <c r="G937" t="s">
        <v>52</v>
      </c>
      <c r="H937" t="s">
        <v>56</v>
      </c>
    </row>
    <row r="938" spans="1:8" x14ac:dyDescent="0.25">
      <c r="A938" t="s">
        <v>28</v>
      </c>
      <c r="B938">
        <v>1</v>
      </c>
      <c r="C938" t="s">
        <v>29</v>
      </c>
      <c r="D938" t="s">
        <v>21</v>
      </c>
      <c r="E938" s="5">
        <v>4.5571428569999997</v>
      </c>
      <c r="F938" s="5" t="s">
        <v>116</v>
      </c>
      <c r="G938" t="s">
        <v>52</v>
      </c>
      <c r="H938" t="s">
        <v>49</v>
      </c>
    </row>
    <row r="939" spans="1:8" x14ac:dyDescent="0.25">
      <c r="A939" t="s">
        <v>28</v>
      </c>
      <c r="B939">
        <v>1</v>
      </c>
      <c r="C939" t="s">
        <v>29</v>
      </c>
      <c r="D939" t="s">
        <v>18</v>
      </c>
      <c r="E939" s="5">
        <v>2.9857142859999999</v>
      </c>
      <c r="F939" s="5" t="s">
        <v>116</v>
      </c>
      <c r="G939" t="s">
        <v>52</v>
      </c>
      <c r="H939" t="s">
        <v>57</v>
      </c>
    </row>
    <row r="940" spans="1:8" x14ac:dyDescent="0.25">
      <c r="A940" t="s">
        <v>28</v>
      </c>
      <c r="B940">
        <v>1</v>
      </c>
      <c r="C940" t="s">
        <v>29</v>
      </c>
      <c r="D940" t="s">
        <v>12</v>
      </c>
      <c r="E940" s="5">
        <v>3.9757142860000001</v>
      </c>
      <c r="F940" s="5" t="s">
        <v>116</v>
      </c>
      <c r="G940" t="s">
        <v>52</v>
      </c>
      <c r="H940" t="s">
        <v>56</v>
      </c>
    </row>
    <row r="941" spans="1:8" x14ac:dyDescent="0.25">
      <c r="A941" t="s">
        <v>28</v>
      </c>
      <c r="B941">
        <v>1</v>
      </c>
      <c r="C941" t="s">
        <v>29</v>
      </c>
      <c r="D941" t="s">
        <v>17</v>
      </c>
      <c r="E941" s="5">
        <v>3.1349999999999998</v>
      </c>
      <c r="F941" s="5" t="s">
        <v>116</v>
      </c>
      <c r="G941" t="s">
        <v>52</v>
      </c>
      <c r="H941" t="s">
        <v>49</v>
      </c>
    </row>
    <row r="942" spans="1:8" x14ac:dyDescent="0.25">
      <c r="A942" t="s">
        <v>28</v>
      </c>
      <c r="B942">
        <v>1</v>
      </c>
      <c r="C942" t="s">
        <v>29</v>
      </c>
      <c r="D942" t="s">
        <v>12</v>
      </c>
      <c r="E942" s="5">
        <v>9.6014285709999996</v>
      </c>
      <c r="F942" s="5" t="s">
        <v>116</v>
      </c>
      <c r="G942" t="s">
        <v>52</v>
      </c>
      <c r="H942" t="s">
        <v>56</v>
      </c>
    </row>
    <row r="943" spans="1:8" x14ac:dyDescent="0.25">
      <c r="A943" t="s">
        <v>28</v>
      </c>
      <c r="B943">
        <v>1</v>
      </c>
      <c r="C943" t="s">
        <v>29</v>
      </c>
      <c r="D943" t="s">
        <v>14</v>
      </c>
      <c r="E943" s="5">
        <v>11.385</v>
      </c>
      <c r="F943" s="5" t="s">
        <v>116</v>
      </c>
      <c r="G943" t="s">
        <v>52</v>
      </c>
      <c r="H943" t="s">
        <v>56</v>
      </c>
    </row>
    <row r="944" spans="1:8" x14ac:dyDescent="0.25">
      <c r="A944" t="s">
        <v>28</v>
      </c>
      <c r="B944">
        <v>1</v>
      </c>
      <c r="C944" t="s">
        <v>29</v>
      </c>
      <c r="D944" t="s">
        <v>12</v>
      </c>
      <c r="E944" s="5">
        <v>10.371428570000001</v>
      </c>
      <c r="F944" s="5" t="s">
        <v>116</v>
      </c>
      <c r="G944" t="s">
        <v>52</v>
      </c>
      <c r="H944" t="s">
        <v>56</v>
      </c>
    </row>
    <row r="945" spans="1:8" x14ac:dyDescent="0.25">
      <c r="A945" t="s">
        <v>28</v>
      </c>
      <c r="B945">
        <v>1</v>
      </c>
      <c r="C945" t="s">
        <v>29</v>
      </c>
      <c r="D945" t="s">
        <v>14</v>
      </c>
      <c r="E945" s="5">
        <v>12.076428569999999</v>
      </c>
      <c r="F945" s="5" t="s">
        <v>116</v>
      </c>
      <c r="G945" t="s">
        <v>52</v>
      </c>
      <c r="H945" t="s">
        <v>56</v>
      </c>
    </row>
    <row r="946" spans="1:8" x14ac:dyDescent="0.25">
      <c r="A946" t="s">
        <v>28</v>
      </c>
      <c r="B946">
        <v>1</v>
      </c>
      <c r="C946" t="s">
        <v>29</v>
      </c>
      <c r="D946" t="s">
        <v>16</v>
      </c>
      <c r="E946" s="5">
        <v>2.3885714290000002</v>
      </c>
      <c r="F946" s="5" t="s">
        <v>116</v>
      </c>
      <c r="G946" t="s">
        <v>52</v>
      </c>
      <c r="H946" t="s">
        <v>54</v>
      </c>
    </row>
    <row r="947" spans="1:8" x14ac:dyDescent="0.25">
      <c r="A947" t="s">
        <v>28</v>
      </c>
      <c r="B947">
        <v>1</v>
      </c>
      <c r="C947" t="s">
        <v>29</v>
      </c>
      <c r="D947" t="s">
        <v>18</v>
      </c>
      <c r="E947" s="5">
        <v>3.252857143</v>
      </c>
      <c r="F947" s="5" t="s">
        <v>116</v>
      </c>
      <c r="G947" t="s">
        <v>52</v>
      </c>
      <c r="H947" t="s">
        <v>56</v>
      </c>
    </row>
    <row r="948" spans="1:8" x14ac:dyDescent="0.25">
      <c r="A948" t="s">
        <v>28</v>
      </c>
      <c r="B948">
        <v>1</v>
      </c>
      <c r="C948" t="s">
        <v>29</v>
      </c>
      <c r="D948" t="s">
        <v>12</v>
      </c>
      <c r="E948" s="5">
        <v>37.950000000000003</v>
      </c>
      <c r="F948" s="5" t="s">
        <v>117</v>
      </c>
      <c r="G948" t="s">
        <v>52</v>
      </c>
      <c r="H948" t="s">
        <v>56</v>
      </c>
    </row>
    <row r="949" spans="1:8" x14ac:dyDescent="0.25">
      <c r="A949" t="s">
        <v>28</v>
      </c>
      <c r="B949">
        <v>1</v>
      </c>
      <c r="C949" t="s">
        <v>29</v>
      </c>
      <c r="D949" t="s">
        <v>16</v>
      </c>
      <c r="E949" s="5">
        <v>126.72785709999999</v>
      </c>
      <c r="F949" s="5" t="s">
        <v>75</v>
      </c>
      <c r="G949" t="s">
        <v>52</v>
      </c>
      <c r="H949" t="s">
        <v>58</v>
      </c>
    </row>
    <row r="950" spans="1:8" x14ac:dyDescent="0.25">
      <c r="A950" t="s">
        <v>28</v>
      </c>
      <c r="B950">
        <v>1</v>
      </c>
      <c r="C950" t="s">
        <v>29</v>
      </c>
      <c r="D950" t="s">
        <v>12</v>
      </c>
      <c r="E950" s="5">
        <v>49.61</v>
      </c>
      <c r="F950" s="5" t="s">
        <v>118</v>
      </c>
      <c r="G950" t="s">
        <v>52</v>
      </c>
      <c r="H950" t="s">
        <v>54</v>
      </c>
    </row>
    <row r="951" spans="1:8" x14ac:dyDescent="0.25">
      <c r="A951" t="s">
        <v>28</v>
      </c>
      <c r="B951">
        <v>1</v>
      </c>
      <c r="C951" t="s">
        <v>29</v>
      </c>
      <c r="D951" t="s">
        <v>14</v>
      </c>
      <c r="E951" s="5">
        <v>3.4649999999999999</v>
      </c>
      <c r="F951" s="5" t="s">
        <v>116</v>
      </c>
      <c r="G951" t="s">
        <v>52</v>
      </c>
      <c r="H951" t="s">
        <v>49</v>
      </c>
    </row>
    <row r="952" spans="1:8" x14ac:dyDescent="0.25">
      <c r="A952" t="s">
        <v>28</v>
      </c>
      <c r="B952">
        <v>1</v>
      </c>
      <c r="C952" t="s">
        <v>29</v>
      </c>
      <c r="D952" t="s">
        <v>21</v>
      </c>
      <c r="E952" s="5">
        <v>10.952857140000001</v>
      </c>
      <c r="F952" s="5" t="s">
        <v>116</v>
      </c>
      <c r="G952" t="s">
        <v>52</v>
      </c>
      <c r="H952" t="s">
        <v>56</v>
      </c>
    </row>
    <row r="953" spans="1:8" x14ac:dyDescent="0.25">
      <c r="A953" t="s">
        <v>28</v>
      </c>
      <c r="B953">
        <v>1</v>
      </c>
      <c r="C953" t="s">
        <v>29</v>
      </c>
      <c r="D953" t="s">
        <v>15</v>
      </c>
      <c r="E953" s="5">
        <v>14.92857143</v>
      </c>
      <c r="F953" s="5" t="s">
        <v>116</v>
      </c>
      <c r="G953" t="s">
        <v>52</v>
      </c>
      <c r="H953" t="s">
        <v>56</v>
      </c>
    </row>
    <row r="954" spans="1:8" x14ac:dyDescent="0.25">
      <c r="A954" t="s">
        <v>28</v>
      </c>
      <c r="B954">
        <v>1</v>
      </c>
      <c r="C954" t="s">
        <v>29</v>
      </c>
      <c r="D954" t="s">
        <v>14</v>
      </c>
      <c r="E954" s="5">
        <v>7.26</v>
      </c>
      <c r="F954" s="5" t="s">
        <v>116</v>
      </c>
      <c r="G954" t="s">
        <v>52</v>
      </c>
      <c r="H954" t="s">
        <v>33</v>
      </c>
    </row>
    <row r="955" spans="1:8" x14ac:dyDescent="0.25">
      <c r="A955" t="s">
        <v>28</v>
      </c>
      <c r="B955">
        <v>1</v>
      </c>
      <c r="C955" t="s">
        <v>29</v>
      </c>
      <c r="D955" t="s">
        <v>12</v>
      </c>
      <c r="E955" s="5">
        <v>9.0749999999999993</v>
      </c>
      <c r="F955" s="5" t="s">
        <v>116</v>
      </c>
      <c r="G955" t="s">
        <v>52</v>
      </c>
      <c r="H955" t="s">
        <v>33</v>
      </c>
    </row>
    <row r="956" spans="1:8" x14ac:dyDescent="0.25">
      <c r="A956" t="s">
        <v>28</v>
      </c>
      <c r="B956">
        <v>1</v>
      </c>
      <c r="C956" t="s">
        <v>29</v>
      </c>
      <c r="D956" t="s">
        <v>16</v>
      </c>
      <c r="E956" s="5">
        <v>4.3214285710000002</v>
      </c>
      <c r="F956" s="5" t="s">
        <v>116</v>
      </c>
      <c r="G956" t="s">
        <v>52</v>
      </c>
      <c r="H956" t="s">
        <v>33</v>
      </c>
    </row>
    <row r="957" spans="1:8" x14ac:dyDescent="0.25">
      <c r="A957" t="s">
        <v>28</v>
      </c>
      <c r="B957">
        <v>1</v>
      </c>
      <c r="C957" t="s">
        <v>29</v>
      </c>
      <c r="D957" t="s">
        <v>12</v>
      </c>
      <c r="E957" s="5">
        <v>2.3571428569999999</v>
      </c>
      <c r="F957" s="5" t="s">
        <v>116</v>
      </c>
      <c r="G957" t="s">
        <v>52</v>
      </c>
      <c r="H957" t="s">
        <v>33</v>
      </c>
    </row>
    <row r="958" spans="1:8" x14ac:dyDescent="0.25">
      <c r="A958" t="s">
        <v>28</v>
      </c>
      <c r="B958">
        <v>1</v>
      </c>
      <c r="C958" t="s">
        <v>29</v>
      </c>
      <c r="D958" t="s">
        <v>21</v>
      </c>
      <c r="E958" s="5">
        <v>7.7942857139999999</v>
      </c>
      <c r="F958" s="5" t="s">
        <v>116</v>
      </c>
      <c r="G958" t="s">
        <v>52</v>
      </c>
      <c r="H958" t="s">
        <v>56</v>
      </c>
    </row>
    <row r="959" spans="1:8" x14ac:dyDescent="0.25">
      <c r="A959" t="s">
        <v>28</v>
      </c>
      <c r="B959">
        <v>1</v>
      </c>
      <c r="C959" t="s">
        <v>29</v>
      </c>
      <c r="D959" t="s">
        <v>30</v>
      </c>
      <c r="E959" s="5">
        <v>4.1878571429999996</v>
      </c>
      <c r="F959" s="5" t="s">
        <v>116</v>
      </c>
      <c r="G959" t="s">
        <v>52</v>
      </c>
      <c r="H959" t="s">
        <v>54</v>
      </c>
    </row>
    <row r="960" spans="1:8" x14ac:dyDescent="0.25">
      <c r="A960" t="s">
        <v>28</v>
      </c>
      <c r="B960">
        <v>1</v>
      </c>
      <c r="C960" t="s">
        <v>29</v>
      </c>
      <c r="D960" t="s">
        <v>14</v>
      </c>
      <c r="E960" s="5">
        <v>3.52</v>
      </c>
      <c r="F960" s="5" t="s">
        <v>116</v>
      </c>
      <c r="G960" t="s">
        <v>52</v>
      </c>
      <c r="H960" t="s">
        <v>56</v>
      </c>
    </row>
    <row r="961" spans="1:8" x14ac:dyDescent="0.25">
      <c r="A961" t="s">
        <v>28</v>
      </c>
      <c r="B961">
        <v>1</v>
      </c>
      <c r="C961" t="s">
        <v>29</v>
      </c>
      <c r="D961" t="s">
        <v>16</v>
      </c>
      <c r="E961" s="5">
        <v>3.1349999999999998</v>
      </c>
      <c r="F961" s="5" t="s">
        <v>116</v>
      </c>
      <c r="G961" t="s">
        <v>52</v>
      </c>
      <c r="H961" t="s">
        <v>54</v>
      </c>
    </row>
    <row r="962" spans="1:8" x14ac:dyDescent="0.25">
      <c r="A962" t="s">
        <v>28</v>
      </c>
      <c r="B962">
        <v>2</v>
      </c>
      <c r="C962" t="s">
        <v>29</v>
      </c>
      <c r="D962" t="s">
        <v>12</v>
      </c>
      <c r="E962" s="5">
        <v>26.965714290000001</v>
      </c>
      <c r="F962" s="5" t="s">
        <v>117</v>
      </c>
      <c r="G962" t="s">
        <v>52</v>
      </c>
      <c r="H962" t="s">
        <v>56</v>
      </c>
    </row>
    <row r="963" spans="1:8" x14ac:dyDescent="0.25">
      <c r="A963" t="s">
        <v>28</v>
      </c>
      <c r="B963">
        <v>2</v>
      </c>
      <c r="C963" t="s">
        <v>29</v>
      </c>
      <c r="D963" t="s">
        <v>16</v>
      </c>
      <c r="E963" s="5">
        <v>14.496428570000001</v>
      </c>
      <c r="F963" s="5" t="s">
        <v>116</v>
      </c>
      <c r="G963" t="s">
        <v>52</v>
      </c>
      <c r="H963" t="s">
        <v>33</v>
      </c>
    </row>
    <row r="964" spans="1:8" x14ac:dyDescent="0.25">
      <c r="A964" t="s">
        <v>28</v>
      </c>
      <c r="B964">
        <v>2</v>
      </c>
      <c r="C964" t="s">
        <v>29</v>
      </c>
      <c r="D964" t="s">
        <v>12</v>
      </c>
      <c r="E964" s="5">
        <v>10.15142857</v>
      </c>
      <c r="F964" s="5" t="s">
        <v>116</v>
      </c>
      <c r="G964" t="s">
        <v>52</v>
      </c>
      <c r="H964" t="s">
        <v>54</v>
      </c>
    </row>
    <row r="965" spans="1:8" x14ac:dyDescent="0.25">
      <c r="A965" t="s">
        <v>28</v>
      </c>
      <c r="B965">
        <v>2</v>
      </c>
      <c r="C965" t="s">
        <v>29</v>
      </c>
      <c r="D965" t="s">
        <v>12</v>
      </c>
      <c r="E965" s="5">
        <v>29.04</v>
      </c>
      <c r="F965" s="5" t="s">
        <v>117</v>
      </c>
      <c r="G965" t="s">
        <v>52</v>
      </c>
      <c r="H965" t="s">
        <v>54</v>
      </c>
    </row>
    <row r="966" spans="1:8" x14ac:dyDescent="0.25">
      <c r="A966" t="s">
        <v>28</v>
      </c>
      <c r="B966">
        <v>2</v>
      </c>
      <c r="C966" t="s">
        <v>29</v>
      </c>
      <c r="D966" t="s">
        <v>16</v>
      </c>
      <c r="E966" s="5">
        <v>9.8528571429999996</v>
      </c>
      <c r="F966" s="5" t="s">
        <v>116</v>
      </c>
      <c r="G966" t="s">
        <v>52</v>
      </c>
      <c r="H966" t="s">
        <v>58</v>
      </c>
    </row>
    <row r="967" spans="1:8" x14ac:dyDescent="0.25">
      <c r="A967" t="s">
        <v>28</v>
      </c>
      <c r="B967">
        <v>2</v>
      </c>
      <c r="C967" t="s">
        <v>29</v>
      </c>
      <c r="D967" t="s">
        <v>14</v>
      </c>
      <c r="E967" s="5">
        <v>2.121428571</v>
      </c>
      <c r="F967" s="5" t="s">
        <v>116</v>
      </c>
      <c r="G967" t="s">
        <v>52</v>
      </c>
      <c r="H967" t="s">
        <v>56</v>
      </c>
    </row>
    <row r="968" spans="1:8" x14ac:dyDescent="0.25">
      <c r="A968" t="s">
        <v>28</v>
      </c>
      <c r="B968">
        <v>2</v>
      </c>
      <c r="C968" t="s">
        <v>29</v>
      </c>
      <c r="D968" t="s">
        <v>16</v>
      </c>
      <c r="E968" s="5">
        <v>6.16</v>
      </c>
      <c r="F968" s="5" t="s">
        <v>116</v>
      </c>
      <c r="G968" t="s">
        <v>52</v>
      </c>
      <c r="H968" t="s">
        <v>58</v>
      </c>
    </row>
    <row r="969" spans="1:8" x14ac:dyDescent="0.25">
      <c r="A969" t="s">
        <v>28</v>
      </c>
      <c r="B969">
        <v>2</v>
      </c>
      <c r="C969" t="s">
        <v>29</v>
      </c>
      <c r="D969" t="s">
        <v>12</v>
      </c>
      <c r="E969" s="5">
        <v>47.01714286</v>
      </c>
      <c r="F969" s="5" t="s">
        <v>118</v>
      </c>
      <c r="G969" t="s">
        <v>52</v>
      </c>
      <c r="H969" t="s">
        <v>56</v>
      </c>
    </row>
    <row r="970" spans="1:8" x14ac:dyDescent="0.25">
      <c r="A970" t="s">
        <v>28</v>
      </c>
      <c r="B970">
        <v>2</v>
      </c>
      <c r="C970" t="s">
        <v>29</v>
      </c>
      <c r="D970" t="s">
        <v>14</v>
      </c>
      <c r="E970" s="5">
        <v>3.5750000000000002</v>
      </c>
      <c r="F970" s="5" t="s">
        <v>116</v>
      </c>
      <c r="G970" t="s">
        <v>52</v>
      </c>
      <c r="H970" t="s">
        <v>54</v>
      </c>
    </row>
    <row r="971" spans="1:8" x14ac:dyDescent="0.25">
      <c r="A971" t="s">
        <v>28</v>
      </c>
      <c r="B971">
        <v>2</v>
      </c>
      <c r="C971" t="s">
        <v>29</v>
      </c>
      <c r="D971" t="s">
        <v>16</v>
      </c>
      <c r="E971" s="5">
        <v>3.8735714290000001</v>
      </c>
      <c r="F971" s="5" t="s">
        <v>116</v>
      </c>
      <c r="G971" t="s">
        <v>52</v>
      </c>
      <c r="H971" t="s">
        <v>58</v>
      </c>
    </row>
    <row r="972" spans="1:8" x14ac:dyDescent="0.25">
      <c r="A972" t="s">
        <v>28</v>
      </c>
      <c r="B972">
        <v>2</v>
      </c>
      <c r="C972" t="s">
        <v>29</v>
      </c>
      <c r="D972" t="s">
        <v>12</v>
      </c>
      <c r="E972" s="5">
        <v>17.324999999999999</v>
      </c>
      <c r="F972" s="5" t="s">
        <v>116</v>
      </c>
      <c r="G972" t="s">
        <v>52</v>
      </c>
      <c r="H972" t="s">
        <v>56</v>
      </c>
    </row>
    <row r="973" spans="1:8" x14ac:dyDescent="0.25">
      <c r="A973" t="s">
        <v>28</v>
      </c>
      <c r="B973">
        <v>2</v>
      </c>
      <c r="C973" t="s">
        <v>29</v>
      </c>
      <c r="D973" t="s">
        <v>12</v>
      </c>
      <c r="E973" s="5">
        <v>7.9514285710000001</v>
      </c>
      <c r="F973" s="5" t="s">
        <v>116</v>
      </c>
      <c r="G973" t="s">
        <v>52</v>
      </c>
      <c r="H973" t="s">
        <v>56</v>
      </c>
    </row>
    <row r="974" spans="1:8" x14ac:dyDescent="0.25">
      <c r="A974" t="s">
        <v>28</v>
      </c>
      <c r="B974">
        <v>2</v>
      </c>
      <c r="C974" t="s">
        <v>29</v>
      </c>
      <c r="D974" t="s">
        <v>14</v>
      </c>
      <c r="E974" s="5">
        <v>19.09285714</v>
      </c>
      <c r="F974" s="5" t="s">
        <v>116</v>
      </c>
      <c r="G974" t="s">
        <v>52</v>
      </c>
      <c r="H974" t="s">
        <v>56</v>
      </c>
    </row>
    <row r="975" spans="1:8" x14ac:dyDescent="0.25">
      <c r="A975" t="s">
        <v>28</v>
      </c>
      <c r="B975">
        <v>2</v>
      </c>
      <c r="C975" t="s">
        <v>29</v>
      </c>
      <c r="D975" t="s">
        <v>12</v>
      </c>
      <c r="E975" s="5">
        <v>5.28</v>
      </c>
      <c r="F975" s="5" t="s">
        <v>116</v>
      </c>
      <c r="G975" t="s">
        <v>52</v>
      </c>
      <c r="H975" t="s">
        <v>57</v>
      </c>
    </row>
    <row r="976" spans="1:8" x14ac:dyDescent="0.25">
      <c r="A976" t="s">
        <v>28</v>
      </c>
      <c r="B976">
        <v>2</v>
      </c>
      <c r="C976" t="s">
        <v>29</v>
      </c>
      <c r="D976" t="s">
        <v>12</v>
      </c>
      <c r="E976" s="5">
        <v>10.175000000000001</v>
      </c>
      <c r="F976" s="5" t="s">
        <v>116</v>
      </c>
      <c r="G976" t="s">
        <v>52</v>
      </c>
      <c r="H976" t="s">
        <v>56</v>
      </c>
    </row>
    <row r="977" spans="1:8" x14ac:dyDescent="0.25">
      <c r="A977" t="s">
        <v>28</v>
      </c>
      <c r="B977">
        <v>2</v>
      </c>
      <c r="C977" t="s">
        <v>29</v>
      </c>
      <c r="D977" t="s">
        <v>14</v>
      </c>
      <c r="E977" s="5">
        <v>29.071428569999998</v>
      </c>
      <c r="F977" s="5" t="s">
        <v>117</v>
      </c>
      <c r="G977" t="s">
        <v>52</v>
      </c>
      <c r="H977" t="s">
        <v>33</v>
      </c>
    </row>
    <row r="978" spans="1:8" x14ac:dyDescent="0.25">
      <c r="A978" t="s">
        <v>28</v>
      </c>
      <c r="B978">
        <v>2</v>
      </c>
      <c r="C978" t="s">
        <v>29</v>
      </c>
      <c r="D978" t="s">
        <v>12</v>
      </c>
      <c r="E978" s="5">
        <v>17.34857143</v>
      </c>
      <c r="F978" s="5" t="s">
        <v>116</v>
      </c>
      <c r="G978" t="s">
        <v>52</v>
      </c>
      <c r="H978" t="s">
        <v>56</v>
      </c>
    </row>
    <row r="979" spans="1:8" x14ac:dyDescent="0.25">
      <c r="A979" t="s">
        <v>28</v>
      </c>
      <c r="B979">
        <v>2</v>
      </c>
      <c r="C979" t="s">
        <v>29</v>
      </c>
      <c r="D979" t="s">
        <v>21</v>
      </c>
      <c r="E979" s="5">
        <v>12.54</v>
      </c>
      <c r="F979" s="5" t="s">
        <v>116</v>
      </c>
      <c r="G979" t="s">
        <v>52</v>
      </c>
      <c r="H979" t="s">
        <v>54</v>
      </c>
    </row>
    <row r="980" spans="1:8" x14ac:dyDescent="0.25">
      <c r="A980" t="s">
        <v>28</v>
      </c>
      <c r="B980">
        <v>2</v>
      </c>
      <c r="C980" t="s">
        <v>29</v>
      </c>
      <c r="D980" t="s">
        <v>21</v>
      </c>
      <c r="E980" s="5">
        <v>8.6978571430000002</v>
      </c>
      <c r="F980" s="5" t="s">
        <v>116</v>
      </c>
      <c r="G980" t="s">
        <v>52</v>
      </c>
      <c r="H980" t="s">
        <v>54</v>
      </c>
    </row>
    <row r="981" spans="1:8" x14ac:dyDescent="0.25">
      <c r="A981" t="s">
        <v>28</v>
      </c>
      <c r="B981">
        <v>2</v>
      </c>
      <c r="C981" t="s">
        <v>29</v>
      </c>
      <c r="D981" t="s">
        <v>17</v>
      </c>
      <c r="E981" s="5">
        <v>4.667142857</v>
      </c>
      <c r="F981" s="5" t="s">
        <v>116</v>
      </c>
      <c r="G981" t="s">
        <v>52</v>
      </c>
      <c r="H981" t="s">
        <v>56</v>
      </c>
    </row>
    <row r="982" spans="1:8" x14ac:dyDescent="0.25">
      <c r="A982" t="s">
        <v>28</v>
      </c>
      <c r="B982">
        <v>2</v>
      </c>
      <c r="C982" t="s">
        <v>29</v>
      </c>
      <c r="D982" t="s">
        <v>14</v>
      </c>
      <c r="E982" s="5">
        <v>20.507142859999998</v>
      </c>
      <c r="F982" s="5" t="s">
        <v>116</v>
      </c>
      <c r="G982" t="s">
        <v>52</v>
      </c>
      <c r="H982" t="s">
        <v>56</v>
      </c>
    </row>
    <row r="983" spans="1:8" x14ac:dyDescent="0.25">
      <c r="A983" t="s">
        <v>28</v>
      </c>
      <c r="B983">
        <v>2</v>
      </c>
      <c r="C983" t="s">
        <v>29</v>
      </c>
      <c r="D983" t="s">
        <v>12</v>
      </c>
      <c r="E983" s="5">
        <v>25.527857139999998</v>
      </c>
      <c r="F983" s="5" t="s">
        <v>117</v>
      </c>
      <c r="G983" t="s">
        <v>52</v>
      </c>
      <c r="H983" t="s">
        <v>56</v>
      </c>
    </row>
    <row r="984" spans="1:8" x14ac:dyDescent="0.25">
      <c r="A984" t="s">
        <v>28</v>
      </c>
      <c r="B984">
        <v>2</v>
      </c>
      <c r="C984" t="s">
        <v>29</v>
      </c>
      <c r="D984" t="s">
        <v>24</v>
      </c>
      <c r="E984" s="5">
        <v>2.2628571430000002</v>
      </c>
      <c r="F984" s="5" t="s">
        <v>116</v>
      </c>
      <c r="G984" t="s">
        <v>52</v>
      </c>
      <c r="H984" t="s">
        <v>31</v>
      </c>
    </row>
    <row r="985" spans="1:8" x14ac:dyDescent="0.25">
      <c r="A985" t="s">
        <v>28</v>
      </c>
      <c r="B985">
        <v>2</v>
      </c>
      <c r="C985" t="s">
        <v>29</v>
      </c>
      <c r="D985" t="s">
        <v>24</v>
      </c>
      <c r="E985" s="5">
        <v>2.8364285709999999</v>
      </c>
      <c r="F985" s="5" t="s">
        <v>116</v>
      </c>
      <c r="G985" t="s">
        <v>52</v>
      </c>
      <c r="H985" t="s">
        <v>31</v>
      </c>
    </row>
    <row r="986" spans="1:8" x14ac:dyDescent="0.25">
      <c r="A986" t="s">
        <v>28</v>
      </c>
      <c r="B986">
        <v>2</v>
      </c>
      <c r="C986" t="s">
        <v>29</v>
      </c>
      <c r="D986" t="s">
        <v>18</v>
      </c>
      <c r="E986" s="5">
        <v>1.54</v>
      </c>
      <c r="F986" s="5" t="s">
        <v>116</v>
      </c>
      <c r="G986" t="s">
        <v>52</v>
      </c>
      <c r="H986" t="s">
        <v>58</v>
      </c>
    </row>
    <row r="987" spans="1:8" x14ac:dyDescent="0.25">
      <c r="A987" t="s">
        <v>28</v>
      </c>
      <c r="B987">
        <v>2</v>
      </c>
      <c r="C987" t="s">
        <v>29</v>
      </c>
      <c r="D987" t="s">
        <v>16</v>
      </c>
      <c r="E987" s="5">
        <v>24.608571430000001</v>
      </c>
      <c r="F987" s="5" t="s">
        <v>117</v>
      </c>
      <c r="G987" t="s">
        <v>52</v>
      </c>
      <c r="H987" t="s">
        <v>57</v>
      </c>
    </row>
    <row r="988" spans="1:8" x14ac:dyDescent="0.25">
      <c r="A988" t="s">
        <v>28</v>
      </c>
      <c r="B988">
        <v>2</v>
      </c>
      <c r="C988" t="s">
        <v>29</v>
      </c>
      <c r="D988" t="s">
        <v>14</v>
      </c>
      <c r="E988" s="5">
        <v>3.5357142860000002</v>
      </c>
      <c r="F988" s="5" t="s">
        <v>116</v>
      </c>
      <c r="G988" t="s">
        <v>52</v>
      </c>
      <c r="H988" t="s">
        <v>54</v>
      </c>
    </row>
    <row r="989" spans="1:8" x14ac:dyDescent="0.25">
      <c r="A989" t="s">
        <v>28</v>
      </c>
      <c r="B989">
        <v>2</v>
      </c>
      <c r="C989" t="s">
        <v>29</v>
      </c>
      <c r="D989" t="s">
        <v>14</v>
      </c>
      <c r="E989" s="5">
        <v>16.617857140000002</v>
      </c>
      <c r="F989" s="5" t="s">
        <v>116</v>
      </c>
      <c r="G989" t="s">
        <v>52</v>
      </c>
      <c r="H989" t="s">
        <v>56</v>
      </c>
    </row>
    <row r="990" spans="1:8" x14ac:dyDescent="0.25">
      <c r="A990" t="s">
        <v>28</v>
      </c>
      <c r="B990">
        <v>2</v>
      </c>
      <c r="C990" t="s">
        <v>29</v>
      </c>
      <c r="D990" t="s">
        <v>15</v>
      </c>
      <c r="E990" s="5">
        <v>2.1371428570000002</v>
      </c>
      <c r="F990" s="5" t="s">
        <v>116</v>
      </c>
      <c r="G990" t="s">
        <v>52</v>
      </c>
      <c r="H990" t="s">
        <v>56</v>
      </c>
    </row>
    <row r="991" spans="1:8" x14ac:dyDescent="0.25">
      <c r="A991" t="s">
        <v>28</v>
      </c>
      <c r="B991">
        <v>2</v>
      </c>
      <c r="C991" t="s">
        <v>29</v>
      </c>
      <c r="D991" t="s">
        <v>15</v>
      </c>
      <c r="E991" s="5">
        <v>4.6985714290000002</v>
      </c>
      <c r="F991" s="5" t="s">
        <v>116</v>
      </c>
      <c r="G991" t="s">
        <v>52</v>
      </c>
      <c r="H991" t="s">
        <v>56</v>
      </c>
    </row>
    <row r="992" spans="1:8" x14ac:dyDescent="0.25">
      <c r="A992" t="s">
        <v>28</v>
      </c>
      <c r="B992">
        <v>2</v>
      </c>
      <c r="C992" t="s">
        <v>29</v>
      </c>
      <c r="D992" t="s">
        <v>16</v>
      </c>
      <c r="E992" s="5">
        <v>6.05</v>
      </c>
      <c r="F992" s="5" t="s">
        <v>116</v>
      </c>
      <c r="G992" t="s">
        <v>52</v>
      </c>
      <c r="H992" t="s">
        <v>31</v>
      </c>
    </row>
    <row r="993" spans="1:8" x14ac:dyDescent="0.25">
      <c r="A993" t="s">
        <v>28</v>
      </c>
      <c r="B993">
        <v>2</v>
      </c>
      <c r="C993" t="s">
        <v>29</v>
      </c>
      <c r="D993" t="s">
        <v>18</v>
      </c>
      <c r="E993" s="5">
        <v>6.4114285710000001</v>
      </c>
      <c r="F993" s="5" t="s">
        <v>116</v>
      </c>
      <c r="G993" t="s">
        <v>52</v>
      </c>
      <c r="H993" t="s">
        <v>33</v>
      </c>
    </row>
    <row r="994" spans="1:8" x14ac:dyDescent="0.25">
      <c r="A994" t="s">
        <v>28</v>
      </c>
      <c r="B994">
        <v>2</v>
      </c>
      <c r="C994" t="s">
        <v>29</v>
      </c>
      <c r="D994" t="s">
        <v>18</v>
      </c>
      <c r="E994" s="5">
        <v>6.5057142859999999</v>
      </c>
      <c r="F994" s="5" t="s">
        <v>116</v>
      </c>
      <c r="G994" t="s">
        <v>52</v>
      </c>
      <c r="H994" t="s">
        <v>31</v>
      </c>
    </row>
    <row r="995" spans="1:8" x14ac:dyDescent="0.25">
      <c r="A995" t="s">
        <v>28</v>
      </c>
      <c r="B995">
        <v>2</v>
      </c>
      <c r="C995" t="s">
        <v>29</v>
      </c>
      <c r="D995" t="s">
        <v>14</v>
      </c>
      <c r="E995" s="5">
        <v>13.43571429</v>
      </c>
      <c r="F995" s="5" t="s">
        <v>116</v>
      </c>
      <c r="G995" t="s">
        <v>52</v>
      </c>
      <c r="H995" t="s">
        <v>49</v>
      </c>
    </row>
    <row r="996" spans="1:8" x14ac:dyDescent="0.25">
      <c r="A996" t="s">
        <v>28</v>
      </c>
      <c r="B996">
        <v>2</v>
      </c>
      <c r="C996" t="s">
        <v>29</v>
      </c>
      <c r="D996" t="s">
        <v>16</v>
      </c>
      <c r="E996" s="5">
        <v>8.0378571430000001</v>
      </c>
      <c r="F996" s="5" t="s">
        <v>116</v>
      </c>
      <c r="G996" t="s">
        <v>52</v>
      </c>
      <c r="H996" t="s">
        <v>49</v>
      </c>
    </row>
    <row r="997" spans="1:8" x14ac:dyDescent="0.25">
      <c r="A997" t="s">
        <v>28</v>
      </c>
      <c r="B997">
        <v>2</v>
      </c>
      <c r="C997" t="s">
        <v>29</v>
      </c>
      <c r="D997" t="s">
        <v>12</v>
      </c>
      <c r="E997" s="5">
        <v>7.747142857</v>
      </c>
      <c r="F997" s="5" t="s">
        <v>116</v>
      </c>
      <c r="G997" t="s">
        <v>52</v>
      </c>
      <c r="H997" t="s">
        <v>56</v>
      </c>
    </row>
    <row r="998" spans="1:8" x14ac:dyDescent="0.25">
      <c r="A998" t="s">
        <v>28</v>
      </c>
      <c r="B998">
        <v>2</v>
      </c>
      <c r="C998" t="s">
        <v>29</v>
      </c>
      <c r="D998" t="s">
        <v>17</v>
      </c>
      <c r="E998" s="5">
        <v>2.4042857139999998</v>
      </c>
      <c r="F998" s="5" t="s">
        <v>116</v>
      </c>
      <c r="G998" t="s">
        <v>52</v>
      </c>
      <c r="H998" t="s">
        <v>56</v>
      </c>
    </row>
    <row r="999" spans="1:8" x14ac:dyDescent="0.25">
      <c r="A999" t="s">
        <v>28</v>
      </c>
      <c r="B999">
        <v>2</v>
      </c>
      <c r="C999" t="s">
        <v>29</v>
      </c>
      <c r="D999" t="s">
        <v>12</v>
      </c>
      <c r="E999" s="5">
        <v>21.12</v>
      </c>
      <c r="F999" s="5" t="s">
        <v>117</v>
      </c>
      <c r="G999" t="s">
        <v>52</v>
      </c>
      <c r="H999" t="s">
        <v>56</v>
      </c>
    </row>
    <row r="1000" spans="1:8" x14ac:dyDescent="0.25">
      <c r="A1000" t="s">
        <v>28</v>
      </c>
      <c r="B1000">
        <v>2</v>
      </c>
      <c r="C1000" t="s">
        <v>29</v>
      </c>
      <c r="D1000" t="s">
        <v>21</v>
      </c>
      <c r="E1000" s="5">
        <v>11.164999999999999</v>
      </c>
      <c r="F1000" s="5" t="s">
        <v>116</v>
      </c>
      <c r="G1000" t="s">
        <v>52</v>
      </c>
      <c r="H1000" t="s">
        <v>57</v>
      </c>
    </row>
    <row r="1001" spans="1:8" x14ac:dyDescent="0.25">
      <c r="A1001" t="s">
        <v>28</v>
      </c>
      <c r="B1001">
        <v>3</v>
      </c>
      <c r="C1001" t="s">
        <v>29</v>
      </c>
      <c r="D1001" t="s">
        <v>12</v>
      </c>
      <c r="E1001" s="5">
        <v>33.707142859999998</v>
      </c>
      <c r="F1001" s="5" t="s">
        <v>117</v>
      </c>
      <c r="G1001" t="s">
        <v>52</v>
      </c>
      <c r="H1001" t="s">
        <v>54</v>
      </c>
    </row>
    <row r="1002" spans="1:8" x14ac:dyDescent="0.25">
      <c r="A1002" t="s">
        <v>28</v>
      </c>
      <c r="B1002">
        <v>3</v>
      </c>
      <c r="C1002" t="s">
        <v>29</v>
      </c>
      <c r="D1002" t="s">
        <v>20</v>
      </c>
      <c r="E1002" s="5">
        <v>16.829999999999998</v>
      </c>
      <c r="F1002" s="5" t="s">
        <v>116</v>
      </c>
      <c r="G1002" t="s">
        <v>52</v>
      </c>
      <c r="H1002" t="s">
        <v>56</v>
      </c>
    </row>
    <row r="1003" spans="1:8" x14ac:dyDescent="0.25">
      <c r="A1003" t="s">
        <v>28</v>
      </c>
      <c r="B1003">
        <v>3</v>
      </c>
      <c r="C1003" t="s">
        <v>29</v>
      </c>
      <c r="D1003" t="s">
        <v>21</v>
      </c>
      <c r="E1003" s="5">
        <v>145.29428569999999</v>
      </c>
      <c r="F1003" s="5" t="s">
        <v>75</v>
      </c>
      <c r="G1003" t="s">
        <v>52</v>
      </c>
      <c r="H1003" t="s">
        <v>57</v>
      </c>
    </row>
    <row r="1004" spans="1:8" x14ac:dyDescent="0.25">
      <c r="A1004" t="s">
        <v>28</v>
      </c>
      <c r="B1004">
        <v>3</v>
      </c>
      <c r="C1004" t="s">
        <v>29</v>
      </c>
      <c r="D1004" t="s">
        <v>12</v>
      </c>
      <c r="E1004" s="5">
        <v>54.308571430000001</v>
      </c>
      <c r="F1004" s="5" t="s">
        <v>118</v>
      </c>
      <c r="G1004" t="s">
        <v>52</v>
      </c>
      <c r="H1004" t="s">
        <v>54</v>
      </c>
    </row>
    <row r="1005" spans="1:8" x14ac:dyDescent="0.25">
      <c r="A1005" t="s">
        <v>28</v>
      </c>
      <c r="B1005">
        <v>3</v>
      </c>
      <c r="C1005" t="s">
        <v>29</v>
      </c>
      <c r="D1005" t="s">
        <v>20</v>
      </c>
      <c r="E1005" s="5">
        <v>16.940000000000001</v>
      </c>
      <c r="F1005" s="5" t="s">
        <v>116</v>
      </c>
      <c r="G1005" t="s">
        <v>52</v>
      </c>
      <c r="H1005" t="s">
        <v>56</v>
      </c>
    </row>
    <row r="1006" spans="1:8" x14ac:dyDescent="0.25">
      <c r="A1006" t="s">
        <v>28</v>
      </c>
      <c r="B1006">
        <v>3</v>
      </c>
      <c r="C1006" t="s">
        <v>29</v>
      </c>
      <c r="D1006" t="s">
        <v>24</v>
      </c>
      <c r="E1006" s="5">
        <v>3.4335714290000001</v>
      </c>
      <c r="F1006" s="5" t="s">
        <v>116</v>
      </c>
      <c r="G1006" t="s">
        <v>52</v>
      </c>
      <c r="H1006" t="s">
        <v>57</v>
      </c>
    </row>
    <row r="1007" spans="1:8" x14ac:dyDescent="0.25">
      <c r="A1007" t="s">
        <v>28</v>
      </c>
      <c r="B1007">
        <v>3</v>
      </c>
      <c r="C1007" t="s">
        <v>29</v>
      </c>
      <c r="D1007" t="s">
        <v>15</v>
      </c>
      <c r="E1007" s="5">
        <v>5.5157142859999997</v>
      </c>
      <c r="F1007" s="5" t="s">
        <v>116</v>
      </c>
      <c r="G1007" t="s">
        <v>52</v>
      </c>
      <c r="H1007" t="s">
        <v>56</v>
      </c>
    </row>
    <row r="1008" spans="1:8" x14ac:dyDescent="0.25">
      <c r="A1008" t="s">
        <v>28</v>
      </c>
      <c r="B1008">
        <v>3</v>
      </c>
      <c r="C1008" t="s">
        <v>29</v>
      </c>
      <c r="D1008" t="s">
        <v>21</v>
      </c>
      <c r="E1008" s="5">
        <v>34.1</v>
      </c>
      <c r="F1008" s="5" t="s">
        <v>117</v>
      </c>
      <c r="G1008" t="s">
        <v>52</v>
      </c>
      <c r="H1008" t="s">
        <v>54</v>
      </c>
    </row>
    <row r="1009" spans="1:8" x14ac:dyDescent="0.25">
      <c r="A1009" t="s">
        <v>28</v>
      </c>
      <c r="B1009">
        <v>3</v>
      </c>
      <c r="C1009" t="s">
        <v>29</v>
      </c>
      <c r="D1009" t="s">
        <v>12</v>
      </c>
      <c r="E1009" s="5">
        <v>76.135714289999996</v>
      </c>
      <c r="F1009" s="5" t="s">
        <v>119</v>
      </c>
      <c r="G1009" t="s">
        <v>52</v>
      </c>
      <c r="H1009" t="s">
        <v>57</v>
      </c>
    </row>
    <row r="1010" spans="1:8" x14ac:dyDescent="0.25">
      <c r="A1010" t="s">
        <v>28</v>
      </c>
      <c r="B1010">
        <v>3</v>
      </c>
      <c r="C1010" t="s">
        <v>29</v>
      </c>
      <c r="D1010" t="s">
        <v>20</v>
      </c>
      <c r="E1010" s="5">
        <v>20.02</v>
      </c>
      <c r="F1010" s="5" t="s">
        <v>116</v>
      </c>
      <c r="G1010" t="s">
        <v>52</v>
      </c>
      <c r="H1010" t="s">
        <v>49</v>
      </c>
    </row>
    <row r="1011" spans="1:8" x14ac:dyDescent="0.25">
      <c r="A1011" t="s">
        <v>28</v>
      </c>
      <c r="B1011">
        <v>3</v>
      </c>
      <c r="C1011" t="s">
        <v>29</v>
      </c>
      <c r="D1011" t="s">
        <v>21</v>
      </c>
      <c r="E1011" s="5">
        <v>42.57</v>
      </c>
      <c r="F1011" s="5" t="s">
        <v>118</v>
      </c>
      <c r="G1011" t="s">
        <v>52</v>
      </c>
      <c r="H1011" t="s">
        <v>54</v>
      </c>
    </row>
    <row r="1012" spans="1:8" x14ac:dyDescent="0.25">
      <c r="A1012" t="s">
        <v>28</v>
      </c>
      <c r="B1012">
        <v>3</v>
      </c>
      <c r="C1012" t="s">
        <v>29</v>
      </c>
      <c r="D1012" t="s">
        <v>24</v>
      </c>
      <c r="E1012" s="5">
        <v>7.000714286</v>
      </c>
      <c r="F1012" s="5" t="s">
        <v>116</v>
      </c>
      <c r="G1012" t="s">
        <v>52</v>
      </c>
      <c r="H1012" t="s">
        <v>56</v>
      </c>
    </row>
    <row r="1013" spans="1:8" x14ac:dyDescent="0.25">
      <c r="A1013" t="s">
        <v>28</v>
      </c>
      <c r="B1013">
        <v>3</v>
      </c>
      <c r="C1013" t="s">
        <v>29</v>
      </c>
      <c r="D1013" t="s">
        <v>12</v>
      </c>
      <c r="E1013" s="5">
        <v>30.069285709999999</v>
      </c>
      <c r="F1013" s="5" t="s">
        <v>117</v>
      </c>
      <c r="G1013" t="s">
        <v>52</v>
      </c>
      <c r="H1013" t="s">
        <v>56</v>
      </c>
    </row>
    <row r="1014" spans="1:8" x14ac:dyDescent="0.25">
      <c r="A1014" t="s">
        <v>28</v>
      </c>
      <c r="B1014">
        <v>3</v>
      </c>
      <c r="C1014" t="s">
        <v>29</v>
      </c>
      <c r="D1014" t="s">
        <v>12</v>
      </c>
      <c r="E1014" s="5">
        <v>28.95357143</v>
      </c>
      <c r="F1014" s="5" t="s">
        <v>117</v>
      </c>
      <c r="G1014" t="s">
        <v>52</v>
      </c>
      <c r="H1014" t="s">
        <v>54</v>
      </c>
    </row>
    <row r="1015" spans="1:8" x14ac:dyDescent="0.25">
      <c r="A1015" t="s">
        <v>28</v>
      </c>
      <c r="B1015">
        <v>3</v>
      </c>
      <c r="C1015" t="s">
        <v>29</v>
      </c>
      <c r="D1015" t="s">
        <v>12</v>
      </c>
      <c r="E1015" s="5">
        <v>27.067857140000001</v>
      </c>
      <c r="F1015" s="5" t="s">
        <v>117</v>
      </c>
      <c r="G1015" t="s">
        <v>52</v>
      </c>
      <c r="H1015" t="s">
        <v>56</v>
      </c>
    </row>
    <row r="1016" spans="1:8" x14ac:dyDescent="0.25">
      <c r="A1016" t="s">
        <v>28</v>
      </c>
      <c r="B1016">
        <v>3</v>
      </c>
      <c r="C1016" t="s">
        <v>29</v>
      </c>
      <c r="D1016" t="s">
        <v>12</v>
      </c>
      <c r="E1016" s="5">
        <v>50.285714290000001</v>
      </c>
      <c r="F1016" s="5" t="s">
        <v>118</v>
      </c>
      <c r="G1016" t="s">
        <v>52</v>
      </c>
      <c r="H1016" t="s">
        <v>56</v>
      </c>
    </row>
    <row r="1017" spans="1:8" x14ac:dyDescent="0.25">
      <c r="A1017" t="s">
        <v>28</v>
      </c>
      <c r="B1017">
        <v>3</v>
      </c>
      <c r="C1017" t="s">
        <v>29</v>
      </c>
      <c r="D1017" t="s">
        <v>17</v>
      </c>
      <c r="E1017" s="5">
        <v>2.09</v>
      </c>
      <c r="F1017" s="5" t="s">
        <v>116</v>
      </c>
      <c r="G1017" t="s">
        <v>52</v>
      </c>
      <c r="H1017" t="s">
        <v>56</v>
      </c>
    </row>
    <row r="1018" spans="1:8" x14ac:dyDescent="0.25">
      <c r="A1018" t="s">
        <v>28</v>
      </c>
      <c r="B1018">
        <v>3</v>
      </c>
      <c r="C1018" t="s">
        <v>29</v>
      </c>
      <c r="D1018" t="s">
        <v>12</v>
      </c>
      <c r="E1018" s="5">
        <v>38.82214286</v>
      </c>
      <c r="F1018" s="5" t="s">
        <v>117</v>
      </c>
      <c r="G1018" t="s">
        <v>52</v>
      </c>
      <c r="H1018" t="s">
        <v>54</v>
      </c>
    </row>
    <row r="1019" spans="1:8" x14ac:dyDescent="0.25">
      <c r="A1019" t="s">
        <v>28</v>
      </c>
      <c r="B1019">
        <v>3</v>
      </c>
      <c r="C1019" t="s">
        <v>29</v>
      </c>
      <c r="D1019" t="s">
        <v>12</v>
      </c>
      <c r="E1019" s="5">
        <v>48.910714290000001</v>
      </c>
      <c r="F1019" s="5" t="s">
        <v>118</v>
      </c>
      <c r="G1019" t="s">
        <v>52</v>
      </c>
      <c r="H1019" t="s">
        <v>54</v>
      </c>
    </row>
    <row r="1020" spans="1:8" x14ac:dyDescent="0.25">
      <c r="A1020" t="s">
        <v>28</v>
      </c>
      <c r="B1020">
        <v>3</v>
      </c>
      <c r="C1020" t="s">
        <v>29</v>
      </c>
      <c r="D1020" t="s">
        <v>12</v>
      </c>
      <c r="E1020" s="5">
        <v>5.1857142859999996</v>
      </c>
      <c r="F1020" s="5" t="s">
        <v>116</v>
      </c>
      <c r="G1020" t="s">
        <v>52</v>
      </c>
      <c r="H1020" t="s">
        <v>57</v>
      </c>
    </row>
    <row r="1021" spans="1:8" x14ac:dyDescent="0.25">
      <c r="A1021" t="s">
        <v>28</v>
      </c>
      <c r="B1021">
        <v>3</v>
      </c>
      <c r="C1021" t="s">
        <v>29</v>
      </c>
      <c r="D1021" t="s">
        <v>12</v>
      </c>
      <c r="E1021" s="5">
        <v>10.112142860000001</v>
      </c>
      <c r="F1021" s="5" t="s">
        <v>116</v>
      </c>
      <c r="G1021" t="s">
        <v>52</v>
      </c>
      <c r="H1021" t="s">
        <v>56</v>
      </c>
    </row>
    <row r="1022" spans="1:8" x14ac:dyDescent="0.25">
      <c r="A1022" t="s">
        <v>28</v>
      </c>
      <c r="B1022">
        <v>3</v>
      </c>
      <c r="C1022" t="s">
        <v>29</v>
      </c>
      <c r="D1022" t="s">
        <v>21</v>
      </c>
      <c r="E1022" s="5">
        <v>19.64285714</v>
      </c>
      <c r="F1022" s="5" t="s">
        <v>116</v>
      </c>
      <c r="G1022" t="s">
        <v>52</v>
      </c>
      <c r="H1022" t="s">
        <v>56</v>
      </c>
    </row>
    <row r="1023" spans="1:8" x14ac:dyDescent="0.25">
      <c r="A1023" t="s">
        <v>28</v>
      </c>
      <c r="B1023">
        <v>3</v>
      </c>
      <c r="C1023" t="s">
        <v>29</v>
      </c>
      <c r="D1023" t="s">
        <v>21</v>
      </c>
      <c r="E1023" s="5">
        <v>4.7142857139999998</v>
      </c>
      <c r="F1023" s="5" t="s">
        <v>116</v>
      </c>
      <c r="G1023" t="s">
        <v>52</v>
      </c>
      <c r="H1023" t="s">
        <v>56</v>
      </c>
    </row>
    <row r="1024" spans="1:8" x14ac:dyDescent="0.25">
      <c r="A1024" t="s">
        <v>28</v>
      </c>
      <c r="B1024">
        <v>3</v>
      </c>
      <c r="C1024" t="s">
        <v>29</v>
      </c>
      <c r="D1024" t="s">
        <v>12</v>
      </c>
      <c r="E1024" s="5">
        <v>14.14285714</v>
      </c>
      <c r="F1024" s="5" t="s">
        <v>116</v>
      </c>
      <c r="G1024" t="s">
        <v>52</v>
      </c>
      <c r="H1024" t="s">
        <v>54</v>
      </c>
    </row>
    <row r="1025" spans="1:8" x14ac:dyDescent="0.25">
      <c r="A1025" t="s">
        <v>28</v>
      </c>
      <c r="B1025">
        <v>3</v>
      </c>
      <c r="C1025" t="s">
        <v>29</v>
      </c>
      <c r="D1025" t="s">
        <v>15</v>
      </c>
      <c r="E1025" s="5">
        <v>1.532142857</v>
      </c>
      <c r="F1025" s="5" t="s">
        <v>116</v>
      </c>
      <c r="G1025" t="s">
        <v>52</v>
      </c>
      <c r="H1025" t="s">
        <v>49</v>
      </c>
    </row>
    <row r="1026" spans="1:8" x14ac:dyDescent="0.25">
      <c r="A1026" t="s">
        <v>28</v>
      </c>
      <c r="B1026">
        <v>3</v>
      </c>
      <c r="C1026" t="s">
        <v>29</v>
      </c>
      <c r="D1026" t="s">
        <v>21</v>
      </c>
      <c r="E1026" s="5">
        <v>13.372857140000001</v>
      </c>
      <c r="F1026" s="5" t="s">
        <v>116</v>
      </c>
      <c r="G1026" t="s">
        <v>52</v>
      </c>
      <c r="H1026" t="s">
        <v>54</v>
      </c>
    </row>
    <row r="1027" spans="1:8" x14ac:dyDescent="0.25">
      <c r="A1027" t="s">
        <v>28</v>
      </c>
      <c r="B1027">
        <v>3</v>
      </c>
      <c r="C1027" t="s">
        <v>29</v>
      </c>
      <c r="D1027" t="s">
        <v>15</v>
      </c>
      <c r="E1027" s="5">
        <v>1.885714286</v>
      </c>
      <c r="F1027" s="5" t="s">
        <v>116</v>
      </c>
      <c r="G1027" t="s">
        <v>52</v>
      </c>
      <c r="H1027" t="s">
        <v>56</v>
      </c>
    </row>
    <row r="1028" spans="1:8" x14ac:dyDescent="0.25">
      <c r="A1028" t="s">
        <v>28</v>
      </c>
      <c r="B1028">
        <v>3</v>
      </c>
      <c r="C1028" t="s">
        <v>29</v>
      </c>
      <c r="D1028" t="s">
        <v>15</v>
      </c>
      <c r="E1028" s="5">
        <v>2.2392857140000002</v>
      </c>
      <c r="F1028" s="5" t="s">
        <v>116</v>
      </c>
      <c r="G1028" t="s">
        <v>52</v>
      </c>
      <c r="H1028" t="s">
        <v>54</v>
      </c>
    </row>
    <row r="1029" spans="1:8" x14ac:dyDescent="0.25">
      <c r="A1029" t="s">
        <v>62</v>
      </c>
      <c r="B1029">
        <v>1</v>
      </c>
      <c r="C1029" t="s">
        <v>40</v>
      </c>
      <c r="D1029" t="s">
        <v>12</v>
      </c>
      <c r="E1029" s="5">
        <v>6.128571429</v>
      </c>
      <c r="F1029" s="5" t="s">
        <v>116</v>
      </c>
      <c r="G1029" t="s">
        <v>52</v>
      </c>
      <c r="H1029" t="s">
        <v>56</v>
      </c>
    </row>
    <row r="1030" spans="1:8" x14ac:dyDescent="0.25">
      <c r="A1030" t="s">
        <v>62</v>
      </c>
      <c r="B1030">
        <v>1</v>
      </c>
      <c r="C1030" t="s">
        <v>40</v>
      </c>
      <c r="D1030" t="s">
        <v>24</v>
      </c>
      <c r="E1030" s="5">
        <v>3.1349999999999998</v>
      </c>
      <c r="F1030" s="5" t="s">
        <v>116</v>
      </c>
      <c r="G1030" t="s">
        <v>52</v>
      </c>
      <c r="H1030" t="s">
        <v>49</v>
      </c>
    </row>
    <row r="1031" spans="1:8" x14ac:dyDescent="0.25">
      <c r="A1031" t="s">
        <v>62</v>
      </c>
      <c r="B1031">
        <v>1</v>
      </c>
      <c r="C1031" t="s">
        <v>40</v>
      </c>
      <c r="D1031" t="s">
        <v>18</v>
      </c>
      <c r="E1031" s="5">
        <v>0.84857142900000004</v>
      </c>
      <c r="F1031" s="5" t="s">
        <v>116</v>
      </c>
      <c r="G1031" t="s">
        <v>52</v>
      </c>
      <c r="H1031" t="s">
        <v>57</v>
      </c>
    </row>
    <row r="1032" spans="1:8" x14ac:dyDescent="0.25">
      <c r="A1032" t="s">
        <v>62</v>
      </c>
      <c r="B1032">
        <v>1</v>
      </c>
      <c r="C1032" t="s">
        <v>40</v>
      </c>
      <c r="D1032" t="s">
        <v>21</v>
      </c>
      <c r="E1032" s="5">
        <v>29.00857143</v>
      </c>
      <c r="F1032" s="5" t="s">
        <v>117</v>
      </c>
      <c r="G1032" t="s">
        <v>52</v>
      </c>
      <c r="H1032" t="s">
        <v>56</v>
      </c>
    </row>
    <row r="1033" spans="1:8" x14ac:dyDescent="0.25">
      <c r="A1033" t="s">
        <v>62</v>
      </c>
      <c r="B1033">
        <v>1</v>
      </c>
      <c r="C1033" t="s">
        <v>40</v>
      </c>
      <c r="D1033" t="s">
        <v>17</v>
      </c>
      <c r="E1033" s="5">
        <v>5.6964285710000002</v>
      </c>
      <c r="F1033" s="5" t="s">
        <v>116</v>
      </c>
      <c r="G1033" t="s">
        <v>52</v>
      </c>
      <c r="H1033" t="s">
        <v>56</v>
      </c>
    </row>
    <row r="1034" spans="1:8" x14ac:dyDescent="0.25">
      <c r="A1034" t="s">
        <v>62</v>
      </c>
      <c r="B1034">
        <v>1</v>
      </c>
      <c r="C1034" t="s">
        <v>40</v>
      </c>
      <c r="D1034" t="s">
        <v>20</v>
      </c>
      <c r="E1034" s="5">
        <v>1.532142857</v>
      </c>
      <c r="F1034" s="5" t="s">
        <v>116</v>
      </c>
      <c r="G1034" t="s">
        <v>52</v>
      </c>
      <c r="H1034" t="s">
        <v>54</v>
      </c>
    </row>
    <row r="1035" spans="1:8" x14ac:dyDescent="0.25">
      <c r="A1035" t="s">
        <v>62</v>
      </c>
      <c r="B1035">
        <v>1</v>
      </c>
      <c r="C1035" t="s">
        <v>40</v>
      </c>
      <c r="D1035" t="s">
        <v>18</v>
      </c>
      <c r="E1035" s="5">
        <v>3.582857143</v>
      </c>
      <c r="F1035" s="5" t="s">
        <v>116</v>
      </c>
      <c r="G1035" t="s">
        <v>52</v>
      </c>
      <c r="H1035" t="s">
        <v>57</v>
      </c>
    </row>
    <row r="1036" spans="1:8" x14ac:dyDescent="0.25">
      <c r="A1036" t="s">
        <v>62</v>
      </c>
      <c r="B1036">
        <v>1</v>
      </c>
      <c r="C1036" t="s">
        <v>40</v>
      </c>
      <c r="D1036" t="s">
        <v>21</v>
      </c>
      <c r="E1036" s="5">
        <v>24.577142859999999</v>
      </c>
      <c r="F1036" s="5" t="s">
        <v>117</v>
      </c>
      <c r="G1036" t="s">
        <v>52</v>
      </c>
      <c r="H1036" t="s">
        <v>56</v>
      </c>
    </row>
    <row r="1037" spans="1:8" x14ac:dyDescent="0.25">
      <c r="A1037" t="s">
        <v>62</v>
      </c>
      <c r="B1037">
        <v>1</v>
      </c>
      <c r="C1037" t="s">
        <v>40</v>
      </c>
      <c r="D1037" t="s">
        <v>24</v>
      </c>
      <c r="E1037" s="5">
        <v>1.98</v>
      </c>
      <c r="F1037" s="5" t="s">
        <v>116</v>
      </c>
      <c r="G1037" t="s">
        <v>52</v>
      </c>
      <c r="H1037" t="s">
        <v>56</v>
      </c>
    </row>
    <row r="1038" spans="1:8" x14ac:dyDescent="0.25">
      <c r="A1038" t="s">
        <v>62</v>
      </c>
      <c r="B1038">
        <v>1</v>
      </c>
      <c r="C1038" t="s">
        <v>40</v>
      </c>
      <c r="D1038" t="s">
        <v>24</v>
      </c>
      <c r="E1038" s="5">
        <v>18.432857139999999</v>
      </c>
      <c r="F1038" s="5" t="s">
        <v>116</v>
      </c>
      <c r="G1038" t="s">
        <v>52</v>
      </c>
      <c r="H1038" t="s">
        <v>56</v>
      </c>
    </row>
    <row r="1039" spans="1:8" x14ac:dyDescent="0.25">
      <c r="A1039" t="s">
        <v>62</v>
      </c>
      <c r="B1039">
        <v>1</v>
      </c>
      <c r="C1039" t="s">
        <v>40</v>
      </c>
      <c r="D1039" t="s">
        <v>18</v>
      </c>
      <c r="E1039" s="5">
        <v>3.63</v>
      </c>
      <c r="F1039" s="5" t="s">
        <v>116</v>
      </c>
      <c r="G1039" t="s">
        <v>52</v>
      </c>
      <c r="H1039" t="s">
        <v>57</v>
      </c>
    </row>
    <row r="1040" spans="1:8" x14ac:dyDescent="0.25">
      <c r="A1040" t="s">
        <v>62</v>
      </c>
      <c r="B1040">
        <v>1</v>
      </c>
      <c r="C1040" t="s">
        <v>40</v>
      </c>
      <c r="D1040" t="s">
        <v>18</v>
      </c>
      <c r="E1040" s="5">
        <v>2.9464285710000002</v>
      </c>
      <c r="F1040" s="5" t="s">
        <v>116</v>
      </c>
      <c r="G1040" t="s">
        <v>52</v>
      </c>
      <c r="H1040" t="s">
        <v>56</v>
      </c>
    </row>
    <row r="1041" spans="1:8" x14ac:dyDescent="0.25">
      <c r="A1041" t="s">
        <v>62</v>
      </c>
      <c r="B1041">
        <v>1</v>
      </c>
      <c r="C1041" t="s">
        <v>40</v>
      </c>
      <c r="D1041" t="s">
        <v>15</v>
      </c>
      <c r="E1041" s="5">
        <v>2.8285714290000001</v>
      </c>
      <c r="F1041" s="5" t="s">
        <v>116</v>
      </c>
      <c r="G1041" t="s">
        <v>52</v>
      </c>
      <c r="H1041" t="s">
        <v>56</v>
      </c>
    </row>
    <row r="1042" spans="1:8" x14ac:dyDescent="0.25">
      <c r="A1042" t="s">
        <v>62</v>
      </c>
      <c r="B1042">
        <v>1</v>
      </c>
      <c r="C1042" t="s">
        <v>40</v>
      </c>
      <c r="D1042" t="s">
        <v>15</v>
      </c>
      <c r="E1042" s="5">
        <v>1.5557142859999999</v>
      </c>
      <c r="F1042" s="5" t="s">
        <v>116</v>
      </c>
      <c r="G1042" t="s">
        <v>52</v>
      </c>
      <c r="H1042" t="s">
        <v>56</v>
      </c>
    </row>
    <row r="1043" spans="1:8" x14ac:dyDescent="0.25">
      <c r="A1043" t="s">
        <v>62</v>
      </c>
      <c r="B1043">
        <v>1</v>
      </c>
      <c r="C1043" t="s">
        <v>40</v>
      </c>
      <c r="D1043" t="s">
        <v>21</v>
      </c>
      <c r="E1043" s="5">
        <v>23.312142860000002</v>
      </c>
      <c r="F1043" s="5" t="s">
        <v>117</v>
      </c>
      <c r="G1043" t="s">
        <v>52</v>
      </c>
      <c r="H1043" t="s">
        <v>54</v>
      </c>
    </row>
    <row r="1044" spans="1:8" x14ac:dyDescent="0.25">
      <c r="A1044" t="s">
        <v>62</v>
      </c>
      <c r="B1044">
        <v>1</v>
      </c>
      <c r="C1044" t="s">
        <v>40</v>
      </c>
      <c r="D1044" t="s">
        <v>24</v>
      </c>
      <c r="E1044" s="5">
        <v>8.8864285709999997</v>
      </c>
      <c r="F1044" s="5" t="s">
        <v>116</v>
      </c>
      <c r="G1044" t="s">
        <v>52</v>
      </c>
      <c r="H1044" t="s">
        <v>56</v>
      </c>
    </row>
    <row r="1045" spans="1:8" x14ac:dyDescent="0.25">
      <c r="A1045" t="s">
        <v>62</v>
      </c>
      <c r="B1045">
        <v>1</v>
      </c>
      <c r="C1045" t="s">
        <v>40</v>
      </c>
      <c r="D1045" t="s">
        <v>21</v>
      </c>
      <c r="E1045" s="5">
        <v>49.900714290000003</v>
      </c>
      <c r="F1045" s="5" t="s">
        <v>118</v>
      </c>
      <c r="G1045" t="s">
        <v>52</v>
      </c>
      <c r="H1045" t="s">
        <v>54</v>
      </c>
    </row>
    <row r="1046" spans="1:8" x14ac:dyDescent="0.25">
      <c r="A1046" t="s">
        <v>62</v>
      </c>
      <c r="B1046">
        <v>1</v>
      </c>
      <c r="C1046" t="s">
        <v>40</v>
      </c>
      <c r="D1046" t="s">
        <v>24</v>
      </c>
      <c r="E1046" s="5">
        <v>3.252857143</v>
      </c>
      <c r="F1046" s="5" t="s">
        <v>116</v>
      </c>
      <c r="G1046" t="s">
        <v>52</v>
      </c>
      <c r="H1046" t="s">
        <v>58</v>
      </c>
    </row>
    <row r="1047" spans="1:8" x14ac:dyDescent="0.25">
      <c r="A1047" t="s">
        <v>62</v>
      </c>
      <c r="B1047">
        <v>1</v>
      </c>
      <c r="C1047" t="s">
        <v>40</v>
      </c>
      <c r="D1047" t="s">
        <v>21</v>
      </c>
      <c r="E1047" s="5">
        <v>77.22</v>
      </c>
      <c r="F1047" s="5" t="s">
        <v>119</v>
      </c>
      <c r="G1047" t="s">
        <v>52</v>
      </c>
      <c r="H1047" t="s">
        <v>54</v>
      </c>
    </row>
    <row r="1048" spans="1:8" x14ac:dyDescent="0.25">
      <c r="A1048" t="s">
        <v>62</v>
      </c>
      <c r="B1048">
        <v>1</v>
      </c>
      <c r="C1048" t="s">
        <v>40</v>
      </c>
      <c r="D1048" t="s">
        <v>16</v>
      </c>
      <c r="E1048" s="5">
        <v>2.64</v>
      </c>
      <c r="F1048" s="5" t="s">
        <v>116</v>
      </c>
      <c r="G1048" t="s">
        <v>52</v>
      </c>
      <c r="H1048" t="s">
        <v>56</v>
      </c>
    </row>
    <row r="1049" spans="1:8" x14ac:dyDescent="0.25">
      <c r="A1049" t="s">
        <v>62</v>
      </c>
      <c r="B1049">
        <v>1</v>
      </c>
      <c r="C1049" t="s">
        <v>40</v>
      </c>
      <c r="D1049" t="s">
        <v>18</v>
      </c>
      <c r="E1049" s="5">
        <v>7.59</v>
      </c>
      <c r="F1049" s="5" t="s">
        <v>116</v>
      </c>
      <c r="G1049" t="s">
        <v>52</v>
      </c>
      <c r="H1049" t="s">
        <v>57</v>
      </c>
    </row>
    <row r="1050" spans="1:8" x14ac:dyDescent="0.25">
      <c r="A1050" t="s">
        <v>62</v>
      </c>
      <c r="B1050">
        <v>1</v>
      </c>
      <c r="C1050" t="s">
        <v>40</v>
      </c>
      <c r="D1050" t="s">
        <v>24</v>
      </c>
      <c r="E1050" s="5">
        <v>3.2057142860000001</v>
      </c>
      <c r="F1050" s="5" t="s">
        <v>116</v>
      </c>
      <c r="G1050" t="s">
        <v>52</v>
      </c>
      <c r="H1050" t="s">
        <v>57</v>
      </c>
    </row>
    <row r="1051" spans="1:8" x14ac:dyDescent="0.25">
      <c r="A1051" t="s">
        <v>62</v>
      </c>
      <c r="B1051">
        <v>1</v>
      </c>
      <c r="C1051" t="s">
        <v>40</v>
      </c>
      <c r="D1051" t="s">
        <v>18</v>
      </c>
      <c r="E1051" s="5">
        <v>0.495</v>
      </c>
      <c r="F1051" s="5" t="s">
        <v>116</v>
      </c>
      <c r="G1051" t="s">
        <v>52</v>
      </c>
      <c r="H1051" t="s">
        <v>57</v>
      </c>
    </row>
    <row r="1052" spans="1:8" x14ac:dyDescent="0.25">
      <c r="A1052" t="s">
        <v>62</v>
      </c>
      <c r="B1052">
        <v>1</v>
      </c>
      <c r="C1052" t="s">
        <v>40</v>
      </c>
      <c r="D1052" t="s">
        <v>24</v>
      </c>
      <c r="E1052" s="5">
        <v>5.0599999999999996</v>
      </c>
      <c r="F1052" s="5" t="s">
        <v>116</v>
      </c>
      <c r="G1052" t="s">
        <v>52</v>
      </c>
      <c r="H1052" t="s">
        <v>56</v>
      </c>
    </row>
    <row r="1053" spans="1:8" x14ac:dyDescent="0.25">
      <c r="A1053" t="s">
        <v>62</v>
      </c>
      <c r="B1053">
        <v>1</v>
      </c>
      <c r="C1053" t="s">
        <v>40</v>
      </c>
      <c r="D1053" t="s">
        <v>18</v>
      </c>
      <c r="E1053" s="5">
        <v>2.75</v>
      </c>
      <c r="F1053" s="5" t="s">
        <v>116</v>
      </c>
      <c r="G1053" t="s">
        <v>52</v>
      </c>
      <c r="H1053" t="s">
        <v>57</v>
      </c>
    </row>
    <row r="1054" spans="1:8" x14ac:dyDescent="0.25">
      <c r="A1054" t="s">
        <v>62</v>
      </c>
      <c r="B1054">
        <v>1</v>
      </c>
      <c r="C1054" t="s">
        <v>40</v>
      </c>
      <c r="D1054" t="s">
        <v>21</v>
      </c>
      <c r="E1054" s="5">
        <v>4.9421428570000003</v>
      </c>
      <c r="F1054" s="5" t="s">
        <v>116</v>
      </c>
      <c r="G1054" t="s">
        <v>52</v>
      </c>
      <c r="H1054" t="s">
        <v>57</v>
      </c>
    </row>
    <row r="1055" spans="1:8" x14ac:dyDescent="0.25">
      <c r="A1055" t="s">
        <v>62</v>
      </c>
      <c r="B1055">
        <v>1</v>
      </c>
      <c r="C1055" t="s">
        <v>40</v>
      </c>
      <c r="D1055" t="s">
        <v>17</v>
      </c>
      <c r="E1055" s="5">
        <v>1.940714286</v>
      </c>
      <c r="F1055" s="5" t="s">
        <v>116</v>
      </c>
      <c r="G1055" t="s">
        <v>52</v>
      </c>
      <c r="H1055" t="s">
        <v>56</v>
      </c>
    </row>
    <row r="1056" spans="1:8" x14ac:dyDescent="0.25">
      <c r="A1056" t="s">
        <v>62</v>
      </c>
      <c r="B1056">
        <v>1</v>
      </c>
      <c r="C1056" t="s">
        <v>40</v>
      </c>
      <c r="D1056" t="s">
        <v>18</v>
      </c>
      <c r="E1056" s="5">
        <v>35.702857139999999</v>
      </c>
      <c r="F1056" s="5" t="s">
        <v>117</v>
      </c>
      <c r="G1056" t="s">
        <v>52</v>
      </c>
      <c r="H1056" t="s">
        <v>57</v>
      </c>
    </row>
    <row r="1057" spans="1:8" x14ac:dyDescent="0.25">
      <c r="A1057" t="s">
        <v>62</v>
      </c>
      <c r="B1057">
        <v>1</v>
      </c>
      <c r="C1057" t="s">
        <v>40</v>
      </c>
      <c r="D1057" t="s">
        <v>20</v>
      </c>
      <c r="E1057" s="5">
        <v>2.4514285710000001</v>
      </c>
      <c r="F1057" s="5" t="s">
        <v>116</v>
      </c>
      <c r="G1057" t="s">
        <v>52</v>
      </c>
      <c r="H1057" t="s">
        <v>57</v>
      </c>
    </row>
    <row r="1058" spans="1:8" x14ac:dyDescent="0.25">
      <c r="A1058" t="s">
        <v>62</v>
      </c>
      <c r="B1058">
        <v>1</v>
      </c>
      <c r="C1058" t="s">
        <v>40</v>
      </c>
      <c r="D1058" t="s">
        <v>16</v>
      </c>
      <c r="E1058" s="5">
        <v>5.3585714290000004</v>
      </c>
      <c r="F1058" s="5" t="s">
        <v>116</v>
      </c>
      <c r="G1058" t="s">
        <v>52</v>
      </c>
      <c r="H1058" t="s">
        <v>56</v>
      </c>
    </row>
    <row r="1059" spans="1:8" x14ac:dyDescent="0.25">
      <c r="A1059" t="s">
        <v>62</v>
      </c>
      <c r="B1059">
        <v>1</v>
      </c>
      <c r="C1059" t="s">
        <v>40</v>
      </c>
      <c r="D1059" t="s">
        <v>24</v>
      </c>
      <c r="E1059" s="5">
        <v>1.7678571430000001</v>
      </c>
      <c r="F1059" s="5" t="s">
        <v>116</v>
      </c>
      <c r="G1059" t="s">
        <v>52</v>
      </c>
      <c r="H1059" t="s">
        <v>58</v>
      </c>
    </row>
    <row r="1060" spans="1:8" x14ac:dyDescent="0.25">
      <c r="A1060" t="s">
        <v>62</v>
      </c>
      <c r="B1060">
        <v>1</v>
      </c>
      <c r="C1060" t="s">
        <v>40</v>
      </c>
      <c r="D1060" t="s">
        <v>18</v>
      </c>
      <c r="E1060" s="5">
        <v>2.0742857140000002</v>
      </c>
      <c r="F1060" s="5" t="s">
        <v>116</v>
      </c>
      <c r="G1060" t="s">
        <v>52</v>
      </c>
      <c r="H1060" t="s">
        <v>56</v>
      </c>
    </row>
    <row r="1061" spans="1:8" x14ac:dyDescent="0.25">
      <c r="A1061" t="s">
        <v>62</v>
      </c>
      <c r="B1061">
        <v>1</v>
      </c>
      <c r="C1061" t="s">
        <v>40</v>
      </c>
      <c r="D1061" t="s">
        <v>24</v>
      </c>
      <c r="E1061" s="5">
        <v>2.121428571</v>
      </c>
      <c r="F1061" s="5" t="s">
        <v>116</v>
      </c>
      <c r="G1061" t="s">
        <v>52</v>
      </c>
      <c r="H1061" t="s">
        <v>57</v>
      </c>
    </row>
    <row r="1062" spans="1:8" x14ac:dyDescent="0.25">
      <c r="A1062" t="s">
        <v>62</v>
      </c>
      <c r="B1062">
        <v>1</v>
      </c>
      <c r="C1062" t="s">
        <v>40</v>
      </c>
      <c r="D1062" t="s">
        <v>20</v>
      </c>
      <c r="E1062" s="5">
        <v>7.0714285710000002</v>
      </c>
      <c r="F1062" s="5" t="s">
        <v>116</v>
      </c>
      <c r="G1062" t="s">
        <v>52</v>
      </c>
      <c r="H1062" t="s">
        <v>57</v>
      </c>
    </row>
    <row r="1063" spans="1:8" x14ac:dyDescent="0.25">
      <c r="A1063" t="s">
        <v>62</v>
      </c>
      <c r="B1063">
        <v>1</v>
      </c>
      <c r="C1063" t="s">
        <v>40</v>
      </c>
      <c r="D1063" t="s">
        <v>21</v>
      </c>
      <c r="E1063" s="5">
        <v>252.56</v>
      </c>
      <c r="F1063" s="5" t="s">
        <v>75</v>
      </c>
      <c r="G1063" t="s">
        <v>52</v>
      </c>
      <c r="H1063" t="s">
        <v>54</v>
      </c>
    </row>
    <row r="1064" spans="1:8" x14ac:dyDescent="0.25">
      <c r="A1064" t="s">
        <v>62</v>
      </c>
      <c r="B1064">
        <v>1</v>
      </c>
      <c r="C1064" t="s">
        <v>40</v>
      </c>
      <c r="D1064" t="s">
        <v>24</v>
      </c>
      <c r="E1064" s="5">
        <v>2.938571429</v>
      </c>
      <c r="F1064" s="5" t="s">
        <v>116</v>
      </c>
      <c r="G1064" t="s">
        <v>52</v>
      </c>
      <c r="H1064" t="s">
        <v>56</v>
      </c>
    </row>
    <row r="1065" spans="1:8" x14ac:dyDescent="0.25">
      <c r="A1065" t="s">
        <v>62</v>
      </c>
      <c r="B1065">
        <v>1</v>
      </c>
      <c r="C1065" t="s">
        <v>40</v>
      </c>
      <c r="D1065" t="s">
        <v>21</v>
      </c>
      <c r="E1065" s="5">
        <v>33.911428569999998</v>
      </c>
      <c r="F1065" s="5" t="s">
        <v>117</v>
      </c>
      <c r="G1065" t="s">
        <v>52</v>
      </c>
      <c r="H1065" t="s">
        <v>56</v>
      </c>
    </row>
    <row r="1066" spans="1:8" x14ac:dyDescent="0.25">
      <c r="A1066" t="s">
        <v>62</v>
      </c>
      <c r="B1066">
        <v>1</v>
      </c>
      <c r="C1066" t="s">
        <v>40</v>
      </c>
      <c r="D1066" t="s">
        <v>18</v>
      </c>
      <c r="E1066" s="5">
        <v>2.8050000000000002</v>
      </c>
      <c r="F1066" s="5" t="s">
        <v>116</v>
      </c>
      <c r="G1066" t="s">
        <v>52</v>
      </c>
      <c r="H1066" t="s">
        <v>57</v>
      </c>
    </row>
    <row r="1067" spans="1:8" x14ac:dyDescent="0.25">
      <c r="A1067" t="s">
        <v>62</v>
      </c>
      <c r="B1067">
        <v>1</v>
      </c>
      <c r="C1067" t="s">
        <v>40</v>
      </c>
      <c r="D1067" t="s">
        <v>21</v>
      </c>
      <c r="E1067" s="5">
        <v>8.7214285710000006</v>
      </c>
      <c r="F1067" s="5" t="s">
        <v>116</v>
      </c>
      <c r="G1067" t="s">
        <v>52</v>
      </c>
      <c r="H1067" t="s">
        <v>56</v>
      </c>
    </row>
    <row r="1068" spans="1:8" x14ac:dyDescent="0.25">
      <c r="A1068" t="s">
        <v>62</v>
      </c>
      <c r="B1068">
        <v>1</v>
      </c>
      <c r="C1068" t="s">
        <v>40</v>
      </c>
      <c r="D1068" t="s">
        <v>21</v>
      </c>
      <c r="E1068" s="5">
        <v>110.9821429</v>
      </c>
      <c r="F1068" s="5" t="s">
        <v>114</v>
      </c>
      <c r="G1068" t="s">
        <v>52</v>
      </c>
      <c r="H1068" t="s">
        <v>56</v>
      </c>
    </row>
    <row r="1069" spans="1:8" x14ac:dyDescent="0.25">
      <c r="A1069" t="s">
        <v>62</v>
      </c>
      <c r="B1069">
        <v>1</v>
      </c>
      <c r="C1069" t="s">
        <v>40</v>
      </c>
      <c r="D1069" t="s">
        <v>18</v>
      </c>
      <c r="E1069" s="5">
        <v>9.664285714</v>
      </c>
      <c r="F1069" s="5" t="s">
        <v>116</v>
      </c>
      <c r="G1069" t="s">
        <v>52</v>
      </c>
      <c r="H1069" t="s">
        <v>57</v>
      </c>
    </row>
    <row r="1070" spans="1:8" x14ac:dyDescent="0.25">
      <c r="A1070" t="s">
        <v>62</v>
      </c>
      <c r="B1070">
        <v>1</v>
      </c>
      <c r="C1070" t="s">
        <v>40</v>
      </c>
      <c r="D1070" t="s">
        <v>16</v>
      </c>
      <c r="E1070" s="5">
        <v>2.4042857139999998</v>
      </c>
      <c r="F1070" s="5" t="s">
        <v>116</v>
      </c>
      <c r="G1070" t="s">
        <v>52</v>
      </c>
      <c r="H1070" t="s">
        <v>57</v>
      </c>
    </row>
    <row r="1071" spans="1:8" x14ac:dyDescent="0.25">
      <c r="A1071" t="s">
        <v>62</v>
      </c>
      <c r="B1071">
        <v>1</v>
      </c>
      <c r="C1071" t="s">
        <v>40</v>
      </c>
      <c r="D1071" t="s">
        <v>20</v>
      </c>
      <c r="E1071" s="5">
        <v>23.335714289999999</v>
      </c>
      <c r="F1071" s="5" t="s">
        <v>117</v>
      </c>
      <c r="G1071" t="s">
        <v>52</v>
      </c>
      <c r="H1071" t="s">
        <v>54</v>
      </c>
    </row>
    <row r="1072" spans="1:8" x14ac:dyDescent="0.25">
      <c r="A1072" t="s">
        <v>62</v>
      </c>
      <c r="B1072">
        <v>3</v>
      </c>
      <c r="C1072" t="s">
        <v>40</v>
      </c>
      <c r="D1072" t="s">
        <v>24</v>
      </c>
      <c r="E1072" s="5">
        <v>18.071428569999998</v>
      </c>
      <c r="F1072" s="5" t="s">
        <v>116</v>
      </c>
      <c r="G1072" t="s">
        <v>52</v>
      </c>
      <c r="H1072" t="s">
        <v>54</v>
      </c>
    </row>
    <row r="1073" spans="1:8" x14ac:dyDescent="0.25">
      <c r="A1073" t="s">
        <v>62</v>
      </c>
      <c r="B1073">
        <v>3</v>
      </c>
      <c r="C1073" t="s">
        <v>40</v>
      </c>
      <c r="D1073" t="s">
        <v>20</v>
      </c>
      <c r="E1073" s="5">
        <v>66.47142857</v>
      </c>
      <c r="F1073" s="5" t="s">
        <v>119</v>
      </c>
      <c r="G1073" t="s">
        <v>52</v>
      </c>
      <c r="H1073" t="s">
        <v>56</v>
      </c>
    </row>
    <row r="1074" spans="1:8" x14ac:dyDescent="0.25">
      <c r="A1074" t="s">
        <v>62</v>
      </c>
      <c r="B1074">
        <v>3</v>
      </c>
      <c r="C1074" t="s">
        <v>40</v>
      </c>
      <c r="D1074" t="s">
        <v>18</v>
      </c>
      <c r="E1074" s="5">
        <v>2.687142857</v>
      </c>
      <c r="F1074" s="5" t="s">
        <v>116</v>
      </c>
      <c r="G1074" t="s">
        <v>52</v>
      </c>
      <c r="H1074" t="s">
        <v>57</v>
      </c>
    </row>
    <row r="1075" spans="1:8" x14ac:dyDescent="0.25">
      <c r="A1075" t="s">
        <v>62</v>
      </c>
      <c r="B1075">
        <v>3</v>
      </c>
      <c r="C1075" t="s">
        <v>40</v>
      </c>
      <c r="D1075" t="s">
        <v>16</v>
      </c>
      <c r="E1075" s="5">
        <v>25.292142859999998</v>
      </c>
      <c r="F1075" s="5" t="s">
        <v>117</v>
      </c>
      <c r="G1075" t="s">
        <v>52</v>
      </c>
      <c r="H1075" t="s">
        <v>57</v>
      </c>
    </row>
    <row r="1076" spans="1:8" x14ac:dyDescent="0.25">
      <c r="A1076" t="s">
        <v>62</v>
      </c>
      <c r="B1076">
        <v>3</v>
      </c>
      <c r="C1076" t="s">
        <v>40</v>
      </c>
      <c r="D1076" t="s">
        <v>30</v>
      </c>
      <c r="E1076" s="5">
        <v>3.96</v>
      </c>
      <c r="F1076" s="5" t="s">
        <v>116</v>
      </c>
      <c r="G1076" t="s">
        <v>52</v>
      </c>
      <c r="H1076" t="s">
        <v>33</v>
      </c>
    </row>
    <row r="1077" spans="1:8" x14ac:dyDescent="0.25">
      <c r="A1077" t="s">
        <v>62</v>
      </c>
      <c r="B1077">
        <v>3</v>
      </c>
      <c r="C1077" t="s">
        <v>40</v>
      </c>
      <c r="D1077" t="s">
        <v>21</v>
      </c>
      <c r="E1077" s="5">
        <v>4.667142857</v>
      </c>
      <c r="F1077" s="5" t="s">
        <v>116</v>
      </c>
      <c r="G1077" t="s">
        <v>52</v>
      </c>
      <c r="H1077" t="s">
        <v>56</v>
      </c>
    </row>
    <row r="1078" spans="1:8" x14ac:dyDescent="0.25">
      <c r="A1078" t="s">
        <v>62</v>
      </c>
      <c r="B1078">
        <v>3</v>
      </c>
      <c r="C1078" t="s">
        <v>40</v>
      </c>
      <c r="D1078" t="s">
        <v>24</v>
      </c>
      <c r="E1078" s="5">
        <v>4.5178571429999996</v>
      </c>
      <c r="F1078" s="5" t="s">
        <v>116</v>
      </c>
      <c r="G1078" t="s">
        <v>52</v>
      </c>
      <c r="H1078" t="s">
        <v>58</v>
      </c>
    </row>
    <row r="1079" spans="1:8" x14ac:dyDescent="0.25">
      <c r="A1079" t="s">
        <v>62</v>
      </c>
      <c r="B1079">
        <v>3</v>
      </c>
      <c r="C1079" t="s">
        <v>40</v>
      </c>
      <c r="D1079" t="s">
        <v>15</v>
      </c>
      <c r="E1079" s="5">
        <v>3.0721428569999998</v>
      </c>
      <c r="F1079" s="5" t="s">
        <v>116</v>
      </c>
      <c r="G1079" t="s">
        <v>52</v>
      </c>
      <c r="H1079" t="s">
        <v>56</v>
      </c>
    </row>
    <row r="1080" spans="1:8" x14ac:dyDescent="0.25">
      <c r="A1080" t="s">
        <v>62</v>
      </c>
      <c r="B1080">
        <v>3</v>
      </c>
      <c r="C1080" t="s">
        <v>40</v>
      </c>
      <c r="D1080" t="s">
        <v>18</v>
      </c>
      <c r="E1080" s="5">
        <v>3.4728571430000001</v>
      </c>
      <c r="F1080" s="5" t="s">
        <v>116</v>
      </c>
      <c r="G1080" t="s">
        <v>52</v>
      </c>
      <c r="H1080" t="s">
        <v>58</v>
      </c>
    </row>
    <row r="1081" spans="1:8" x14ac:dyDescent="0.25">
      <c r="A1081" t="s">
        <v>62</v>
      </c>
      <c r="B1081">
        <v>3</v>
      </c>
      <c r="C1081" t="s">
        <v>40</v>
      </c>
      <c r="D1081" t="s">
        <v>16</v>
      </c>
      <c r="E1081" s="5">
        <v>3.7949999999999999</v>
      </c>
      <c r="F1081" s="5" t="s">
        <v>116</v>
      </c>
      <c r="G1081" t="s">
        <v>52</v>
      </c>
      <c r="H1081" t="s">
        <v>57</v>
      </c>
    </row>
    <row r="1082" spans="1:8" x14ac:dyDescent="0.25">
      <c r="A1082" t="s">
        <v>62</v>
      </c>
      <c r="B1082">
        <v>3</v>
      </c>
      <c r="C1082" t="s">
        <v>40</v>
      </c>
      <c r="D1082" t="s">
        <v>18</v>
      </c>
      <c r="E1082" s="5">
        <v>7.7628571429999997</v>
      </c>
      <c r="F1082" s="5" t="s">
        <v>116</v>
      </c>
      <c r="G1082" t="s">
        <v>52</v>
      </c>
      <c r="H1082" t="s">
        <v>33</v>
      </c>
    </row>
    <row r="1083" spans="1:8" x14ac:dyDescent="0.25">
      <c r="A1083" t="s">
        <v>62</v>
      </c>
      <c r="B1083">
        <v>3</v>
      </c>
      <c r="C1083" t="s">
        <v>40</v>
      </c>
      <c r="D1083" t="s">
        <v>24</v>
      </c>
      <c r="E1083" s="5">
        <v>3.52</v>
      </c>
      <c r="F1083" s="5" t="s">
        <v>116</v>
      </c>
      <c r="G1083" t="s">
        <v>52</v>
      </c>
      <c r="H1083" t="s">
        <v>57</v>
      </c>
    </row>
    <row r="1084" spans="1:8" x14ac:dyDescent="0.25">
      <c r="A1084" t="s">
        <v>62</v>
      </c>
      <c r="B1084">
        <v>3</v>
      </c>
      <c r="C1084" t="s">
        <v>40</v>
      </c>
      <c r="D1084" t="s">
        <v>18</v>
      </c>
      <c r="E1084" s="5">
        <v>7.291428571</v>
      </c>
      <c r="F1084" s="5" t="s">
        <v>116</v>
      </c>
      <c r="G1084" t="s">
        <v>52</v>
      </c>
      <c r="H1084" t="s">
        <v>57</v>
      </c>
    </row>
    <row r="1085" spans="1:8" x14ac:dyDescent="0.25">
      <c r="A1085" t="s">
        <v>62</v>
      </c>
      <c r="B1085">
        <v>3</v>
      </c>
      <c r="C1085" t="s">
        <v>40</v>
      </c>
      <c r="D1085" t="s">
        <v>18</v>
      </c>
      <c r="E1085" s="5">
        <v>6.3642857140000002</v>
      </c>
      <c r="F1085" s="5" t="s">
        <v>116</v>
      </c>
      <c r="G1085" t="s">
        <v>52</v>
      </c>
      <c r="H1085" t="s">
        <v>57</v>
      </c>
    </row>
    <row r="1086" spans="1:8" x14ac:dyDescent="0.25">
      <c r="A1086" t="s">
        <v>62</v>
      </c>
      <c r="B1086">
        <v>3</v>
      </c>
      <c r="C1086" t="s">
        <v>40</v>
      </c>
      <c r="D1086" t="s">
        <v>16</v>
      </c>
      <c r="E1086" s="5">
        <v>3.2685714290000001</v>
      </c>
      <c r="F1086" s="5" t="s">
        <v>116</v>
      </c>
      <c r="G1086" t="s">
        <v>52</v>
      </c>
      <c r="H1086" t="s">
        <v>57</v>
      </c>
    </row>
    <row r="1087" spans="1:8" x14ac:dyDescent="0.25">
      <c r="A1087" t="s">
        <v>62</v>
      </c>
      <c r="B1087">
        <v>3</v>
      </c>
      <c r="C1087" t="s">
        <v>40</v>
      </c>
      <c r="D1087" t="s">
        <v>24</v>
      </c>
      <c r="E1087" s="5">
        <v>5.4214285709999999</v>
      </c>
      <c r="F1087" s="5" t="s">
        <v>116</v>
      </c>
      <c r="G1087" t="s">
        <v>52</v>
      </c>
      <c r="H1087" t="s">
        <v>57</v>
      </c>
    </row>
    <row r="1088" spans="1:8" x14ac:dyDescent="0.25">
      <c r="A1088" t="s">
        <v>62</v>
      </c>
      <c r="B1088">
        <v>3</v>
      </c>
      <c r="C1088" t="s">
        <v>40</v>
      </c>
      <c r="D1088" t="s">
        <v>12</v>
      </c>
      <c r="E1088" s="5">
        <v>27.067857140000001</v>
      </c>
      <c r="F1088" s="5" t="s">
        <v>117</v>
      </c>
      <c r="G1088" t="s">
        <v>52</v>
      </c>
      <c r="H1088" t="s">
        <v>57</v>
      </c>
    </row>
    <row r="1089" spans="1:8" x14ac:dyDescent="0.25">
      <c r="A1089" t="s">
        <v>62</v>
      </c>
      <c r="B1089">
        <v>3</v>
      </c>
      <c r="C1089" t="s">
        <v>40</v>
      </c>
      <c r="D1089" t="s">
        <v>21</v>
      </c>
      <c r="E1089" s="5">
        <v>272.84714289999999</v>
      </c>
      <c r="F1089" s="5" t="s">
        <v>75</v>
      </c>
      <c r="G1089" t="s">
        <v>52</v>
      </c>
      <c r="H1089" t="s">
        <v>56</v>
      </c>
    </row>
    <row r="1090" spans="1:8" x14ac:dyDescent="0.25">
      <c r="A1090" t="s">
        <v>62</v>
      </c>
      <c r="B1090">
        <v>3</v>
      </c>
      <c r="C1090" t="s">
        <v>40</v>
      </c>
      <c r="D1090" t="s">
        <v>24</v>
      </c>
      <c r="E1090" s="5">
        <v>11.243571429999999</v>
      </c>
      <c r="F1090" s="5" t="s">
        <v>116</v>
      </c>
      <c r="G1090" t="s">
        <v>52</v>
      </c>
      <c r="H1090" t="s">
        <v>54</v>
      </c>
    </row>
    <row r="1091" spans="1:8" x14ac:dyDescent="0.25">
      <c r="A1091" t="s">
        <v>62</v>
      </c>
      <c r="B1091">
        <v>3</v>
      </c>
      <c r="C1091" t="s">
        <v>40</v>
      </c>
      <c r="D1091" t="s">
        <v>16</v>
      </c>
      <c r="E1091" s="5">
        <v>4.125</v>
      </c>
      <c r="F1091" s="5" t="s">
        <v>116</v>
      </c>
      <c r="G1091" t="s">
        <v>52</v>
      </c>
      <c r="H1091" t="s">
        <v>58</v>
      </c>
    </row>
    <row r="1092" spans="1:8" x14ac:dyDescent="0.25">
      <c r="A1092" t="s">
        <v>62</v>
      </c>
      <c r="B1092">
        <v>3</v>
      </c>
      <c r="C1092" t="s">
        <v>40</v>
      </c>
      <c r="D1092" t="s">
        <v>15</v>
      </c>
      <c r="E1092" s="5">
        <v>10.56</v>
      </c>
      <c r="F1092" s="5" t="s">
        <v>116</v>
      </c>
      <c r="G1092" t="s">
        <v>52</v>
      </c>
      <c r="H1092" t="s">
        <v>56</v>
      </c>
    </row>
    <row r="1093" spans="1:8" x14ac:dyDescent="0.25">
      <c r="A1093" t="s">
        <v>62</v>
      </c>
      <c r="B1093">
        <v>3</v>
      </c>
      <c r="C1093" t="s">
        <v>40</v>
      </c>
      <c r="D1093" t="s">
        <v>21</v>
      </c>
      <c r="E1093" s="5">
        <v>30.132142859999998</v>
      </c>
      <c r="F1093" s="5" t="s">
        <v>117</v>
      </c>
      <c r="G1093" t="s">
        <v>52</v>
      </c>
      <c r="H1093" t="s">
        <v>56</v>
      </c>
    </row>
    <row r="1094" spans="1:8" x14ac:dyDescent="0.25">
      <c r="A1094" t="s">
        <v>62</v>
      </c>
      <c r="B1094">
        <v>3</v>
      </c>
      <c r="C1094" t="s">
        <v>40</v>
      </c>
      <c r="D1094" t="s">
        <v>16</v>
      </c>
      <c r="E1094" s="5">
        <v>6.8671428570000002</v>
      </c>
      <c r="F1094" s="5" t="s">
        <v>116</v>
      </c>
      <c r="G1094" t="s">
        <v>52</v>
      </c>
      <c r="H1094" t="s">
        <v>57</v>
      </c>
    </row>
    <row r="1095" spans="1:8" x14ac:dyDescent="0.25">
      <c r="A1095" t="s">
        <v>62</v>
      </c>
      <c r="B1095">
        <v>3</v>
      </c>
      <c r="C1095" t="s">
        <v>40</v>
      </c>
      <c r="D1095" t="s">
        <v>16</v>
      </c>
      <c r="E1095" s="5">
        <v>6.6785714289999998</v>
      </c>
      <c r="F1095" s="5" t="s">
        <v>116</v>
      </c>
      <c r="G1095" t="s">
        <v>52</v>
      </c>
      <c r="H1095" t="s">
        <v>33</v>
      </c>
    </row>
    <row r="1096" spans="1:8" x14ac:dyDescent="0.25">
      <c r="A1096" t="s">
        <v>62</v>
      </c>
      <c r="B1096">
        <v>3</v>
      </c>
      <c r="C1096" t="s">
        <v>40</v>
      </c>
      <c r="D1096" t="s">
        <v>24</v>
      </c>
      <c r="E1096" s="5">
        <v>12.375</v>
      </c>
      <c r="F1096" s="5" t="s">
        <v>116</v>
      </c>
      <c r="G1096" t="s">
        <v>52</v>
      </c>
      <c r="H1096" t="s">
        <v>56</v>
      </c>
    </row>
    <row r="1097" spans="1:8" x14ac:dyDescent="0.25">
      <c r="A1097" t="s">
        <v>62</v>
      </c>
      <c r="B1097">
        <v>3</v>
      </c>
      <c r="C1097" t="s">
        <v>40</v>
      </c>
      <c r="D1097" t="s">
        <v>16</v>
      </c>
      <c r="E1097" s="5">
        <v>3.4335714290000001</v>
      </c>
      <c r="F1097" s="5" t="s">
        <v>116</v>
      </c>
      <c r="G1097" t="s">
        <v>52</v>
      </c>
      <c r="H1097" t="s">
        <v>33</v>
      </c>
    </row>
    <row r="1098" spans="1:8" x14ac:dyDescent="0.25">
      <c r="A1098" t="s">
        <v>62</v>
      </c>
      <c r="B1098">
        <v>3</v>
      </c>
      <c r="C1098" t="s">
        <v>40</v>
      </c>
      <c r="D1098" t="s">
        <v>38</v>
      </c>
      <c r="E1098" s="5">
        <v>86.734999999999999</v>
      </c>
      <c r="F1098" s="5" t="s">
        <v>115</v>
      </c>
      <c r="G1098" t="s">
        <v>52</v>
      </c>
      <c r="H1098" t="s">
        <v>33</v>
      </c>
    </row>
    <row r="1099" spans="1:8" x14ac:dyDescent="0.25">
      <c r="A1099" t="s">
        <v>62</v>
      </c>
      <c r="B1099">
        <v>3</v>
      </c>
      <c r="C1099" t="s">
        <v>40</v>
      </c>
      <c r="D1099" t="s">
        <v>16</v>
      </c>
      <c r="E1099" s="5">
        <v>3.9285714289999998</v>
      </c>
      <c r="F1099" s="5" t="s">
        <v>116</v>
      </c>
      <c r="G1099" t="s">
        <v>52</v>
      </c>
      <c r="H1099" t="s">
        <v>57</v>
      </c>
    </row>
    <row r="1100" spans="1:8" x14ac:dyDescent="0.25">
      <c r="A1100" t="s">
        <v>62</v>
      </c>
      <c r="B1100">
        <v>3</v>
      </c>
      <c r="C1100" t="s">
        <v>40</v>
      </c>
      <c r="D1100" t="s">
        <v>21</v>
      </c>
      <c r="E1100" s="5">
        <v>3.417857143</v>
      </c>
      <c r="F1100" s="5" t="s">
        <v>116</v>
      </c>
      <c r="G1100" t="s">
        <v>52</v>
      </c>
      <c r="H1100" t="s">
        <v>57</v>
      </c>
    </row>
    <row r="1101" spans="1:8" x14ac:dyDescent="0.25">
      <c r="A1101" t="s">
        <v>62</v>
      </c>
      <c r="B1101">
        <v>3</v>
      </c>
      <c r="C1101" t="s">
        <v>40</v>
      </c>
      <c r="D1101" t="s">
        <v>16</v>
      </c>
      <c r="E1101" s="5">
        <v>6.7885714290000001</v>
      </c>
      <c r="F1101" s="5" t="s">
        <v>116</v>
      </c>
      <c r="G1101" t="s">
        <v>52</v>
      </c>
      <c r="H1101" t="s">
        <v>57</v>
      </c>
    </row>
    <row r="1102" spans="1:8" x14ac:dyDescent="0.25">
      <c r="A1102" t="s">
        <v>62</v>
      </c>
      <c r="B1102">
        <v>3</v>
      </c>
      <c r="C1102" t="s">
        <v>40</v>
      </c>
      <c r="D1102" t="s">
        <v>20</v>
      </c>
      <c r="E1102" s="5">
        <v>24.608571430000001</v>
      </c>
      <c r="F1102" s="5" t="s">
        <v>117</v>
      </c>
      <c r="G1102" t="s">
        <v>52</v>
      </c>
      <c r="H1102" t="s">
        <v>56</v>
      </c>
    </row>
    <row r="1103" spans="1:8" x14ac:dyDescent="0.25">
      <c r="A1103" t="s">
        <v>62</v>
      </c>
      <c r="B1103">
        <v>3</v>
      </c>
      <c r="C1103" t="s">
        <v>40</v>
      </c>
      <c r="D1103" t="s">
        <v>16</v>
      </c>
      <c r="E1103" s="5">
        <v>4.29</v>
      </c>
      <c r="F1103" s="5" t="s">
        <v>116</v>
      </c>
      <c r="G1103" t="s">
        <v>52</v>
      </c>
      <c r="H1103" t="s">
        <v>58</v>
      </c>
    </row>
    <row r="1104" spans="1:8" x14ac:dyDescent="0.25">
      <c r="A1104" t="s">
        <v>62</v>
      </c>
      <c r="B1104">
        <v>3</v>
      </c>
      <c r="C1104" t="s">
        <v>40</v>
      </c>
      <c r="D1104" t="s">
        <v>24</v>
      </c>
      <c r="E1104" s="5">
        <v>2.2628571430000002</v>
      </c>
      <c r="F1104" s="5" t="s">
        <v>116</v>
      </c>
      <c r="G1104" t="s">
        <v>52</v>
      </c>
      <c r="H1104" t="s">
        <v>54</v>
      </c>
    </row>
    <row r="1105" spans="1:8" x14ac:dyDescent="0.25">
      <c r="A1105" t="s">
        <v>62</v>
      </c>
      <c r="B1105">
        <v>3</v>
      </c>
      <c r="C1105" t="s">
        <v>40</v>
      </c>
      <c r="D1105" t="s">
        <v>15</v>
      </c>
      <c r="E1105" s="5">
        <v>1.736428571</v>
      </c>
      <c r="F1105" s="5" t="s">
        <v>116</v>
      </c>
      <c r="G1105" t="s">
        <v>52</v>
      </c>
      <c r="H1105" t="s">
        <v>54</v>
      </c>
    </row>
    <row r="1106" spans="1:8" x14ac:dyDescent="0.25">
      <c r="A1106" t="s">
        <v>62</v>
      </c>
      <c r="B1106">
        <v>3</v>
      </c>
      <c r="C1106" t="s">
        <v>40</v>
      </c>
      <c r="D1106" t="s">
        <v>16</v>
      </c>
      <c r="E1106" s="5">
        <v>1.2257142860000001</v>
      </c>
      <c r="F1106" s="5" t="s">
        <v>116</v>
      </c>
      <c r="G1106" t="s">
        <v>52</v>
      </c>
      <c r="H1106" t="s">
        <v>57</v>
      </c>
    </row>
    <row r="1107" spans="1:8" x14ac:dyDescent="0.25">
      <c r="A1107" t="s">
        <v>62</v>
      </c>
      <c r="B1107">
        <v>3</v>
      </c>
      <c r="C1107" t="s">
        <v>40</v>
      </c>
      <c r="D1107" t="s">
        <v>16</v>
      </c>
      <c r="E1107" s="5">
        <v>2.1371428570000002</v>
      </c>
      <c r="F1107" s="5" t="s">
        <v>116</v>
      </c>
      <c r="G1107" t="s">
        <v>52</v>
      </c>
      <c r="H1107" t="s">
        <v>33</v>
      </c>
    </row>
    <row r="1108" spans="1:8" x14ac:dyDescent="0.25">
      <c r="A1108" t="s">
        <v>62</v>
      </c>
      <c r="B1108">
        <v>3</v>
      </c>
      <c r="C1108" t="s">
        <v>40</v>
      </c>
      <c r="D1108" t="s">
        <v>16</v>
      </c>
      <c r="E1108" s="5">
        <v>1.469285714</v>
      </c>
      <c r="F1108" s="5" t="s">
        <v>116</v>
      </c>
      <c r="G1108" t="s">
        <v>52</v>
      </c>
      <c r="H1108" t="s">
        <v>57</v>
      </c>
    </row>
    <row r="1109" spans="1:8" x14ac:dyDescent="0.25">
      <c r="A1109" t="s">
        <v>62</v>
      </c>
      <c r="B1109">
        <v>3</v>
      </c>
      <c r="C1109" t="s">
        <v>40</v>
      </c>
      <c r="D1109" t="s">
        <v>16</v>
      </c>
      <c r="E1109" s="5">
        <v>1.1235714290000001</v>
      </c>
      <c r="F1109" s="5" t="s">
        <v>116</v>
      </c>
      <c r="G1109" t="s">
        <v>52</v>
      </c>
      <c r="H1109" t="s">
        <v>57</v>
      </c>
    </row>
    <row r="1110" spans="1:8" x14ac:dyDescent="0.25">
      <c r="A1110" t="s">
        <v>62</v>
      </c>
      <c r="B1110">
        <v>3</v>
      </c>
      <c r="C1110" t="s">
        <v>40</v>
      </c>
      <c r="D1110" t="s">
        <v>16</v>
      </c>
      <c r="E1110" s="5">
        <v>1.602857143</v>
      </c>
      <c r="F1110" s="5" t="s">
        <v>116</v>
      </c>
      <c r="G1110" t="s">
        <v>52</v>
      </c>
      <c r="H1110" t="s">
        <v>57</v>
      </c>
    </row>
    <row r="1111" spans="1:8" x14ac:dyDescent="0.25">
      <c r="A1111" t="s">
        <v>62</v>
      </c>
      <c r="B1111">
        <v>3</v>
      </c>
      <c r="C1111" t="s">
        <v>40</v>
      </c>
      <c r="D1111" t="s">
        <v>16</v>
      </c>
      <c r="E1111" s="5">
        <v>0.86428571399999998</v>
      </c>
      <c r="F1111" s="5" t="s">
        <v>116</v>
      </c>
      <c r="G1111" t="s">
        <v>52</v>
      </c>
      <c r="H1111" t="s">
        <v>57</v>
      </c>
    </row>
    <row r="1112" spans="1:8" x14ac:dyDescent="0.25">
      <c r="A1112" t="s">
        <v>62</v>
      </c>
      <c r="B1112">
        <v>3</v>
      </c>
      <c r="C1112" t="s">
        <v>40</v>
      </c>
      <c r="D1112" t="s">
        <v>24</v>
      </c>
      <c r="E1112" s="5">
        <v>1.736428571</v>
      </c>
      <c r="F1112" s="5" t="s">
        <v>116</v>
      </c>
      <c r="G1112" t="s">
        <v>52</v>
      </c>
      <c r="H1112" t="s">
        <v>57</v>
      </c>
    </row>
    <row r="1113" spans="1:8" x14ac:dyDescent="0.25">
      <c r="A1113" t="s">
        <v>62</v>
      </c>
      <c r="B1113">
        <v>3</v>
      </c>
      <c r="C1113" t="s">
        <v>40</v>
      </c>
      <c r="D1113" t="s">
        <v>21</v>
      </c>
      <c r="E1113" s="5">
        <v>42.35</v>
      </c>
      <c r="F1113" s="5" t="s">
        <v>118</v>
      </c>
      <c r="G1113" t="s">
        <v>52</v>
      </c>
      <c r="H1113" t="s">
        <v>56</v>
      </c>
    </row>
    <row r="1114" spans="1:8" x14ac:dyDescent="0.25">
      <c r="A1114" t="s">
        <v>62</v>
      </c>
      <c r="B1114">
        <v>3</v>
      </c>
      <c r="C1114" t="s">
        <v>40</v>
      </c>
      <c r="D1114" t="s">
        <v>16</v>
      </c>
      <c r="E1114" s="5">
        <v>3.52</v>
      </c>
      <c r="F1114" s="5" t="s">
        <v>116</v>
      </c>
      <c r="G1114" t="s">
        <v>52</v>
      </c>
      <c r="H1114" t="s">
        <v>56</v>
      </c>
    </row>
    <row r="1115" spans="1:8" x14ac:dyDescent="0.25">
      <c r="A1115" t="s">
        <v>62</v>
      </c>
      <c r="B1115">
        <v>3</v>
      </c>
      <c r="C1115" t="s">
        <v>40</v>
      </c>
      <c r="D1115" t="s">
        <v>21</v>
      </c>
      <c r="E1115" s="5">
        <v>314.2857143</v>
      </c>
      <c r="F1115" s="5" t="s">
        <v>75</v>
      </c>
      <c r="G1115" t="s">
        <v>52</v>
      </c>
      <c r="H1115" t="s">
        <v>54</v>
      </c>
    </row>
    <row r="1116" spans="1:8" x14ac:dyDescent="0.25">
      <c r="A1116" t="s">
        <v>62</v>
      </c>
      <c r="B1116">
        <v>3</v>
      </c>
      <c r="C1116" t="s">
        <v>40</v>
      </c>
      <c r="D1116" t="s">
        <v>24</v>
      </c>
      <c r="E1116" s="5">
        <v>8.9571428569999991</v>
      </c>
      <c r="F1116" s="5" t="s">
        <v>116</v>
      </c>
      <c r="G1116" t="s">
        <v>52</v>
      </c>
      <c r="H1116" t="s">
        <v>57</v>
      </c>
    </row>
    <row r="1117" spans="1:8" x14ac:dyDescent="0.25">
      <c r="A1117" t="s">
        <v>62</v>
      </c>
      <c r="B1117">
        <v>3</v>
      </c>
      <c r="C1117" t="s">
        <v>40</v>
      </c>
      <c r="D1117" t="s">
        <v>20</v>
      </c>
      <c r="E1117" s="5">
        <v>44.33</v>
      </c>
      <c r="F1117" s="5" t="s">
        <v>118</v>
      </c>
      <c r="G1117" t="s">
        <v>52</v>
      </c>
      <c r="H1117" t="s">
        <v>54</v>
      </c>
    </row>
    <row r="1118" spans="1:8" x14ac:dyDescent="0.25">
      <c r="A1118" t="s">
        <v>62</v>
      </c>
      <c r="B1118">
        <v>3</v>
      </c>
      <c r="C1118" t="s">
        <v>40</v>
      </c>
      <c r="D1118" t="s">
        <v>16</v>
      </c>
      <c r="E1118" s="5">
        <v>1.98</v>
      </c>
      <c r="F1118" s="5" t="s">
        <v>116</v>
      </c>
      <c r="G1118" t="s">
        <v>52</v>
      </c>
      <c r="H1118" t="s">
        <v>57</v>
      </c>
    </row>
    <row r="1119" spans="1:8" x14ac:dyDescent="0.25">
      <c r="A1119" t="s">
        <v>62</v>
      </c>
      <c r="B1119">
        <v>3</v>
      </c>
      <c r="C1119" t="s">
        <v>40</v>
      </c>
      <c r="D1119" t="s">
        <v>16</v>
      </c>
      <c r="E1119" s="5">
        <v>9.8842857140000007</v>
      </c>
      <c r="F1119" s="5" t="s">
        <v>116</v>
      </c>
      <c r="G1119" t="s">
        <v>52</v>
      </c>
      <c r="H1119" t="s">
        <v>54</v>
      </c>
    </row>
    <row r="1120" spans="1:8" x14ac:dyDescent="0.25">
      <c r="A1120" t="s">
        <v>62</v>
      </c>
      <c r="B1120">
        <v>3</v>
      </c>
      <c r="C1120" t="s">
        <v>40</v>
      </c>
      <c r="D1120" t="s">
        <v>15</v>
      </c>
      <c r="E1120" s="5">
        <v>4.2428571430000002</v>
      </c>
      <c r="F1120" s="5" t="s">
        <v>116</v>
      </c>
      <c r="G1120" t="s">
        <v>52</v>
      </c>
      <c r="H1120" t="s">
        <v>56</v>
      </c>
    </row>
    <row r="1121" spans="1:8" x14ac:dyDescent="0.25">
      <c r="A1121" t="s">
        <v>62</v>
      </c>
      <c r="B1121">
        <v>3</v>
      </c>
      <c r="C1121" t="s">
        <v>40</v>
      </c>
      <c r="D1121" t="s">
        <v>18</v>
      </c>
      <c r="E1121" s="5">
        <v>6.2857142860000002</v>
      </c>
      <c r="F1121" s="5" t="s">
        <v>116</v>
      </c>
      <c r="G1121" t="s">
        <v>52</v>
      </c>
      <c r="H1121" t="s">
        <v>33</v>
      </c>
    </row>
    <row r="1122" spans="1:8" x14ac:dyDescent="0.25">
      <c r="A1122" t="s">
        <v>37</v>
      </c>
      <c r="B1122">
        <v>1</v>
      </c>
      <c r="C1122" t="s">
        <v>78</v>
      </c>
      <c r="D1122" t="s">
        <v>16</v>
      </c>
      <c r="E1122" s="5">
        <v>6.4821428570000004</v>
      </c>
      <c r="F1122" s="5" t="s">
        <v>116</v>
      </c>
      <c r="G1122" t="s">
        <v>53</v>
      </c>
      <c r="H1122" t="s">
        <v>33</v>
      </c>
    </row>
    <row r="1123" spans="1:8" x14ac:dyDescent="0.25">
      <c r="A1123" t="s">
        <v>37</v>
      </c>
      <c r="B1123">
        <v>1</v>
      </c>
      <c r="C1123" t="s">
        <v>78</v>
      </c>
      <c r="D1123" t="s">
        <v>21</v>
      </c>
      <c r="E1123" s="5">
        <v>92.49428571</v>
      </c>
      <c r="F1123" s="5" t="s">
        <v>115</v>
      </c>
      <c r="G1123" t="s">
        <v>53</v>
      </c>
      <c r="H1123" t="s">
        <v>49</v>
      </c>
    </row>
    <row r="1124" spans="1:8" x14ac:dyDescent="0.25">
      <c r="A1124" t="s">
        <v>37</v>
      </c>
      <c r="B1124">
        <v>1</v>
      </c>
      <c r="C1124" t="s">
        <v>78</v>
      </c>
      <c r="D1124" t="s">
        <v>21</v>
      </c>
      <c r="E1124" s="5">
        <v>125.7142857</v>
      </c>
      <c r="F1124" s="5" t="s">
        <v>75</v>
      </c>
      <c r="G1124" t="s">
        <v>53</v>
      </c>
      <c r="H1124" t="s">
        <v>56</v>
      </c>
    </row>
    <row r="1125" spans="1:8" x14ac:dyDescent="0.25">
      <c r="A1125" t="s">
        <v>37</v>
      </c>
      <c r="B1125">
        <v>1</v>
      </c>
      <c r="C1125" t="s">
        <v>78</v>
      </c>
      <c r="D1125" t="s">
        <v>20</v>
      </c>
      <c r="E1125" s="5">
        <v>25.08</v>
      </c>
      <c r="F1125" s="5" t="s">
        <v>117</v>
      </c>
      <c r="G1125" t="s">
        <v>53</v>
      </c>
      <c r="H1125" t="s">
        <v>49</v>
      </c>
    </row>
    <row r="1126" spans="1:8" x14ac:dyDescent="0.25">
      <c r="A1126" t="s">
        <v>37</v>
      </c>
      <c r="B1126">
        <v>1</v>
      </c>
      <c r="C1126" t="s">
        <v>78</v>
      </c>
      <c r="D1126" t="s">
        <v>21</v>
      </c>
      <c r="E1126" s="5">
        <v>181.39</v>
      </c>
      <c r="F1126" s="5" t="s">
        <v>75</v>
      </c>
      <c r="G1126" t="s">
        <v>53</v>
      </c>
      <c r="H1126" t="s">
        <v>49</v>
      </c>
    </row>
    <row r="1127" spans="1:8" x14ac:dyDescent="0.25">
      <c r="A1127" t="s">
        <v>37</v>
      </c>
      <c r="B1127">
        <v>1</v>
      </c>
      <c r="C1127" t="s">
        <v>78</v>
      </c>
      <c r="D1127" t="s">
        <v>12</v>
      </c>
      <c r="E1127" s="5">
        <v>14.52785714</v>
      </c>
      <c r="F1127" s="5" t="s">
        <v>116</v>
      </c>
      <c r="G1127" t="s">
        <v>53</v>
      </c>
      <c r="H1127" t="s">
        <v>49</v>
      </c>
    </row>
    <row r="1128" spans="1:8" x14ac:dyDescent="0.25">
      <c r="A1128" t="s">
        <v>37</v>
      </c>
      <c r="B1128">
        <v>1</v>
      </c>
      <c r="C1128" t="s">
        <v>78</v>
      </c>
      <c r="D1128" t="s">
        <v>21</v>
      </c>
      <c r="E1128" s="5">
        <v>148.5</v>
      </c>
      <c r="F1128" s="5" t="s">
        <v>75</v>
      </c>
      <c r="G1128" t="s">
        <v>53</v>
      </c>
      <c r="H1128" t="s">
        <v>56</v>
      </c>
    </row>
    <row r="1129" spans="1:8" x14ac:dyDescent="0.25">
      <c r="A1129" t="s">
        <v>37</v>
      </c>
      <c r="B1129">
        <v>1</v>
      </c>
      <c r="C1129" t="s">
        <v>78</v>
      </c>
      <c r="D1129" t="s">
        <v>21</v>
      </c>
      <c r="E1129" s="5">
        <v>173.25</v>
      </c>
      <c r="F1129" s="5" t="s">
        <v>75</v>
      </c>
      <c r="G1129" t="s">
        <v>53</v>
      </c>
      <c r="H1129" t="s">
        <v>56</v>
      </c>
    </row>
    <row r="1130" spans="1:8" x14ac:dyDescent="0.25">
      <c r="A1130" t="s">
        <v>37</v>
      </c>
      <c r="B1130">
        <v>1</v>
      </c>
      <c r="C1130" t="s">
        <v>78</v>
      </c>
      <c r="D1130" t="s">
        <v>21</v>
      </c>
      <c r="E1130" s="5">
        <v>111.25714290000001</v>
      </c>
      <c r="F1130" s="5" t="s">
        <v>114</v>
      </c>
      <c r="G1130" t="s">
        <v>53</v>
      </c>
      <c r="H1130" t="s">
        <v>49</v>
      </c>
    </row>
    <row r="1131" spans="1:8" x14ac:dyDescent="0.25">
      <c r="A1131" t="s">
        <v>37</v>
      </c>
      <c r="B1131">
        <v>1</v>
      </c>
      <c r="C1131" t="s">
        <v>78</v>
      </c>
      <c r="D1131" t="s">
        <v>15</v>
      </c>
      <c r="E1131" s="5">
        <v>2.9857142859999999</v>
      </c>
      <c r="F1131" s="5" t="s">
        <v>116</v>
      </c>
      <c r="G1131" t="s">
        <v>53</v>
      </c>
      <c r="H1131" t="s">
        <v>33</v>
      </c>
    </row>
    <row r="1132" spans="1:8" x14ac:dyDescent="0.25">
      <c r="A1132" t="s">
        <v>37</v>
      </c>
      <c r="B1132">
        <v>1</v>
      </c>
      <c r="C1132" t="s">
        <v>78</v>
      </c>
      <c r="D1132" t="s">
        <v>21</v>
      </c>
      <c r="E1132" s="5">
        <v>158.30571430000001</v>
      </c>
      <c r="F1132" s="5" t="s">
        <v>75</v>
      </c>
      <c r="G1132" t="s">
        <v>53</v>
      </c>
      <c r="H1132" t="s">
        <v>49</v>
      </c>
    </row>
    <row r="1133" spans="1:8" x14ac:dyDescent="0.25">
      <c r="A1133" t="s">
        <v>37</v>
      </c>
      <c r="B1133">
        <v>1</v>
      </c>
      <c r="C1133" t="s">
        <v>78</v>
      </c>
      <c r="D1133" t="s">
        <v>21</v>
      </c>
      <c r="E1133" s="5">
        <v>8.6585714290000002</v>
      </c>
      <c r="F1133" s="5" t="s">
        <v>116</v>
      </c>
      <c r="G1133" t="s">
        <v>53</v>
      </c>
      <c r="H1133" t="s">
        <v>49</v>
      </c>
    </row>
    <row r="1134" spans="1:8" x14ac:dyDescent="0.25">
      <c r="A1134" t="s">
        <v>37</v>
      </c>
      <c r="B1134">
        <v>1</v>
      </c>
      <c r="C1134" t="s">
        <v>78</v>
      </c>
      <c r="D1134" t="s">
        <v>21</v>
      </c>
      <c r="E1134" s="5">
        <v>49.877142859999999</v>
      </c>
      <c r="F1134" s="5" t="s">
        <v>118</v>
      </c>
      <c r="G1134" t="s">
        <v>53</v>
      </c>
      <c r="H1134" t="s">
        <v>49</v>
      </c>
    </row>
    <row r="1135" spans="1:8" x14ac:dyDescent="0.25">
      <c r="A1135" t="s">
        <v>37</v>
      </c>
      <c r="B1135">
        <v>1</v>
      </c>
      <c r="C1135" t="s">
        <v>78</v>
      </c>
      <c r="D1135" t="s">
        <v>24</v>
      </c>
      <c r="E1135" s="5">
        <v>0.63642857100000005</v>
      </c>
      <c r="F1135" s="5" t="s">
        <v>116</v>
      </c>
      <c r="G1135" t="s">
        <v>53</v>
      </c>
      <c r="H1135" t="s">
        <v>49</v>
      </c>
    </row>
    <row r="1136" spans="1:8" x14ac:dyDescent="0.25">
      <c r="A1136" t="s">
        <v>37</v>
      </c>
      <c r="B1136">
        <v>1</v>
      </c>
      <c r="C1136" t="s">
        <v>78</v>
      </c>
      <c r="D1136" t="s">
        <v>30</v>
      </c>
      <c r="E1136" s="5">
        <v>115.1228571</v>
      </c>
      <c r="F1136" s="5" t="s">
        <v>114</v>
      </c>
      <c r="G1136" t="s">
        <v>53</v>
      </c>
      <c r="H1136" t="s">
        <v>49</v>
      </c>
    </row>
    <row r="1137" spans="1:8" x14ac:dyDescent="0.25">
      <c r="A1137" t="s">
        <v>37</v>
      </c>
      <c r="B1137">
        <v>1</v>
      </c>
      <c r="C1137" t="s">
        <v>78</v>
      </c>
      <c r="D1137" t="s">
        <v>16</v>
      </c>
      <c r="E1137" s="5">
        <v>1.0371428570000001</v>
      </c>
      <c r="F1137" s="5" t="s">
        <v>116</v>
      </c>
      <c r="G1137" t="s">
        <v>53</v>
      </c>
      <c r="H1137" t="s">
        <v>58</v>
      </c>
    </row>
    <row r="1138" spans="1:8" x14ac:dyDescent="0.25">
      <c r="A1138" t="s">
        <v>37</v>
      </c>
      <c r="B1138">
        <v>1</v>
      </c>
      <c r="C1138" t="s">
        <v>78</v>
      </c>
      <c r="D1138" t="s">
        <v>24</v>
      </c>
      <c r="E1138" s="5">
        <v>5.9242857139999998</v>
      </c>
      <c r="F1138" s="5" t="s">
        <v>116</v>
      </c>
      <c r="G1138" t="s">
        <v>53</v>
      </c>
      <c r="H1138" t="s">
        <v>49</v>
      </c>
    </row>
    <row r="1139" spans="1:8" x14ac:dyDescent="0.25">
      <c r="A1139" t="s">
        <v>37</v>
      </c>
      <c r="B1139">
        <v>1</v>
      </c>
      <c r="C1139" t="s">
        <v>78</v>
      </c>
      <c r="D1139" t="s">
        <v>21</v>
      </c>
      <c r="E1139" s="5">
        <v>146.23714290000001</v>
      </c>
      <c r="F1139" s="5" t="s">
        <v>75</v>
      </c>
      <c r="G1139" t="s">
        <v>53</v>
      </c>
      <c r="H1139" t="s">
        <v>56</v>
      </c>
    </row>
    <row r="1140" spans="1:8" x14ac:dyDescent="0.25">
      <c r="A1140" t="s">
        <v>37</v>
      </c>
      <c r="B1140">
        <v>1</v>
      </c>
      <c r="C1140" t="s">
        <v>78</v>
      </c>
      <c r="D1140" t="s">
        <v>21</v>
      </c>
      <c r="E1140" s="5">
        <v>7.7942857139999999</v>
      </c>
      <c r="F1140" s="5" t="s">
        <v>116</v>
      </c>
      <c r="G1140" t="s">
        <v>53</v>
      </c>
      <c r="H1140" t="s">
        <v>56</v>
      </c>
    </row>
    <row r="1141" spans="1:8" x14ac:dyDescent="0.25">
      <c r="A1141" t="s">
        <v>37</v>
      </c>
      <c r="B1141">
        <v>1</v>
      </c>
      <c r="C1141" t="s">
        <v>78</v>
      </c>
      <c r="D1141" t="s">
        <v>20</v>
      </c>
      <c r="E1141" s="5">
        <v>16.751428570000002</v>
      </c>
      <c r="F1141" s="5" t="s">
        <v>116</v>
      </c>
      <c r="G1141" t="s">
        <v>53</v>
      </c>
      <c r="H1141" t="s">
        <v>33</v>
      </c>
    </row>
    <row r="1142" spans="1:8" x14ac:dyDescent="0.25">
      <c r="A1142" t="s">
        <v>37</v>
      </c>
      <c r="B1142">
        <v>1</v>
      </c>
      <c r="C1142" t="s">
        <v>78</v>
      </c>
      <c r="D1142" t="s">
        <v>21</v>
      </c>
      <c r="E1142" s="5">
        <v>40.534999999999997</v>
      </c>
      <c r="F1142" s="5" t="s">
        <v>118</v>
      </c>
      <c r="G1142" t="s">
        <v>53</v>
      </c>
      <c r="H1142" t="s">
        <v>49</v>
      </c>
    </row>
    <row r="1143" spans="1:8" x14ac:dyDescent="0.25">
      <c r="A1143" t="s">
        <v>37</v>
      </c>
      <c r="B1143">
        <v>1</v>
      </c>
      <c r="C1143" t="s">
        <v>78</v>
      </c>
      <c r="D1143" t="s">
        <v>16</v>
      </c>
      <c r="E1143" s="5">
        <v>1.2964285710000001</v>
      </c>
      <c r="F1143" s="5" t="s">
        <v>116</v>
      </c>
      <c r="G1143" t="s">
        <v>53</v>
      </c>
      <c r="H1143" t="s">
        <v>58</v>
      </c>
    </row>
    <row r="1144" spans="1:8" x14ac:dyDescent="0.25">
      <c r="A1144" t="s">
        <v>37</v>
      </c>
      <c r="B1144">
        <v>1</v>
      </c>
      <c r="C1144" t="s">
        <v>78</v>
      </c>
      <c r="D1144" t="s">
        <v>16</v>
      </c>
      <c r="E1144" s="5">
        <v>2.4042857139999998</v>
      </c>
      <c r="F1144" s="5" t="s">
        <v>116</v>
      </c>
      <c r="G1144" t="s">
        <v>53</v>
      </c>
      <c r="H1144" t="s">
        <v>33</v>
      </c>
    </row>
    <row r="1145" spans="1:8" x14ac:dyDescent="0.25">
      <c r="A1145" t="s">
        <v>37</v>
      </c>
      <c r="B1145">
        <v>2</v>
      </c>
      <c r="C1145" t="s">
        <v>78</v>
      </c>
      <c r="D1145" t="s">
        <v>16</v>
      </c>
      <c r="E1145" s="5">
        <v>1.0371428570000001</v>
      </c>
      <c r="F1145" s="5" t="s">
        <v>116</v>
      </c>
      <c r="G1145" t="s">
        <v>53</v>
      </c>
      <c r="H1145" t="s">
        <v>31</v>
      </c>
    </row>
    <row r="1146" spans="1:8" x14ac:dyDescent="0.25">
      <c r="A1146" t="s">
        <v>37</v>
      </c>
      <c r="B1146">
        <v>2</v>
      </c>
      <c r="C1146" t="s">
        <v>78</v>
      </c>
      <c r="D1146" t="s">
        <v>20</v>
      </c>
      <c r="E1146" s="5">
        <v>2.121428571</v>
      </c>
      <c r="F1146" s="5" t="s">
        <v>116</v>
      </c>
      <c r="G1146" t="s">
        <v>53</v>
      </c>
      <c r="H1146" t="s">
        <v>56</v>
      </c>
    </row>
    <row r="1147" spans="1:8" x14ac:dyDescent="0.25">
      <c r="A1147" t="s">
        <v>37</v>
      </c>
      <c r="B1147">
        <v>2</v>
      </c>
      <c r="C1147" t="s">
        <v>78</v>
      </c>
      <c r="D1147" t="s">
        <v>21</v>
      </c>
      <c r="E1147" s="5">
        <v>209.80142860000001</v>
      </c>
      <c r="F1147" s="5" t="s">
        <v>75</v>
      </c>
      <c r="G1147" t="s">
        <v>53</v>
      </c>
      <c r="H1147" t="s">
        <v>49</v>
      </c>
    </row>
    <row r="1148" spans="1:8" x14ac:dyDescent="0.25">
      <c r="A1148" t="s">
        <v>37</v>
      </c>
      <c r="B1148">
        <v>2</v>
      </c>
      <c r="C1148" t="s">
        <v>78</v>
      </c>
      <c r="D1148" t="s">
        <v>20</v>
      </c>
      <c r="E1148" s="5">
        <v>3.96</v>
      </c>
      <c r="F1148" s="5" t="s">
        <v>116</v>
      </c>
      <c r="G1148" t="s">
        <v>53</v>
      </c>
      <c r="H1148" t="s">
        <v>56</v>
      </c>
    </row>
    <row r="1149" spans="1:8" x14ac:dyDescent="0.25">
      <c r="A1149" t="s">
        <v>37</v>
      </c>
      <c r="B1149">
        <v>2</v>
      </c>
      <c r="C1149" t="s">
        <v>78</v>
      </c>
      <c r="D1149" t="s">
        <v>21</v>
      </c>
      <c r="E1149" s="5">
        <v>221.63428569999999</v>
      </c>
      <c r="F1149" s="5" t="s">
        <v>75</v>
      </c>
      <c r="G1149" t="s">
        <v>53</v>
      </c>
      <c r="H1149" t="s">
        <v>49</v>
      </c>
    </row>
    <row r="1150" spans="1:8" x14ac:dyDescent="0.25">
      <c r="A1150" t="s">
        <v>37</v>
      </c>
      <c r="B1150">
        <v>2</v>
      </c>
      <c r="C1150" t="s">
        <v>78</v>
      </c>
      <c r="D1150" t="s">
        <v>24</v>
      </c>
      <c r="E1150" s="5">
        <v>1.32</v>
      </c>
      <c r="F1150" s="5" t="s">
        <v>116</v>
      </c>
      <c r="G1150" t="s">
        <v>53</v>
      </c>
      <c r="H1150" t="s">
        <v>49</v>
      </c>
    </row>
    <row r="1151" spans="1:8" x14ac:dyDescent="0.25">
      <c r="A1151" t="s">
        <v>37</v>
      </c>
      <c r="B1151">
        <v>2</v>
      </c>
      <c r="C1151" t="s">
        <v>78</v>
      </c>
      <c r="D1151" t="s">
        <v>18</v>
      </c>
      <c r="E1151" s="5">
        <v>4.627857143</v>
      </c>
      <c r="F1151" s="5" t="s">
        <v>116</v>
      </c>
      <c r="G1151" t="s">
        <v>53</v>
      </c>
      <c r="H1151" t="s">
        <v>33</v>
      </c>
    </row>
    <row r="1152" spans="1:8" x14ac:dyDescent="0.25">
      <c r="A1152" t="s">
        <v>37</v>
      </c>
      <c r="B1152">
        <v>2</v>
      </c>
      <c r="C1152" t="s">
        <v>78</v>
      </c>
      <c r="D1152" t="s">
        <v>20</v>
      </c>
      <c r="E1152" s="5">
        <v>3.1349999999999998</v>
      </c>
      <c r="F1152" s="5" t="s">
        <v>116</v>
      </c>
      <c r="G1152" t="s">
        <v>53</v>
      </c>
      <c r="H1152" t="s">
        <v>56</v>
      </c>
    </row>
    <row r="1153" spans="1:8" x14ac:dyDescent="0.25">
      <c r="A1153" t="s">
        <v>37</v>
      </c>
      <c r="B1153">
        <v>2</v>
      </c>
      <c r="C1153" t="s">
        <v>78</v>
      </c>
      <c r="D1153" t="s">
        <v>38</v>
      </c>
      <c r="E1153" s="5">
        <v>70.069999999999993</v>
      </c>
      <c r="F1153" s="5" t="s">
        <v>119</v>
      </c>
      <c r="G1153" t="s">
        <v>53</v>
      </c>
      <c r="H1153" t="s">
        <v>49</v>
      </c>
    </row>
    <row r="1154" spans="1:8" x14ac:dyDescent="0.25">
      <c r="A1154" t="s">
        <v>37</v>
      </c>
      <c r="B1154">
        <v>2</v>
      </c>
      <c r="C1154" t="s">
        <v>78</v>
      </c>
      <c r="D1154" t="s">
        <v>21</v>
      </c>
      <c r="E1154" s="5">
        <v>147.27428570000001</v>
      </c>
      <c r="F1154" s="5" t="s">
        <v>75</v>
      </c>
      <c r="G1154" t="s">
        <v>53</v>
      </c>
      <c r="H1154" t="s">
        <v>56</v>
      </c>
    </row>
    <row r="1155" spans="1:8" x14ac:dyDescent="0.25">
      <c r="A1155" t="s">
        <v>37</v>
      </c>
      <c r="B1155">
        <v>2</v>
      </c>
      <c r="C1155" t="s">
        <v>78</v>
      </c>
      <c r="D1155" t="s">
        <v>15</v>
      </c>
      <c r="E1155" s="5">
        <v>11.64428571</v>
      </c>
      <c r="F1155" s="5" t="s">
        <v>116</v>
      </c>
      <c r="G1155" t="s">
        <v>53</v>
      </c>
      <c r="H1155" t="s">
        <v>56</v>
      </c>
    </row>
    <row r="1156" spans="1:8" x14ac:dyDescent="0.25">
      <c r="A1156" t="s">
        <v>37</v>
      </c>
      <c r="B1156">
        <v>2</v>
      </c>
      <c r="C1156" t="s">
        <v>78</v>
      </c>
      <c r="D1156" t="s">
        <v>16</v>
      </c>
      <c r="E1156" s="5">
        <v>8.1242857140000009</v>
      </c>
      <c r="F1156" s="5" t="s">
        <v>116</v>
      </c>
      <c r="G1156" t="s">
        <v>53</v>
      </c>
      <c r="H1156" t="s">
        <v>58</v>
      </c>
    </row>
    <row r="1157" spans="1:8" x14ac:dyDescent="0.25">
      <c r="A1157" t="s">
        <v>37</v>
      </c>
      <c r="B1157">
        <v>2</v>
      </c>
      <c r="C1157" t="s">
        <v>78</v>
      </c>
      <c r="D1157" t="s">
        <v>16</v>
      </c>
      <c r="E1157" s="5">
        <v>0.99</v>
      </c>
      <c r="F1157" s="5" t="s">
        <v>116</v>
      </c>
      <c r="G1157" t="s">
        <v>53</v>
      </c>
      <c r="H1157" t="s">
        <v>58</v>
      </c>
    </row>
    <row r="1158" spans="1:8" x14ac:dyDescent="0.25">
      <c r="A1158" t="s">
        <v>37</v>
      </c>
      <c r="B1158">
        <v>2</v>
      </c>
      <c r="C1158" t="s">
        <v>78</v>
      </c>
      <c r="D1158" t="s">
        <v>20</v>
      </c>
      <c r="E1158" s="5">
        <v>12.57142857</v>
      </c>
      <c r="F1158" s="5" t="s">
        <v>116</v>
      </c>
      <c r="G1158" t="s">
        <v>53</v>
      </c>
      <c r="H1158" t="s">
        <v>56</v>
      </c>
    </row>
    <row r="1159" spans="1:8" x14ac:dyDescent="0.25">
      <c r="A1159" t="s">
        <v>37</v>
      </c>
      <c r="B1159">
        <v>2</v>
      </c>
      <c r="C1159" t="s">
        <v>78</v>
      </c>
      <c r="D1159" t="s">
        <v>21</v>
      </c>
      <c r="E1159" s="5">
        <v>68.64</v>
      </c>
      <c r="F1159" s="5" t="s">
        <v>119</v>
      </c>
      <c r="G1159" t="s">
        <v>53</v>
      </c>
      <c r="H1159" t="s">
        <v>54</v>
      </c>
    </row>
    <row r="1160" spans="1:8" x14ac:dyDescent="0.25">
      <c r="A1160" t="s">
        <v>37</v>
      </c>
      <c r="B1160">
        <v>2</v>
      </c>
      <c r="C1160" t="s">
        <v>78</v>
      </c>
      <c r="D1160" t="s">
        <v>21</v>
      </c>
      <c r="E1160" s="5">
        <v>101.2</v>
      </c>
      <c r="F1160" s="5" t="s">
        <v>114</v>
      </c>
      <c r="G1160" t="s">
        <v>53</v>
      </c>
      <c r="H1160" t="s">
        <v>49</v>
      </c>
    </row>
    <row r="1161" spans="1:8" x14ac:dyDescent="0.25">
      <c r="A1161" t="s">
        <v>37</v>
      </c>
      <c r="B1161">
        <v>2</v>
      </c>
      <c r="C1161" t="s">
        <v>78</v>
      </c>
      <c r="D1161" t="s">
        <v>21</v>
      </c>
      <c r="E1161" s="5">
        <v>189.51428569999999</v>
      </c>
      <c r="F1161" s="5" t="s">
        <v>75</v>
      </c>
      <c r="G1161" t="s">
        <v>53</v>
      </c>
      <c r="H1161" t="s">
        <v>56</v>
      </c>
    </row>
    <row r="1162" spans="1:8" x14ac:dyDescent="0.25">
      <c r="A1162" t="s">
        <v>37</v>
      </c>
      <c r="B1162">
        <v>2</v>
      </c>
      <c r="C1162" t="s">
        <v>78</v>
      </c>
      <c r="D1162" t="s">
        <v>20</v>
      </c>
      <c r="E1162" s="5">
        <v>15.227142860000001</v>
      </c>
      <c r="F1162" s="5" t="s">
        <v>116</v>
      </c>
      <c r="G1162" t="s">
        <v>53</v>
      </c>
      <c r="H1162" t="s">
        <v>49</v>
      </c>
    </row>
    <row r="1163" spans="1:8" x14ac:dyDescent="0.25">
      <c r="A1163" t="s">
        <v>37</v>
      </c>
      <c r="B1163">
        <v>2</v>
      </c>
      <c r="C1163" t="s">
        <v>78</v>
      </c>
      <c r="D1163" t="s">
        <v>21</v>
      </c>
      <c r="E1163" s="5">
        <v>152.74285710000001</v>
      </c>
      <c r="F1163" s="5" t="s">
        <v>75</v>
      </c>
      <c r="G1163" t="s">
        <v>53</v>
      </c>
      <c r="H1163" t="s">
        <v>49</v>
      </c>
    </row>
    <row r="1164" spans="1:8" x14ac:dyDescent="0.25">
      <c r="A1164" t="s">
        <v>37</v>
      </c>
      <c r="B1164">
        <v>2</v>
      </c>
      <c r="C1164" t="s">
        <v>78</v>
      </c>
      <c r="D1164" t="s">
        <v>21</v>
      </c>
      <c r="E1164" s="5">
        <v>12.791428570000001</v>
      </c>
      <c r="F1164" s="5" t="s">
        <v>116</v>
      </c>
      <c r="G1164" t="s">
        <v>53</v>
      </c>
      <c r="H1164" t="s">
        <v>49</v>
      </c>
    </row>
    <row r="1165" spans="1:8" x14ac:dyDescent="0.25">
      <c r="A1165" t="s">
        <v>37</v>
      </c>
      <c r="B1165">
        <v>2</v>
      </c>
      <c r="C1165" t="s">
        <v>78</v>
      </c>
      <c r="D1165" t="s">
        <v>21</v>
      </c>
      <c r="E1165" s="5">
        <v>53.381428569999997</v>
      </c>
      <c r="F1165" s="5" t="s">
        <v>118</v>
      </c>
      <c r="G1165" t="s">
        <v>53</v>
      </c>
      <c r="H1165" t="s">
        <v>49</v>
      </c>
    </row>
    <row r="1166" spans="1:8" x14ac:dyDescent="0.25">
      <c r="A1166" t="s">
        <v>34</v>
      </c>
      <c r="B1166">
        <v>1</v>
      </c>
      <c r="C1166" t="s">
        <v>78</v>
      </c>
      <c r="D1166" t="s">
        <v>24</v>
      </c>
      <c r="E1166" s="5">
        <v>8.7214285710000006</v>
      </c>
      <c r="F1166" s="5" t="s">
        <v>116</v>
      </c>
      <c r="G1166" t="s">
        <v>53</v>
      </c>
      <c r="H1166" t="s">
        <v>58</v>
      </c>
    </row>
    <row r="1167" spans="1:8" x14ac:dyDescent="0.25">
      <c r="A1167" t="s">
        <v>34</v>
      </c>
      <c r="B1167">
        <v>1</v>
      </c>
      <c r="C1167" t="s">
        <v>78</v>
      </c>
      <c r="D1167" t="s">
        <v>20</v>
      </c>
      <c r="E1167" s="5">
        <v>20.397142859999999</v>
      </c>
      <c r="F1167" s="5" t="s">
        <v>116</v>
      </c>
      <c r="G1167" t="s">
        <v>53</v>
      </c>
      <c r="H1167" t="s">
        <v>58</v>
      </c>
    </row>
    <row r="1168" spans="1:8" x14ac:dyDescent="0.25">
      <c r="A1168" t="s">
        <v>34</v>
      </c>
      <c r="B1168">
        <v>1</v>
      </c>
      <c r="C1168" t="s">
        <v>78</v>
      </c>
      <c r="D1168" t="s">
        <v>20</v>
      </c>
      <c r="E1168" s="5">
        <v>13.90714286</v>
      </c>
      <c r="F1168" s="5" t="s">
        <v>116</v>
      </c>
      <c r="G1168" t="s">
        <v>53</v>
      </c>
      <c r="H1168" t="s">
        <v>31</v>
      </c>
    </row>
    <row r="1169" spans="1:8" x14ac:dyDescent="0.25">
      <c r="A1169" t="s">
        <v>34</v>
      </c>
      <c r="B1169">
        <v>1</v>
      </c>
      <c r="C1169" t="s">
        <v>78</v>
      </c>
      <c r="D1169" t="s">
        <v>20</v>
      </c>
      <c r="E1169" s="5">
        <v>14.53571429</v>
      </c>
      <c r="F1169" s="5" t="s">
        <v>116</v>
      </c>
      <c r="G1169" t="s">
        <v>53</v>
      </c>
      <c r="H1169" t="s">
        <v>33</v>
      </c>
    </row>
    <row r="1170" spans="1:8" x14ac:dyDescent="0.25">
      <c r="A1170" t="s">
        <v>34</v>
      </c>
      <c r="B1170">
        <v>1</v>
      </c>
      <c r="C1170" t="s">
        <v>78</v>
      </c>
      <c r="D1170" t="s">
        <v>21</v>
      </c>
      <c r="E1170" s="5">
        <v>12.555714289999999</v>
      </c>
      <c r="F1170" s="5" t="s">
        <v>116</v>
      </c>
      <c r="G1170" t="s">
        <v>53</v>
      </c>
      <c r="H1170" t="s">
        <v>33</v>
      </c>
    </row>
    <row r="1171" spans="1:8" x14ac:dyDescent="0.25">
      <c r="A1171" t="s">
        <v>34</v>
      </c>
      <c r="B1171">
        <v>1</v>
      </c>
      <c r="C1171" t="s">
        <v>78</v>
      </c>
      <c r="D1171" t="s">
        <v>16</v>
      </c>
      <c r="E1171" s="5">
        <v>0.56571428599999996</v>
      </c>
      <c r="F1171" s="5" t="s">
        <v>116</v>
      </c>
      <c r="G1171" t="s">
        <v>53</v>
      </c>
      <c r="H1171" t="s">
        <v>58</v>
      </c>
    </row>
    <row r="1172" spans="1:8" x14ac:dyDescent="0.25">
      <c r="A1172" t="s">
        <v>34</v>
      </c>
      <c r="B1172">
        <v>1</v>
      </c>
      <c r="C1172" t="s">
        <v>78</v>
      </c>
      <c r="D1172" t="s">
        <v>21</v>
      </c>
      <c r="E1172" s="5">
        <v>41.587857139999997</v>
      </c>
      <c r="F1172" s="5" t="s">
        <v>118</v>
      </c>
      <c r="G1172" t="s">
        <v>53</v>
      </c>
      <c r="H1172" t="s">
        <v>54</v>
      </c>
    </row>
    <row r="1173" spans="1:8" x14ac:dyDescent="0.25">
      <c r="A1173" t="s">
        <v>34</v>
      </c>
      <c r="B1173">
        <v>1</v>
      </c>
      <c r="C1173" t="s">
        <v>78</v>
      </c>
      <c r="D1173" t="s">
        <v>12</v>
      </c>
      <c r="E1173" s="5">
        <v>20.46</v>
      </c>
      <c r="F1173" s="5" t="s">
        <v>116</v>
      </c>
      <c r="G1173" t="s">
        <v>53</v>
      </c>
      <c r="H1173" t="s">
        <v>58</v>
      </c>
    </row>
    <row r="1174" spans="1:8" x14ac:dyDescent="0.25">
      <c r="A1174" t="s">
        <v>34</v>
      </c>
      <c r="B1174">
        <v>1</v>
      </c>
      <c r="C1174" t="s">
        <v>78</v>
      </c>
      <c r="D1174" t="s">
        <v>21</v>
      </c>
      <c r="E1174" s="5">
        <v>20.742857140000002</v>
      </c>
      <c r="F1174" s="5" t="s">
        <v>116</v>
      </c>
      <c r="G1174" t="s">
        <v>53</v>
      </c>
      <c r="H1174" t="s">
        <v>58</v>
      </c>
    </row>
    <row r="1175" spans="1:8" x14ac:dyDescent="0.25">
      <c r="A1175" t="s">
        <v>34</v>
      </c>
      <c r="B1175">
        <v>1</v>
      </c>
      <c r="C1175" t="s">
        <v>78</v>
      </c>
      <c r="D1175" t="s">
        <v>20</v>
      </c>
      <c r="E1175" s="5">
        <v>3.8814285709999998</v>
      </c>
      <c r="F1175" s="5" t="s">
        <v>116</v>
      </c>
      <c r="G1175" t="s">
        <v>53</v>
      </c>
      <c r="H1175" t="s">
        <v>33</v>
      </c>
    </row>
    <row r="1176" spans="1:8" x14ac:dyDescent="0.25">
      <c r="A1176" t="s">
        <v>34</v>
      </c>
      <c r="B1176">
        <v>1</v>
      </c>
      <c r="C1176" t="s">
        <v>78</v>
      </c>
      <c r="D1176" t="s">
        <v>30</v>
      </c>
      <c r="E1176" s="5">
        <v>7.542857143</v>
      </c>
      <c r="F1176" s="5" t="s">
        <v>116</v>
      </c>
      <c r="G1176" t="s">
        <v>53</v>
      </c>
      <c r="H1176" t="s">
        <v>58</v>
      </c>
    </row>
    <row r="1177" spans="1:8" x14ac:dyDescent="0.25">
      <c r="A1177" t="s">
        <v>34</v>
      </c>
      <c r="B1177">
        <v>1</v>
      </c>
      <c r="C1177" t="s">
        <v>78</v>
      </c>
      <c r="D1177" t="s">
        <v>30</v>
      </c>
      <c r="E1177" s="5">
        <v>2.3571428569999999</v>
      </c>
      <c r="F1177" s="5" t="s">
        <v>116</v>
      </c>
      <c r="G1177" t="s">
        <v>53</v>
      </c>
      <c r="H1177" t="s">
        <v>58</v>
      </c>
    </row>
    <row r="1178" spans="1:8" x14ac:dyDescent="0.25">
      <c r="A1178" t="s">
        <v>34</v>
      </c>
      <c r="B1178">
        <v>1</v>
      </c>
      <c r="C1178" t="s">
        <v>78</v>
      </c>
      <c r="D1178" t="s">
        <v>30</v>
      </c>
      <c r="E1178" s="5">
        <v>3.19</v>
      </c>
      <c r="F1178" s="5" t="s">
        <v>116</v>
      </c>
      <c r="G1178" t="s">
        <v>53</v>
      </c>
      <c r="H1178" t="s">
        <v>58</v>
      </c>
    </row>
    <row r="1179" spans="1:8" x14ac:dyDescent="0.25">
      <c r="A1179" t="s">
        <v>34</v>
      </c>
      <c r="B1179">
        <v>1</v>
      </c>
      <c r="C1179" t="s">
        <v>78</v>
      </c>
      <c r="D1179" t="s">
        <v>20</v>
      </c>
      <c r="E1179" s="5">
        <v>5.72</v>
      </c>
      <c r="F1179" s="5" t="s">
        <v>116</v>
      </c>
      <c r="G1179" t="s">
        <v>53</v>
      </c>
      <c r="H1179" t="s">
        <v>33</v>
      </c>
    </row>
    <row r="1180" spans="1:8" x14ac:dyDescent="0.25">
      <c r="A1180" t="s">
        <v>34</v>
      </c>
      <c r="B1180">
        <v>1</v>
      </c>
      <c r="C1180" t="s">
        <v>78</v>
      </c>
      <c r="D1180" t="s">
        <v>36</v>
      </c>
      <c r="E1180" s="5">
        <v>0.50285714299999995</v>
      </c>
      <c r="F1180" s="5" t="s">
        <v>116</v>
      </c>
      <c r="G1180" t="s">
        <v>53</v>
      </c>
      <c r="H1180" t="s">
        <v>56</v>
      </c>
    </row>
    <row r="1181" spans="1:8" x14ac:dyDescent="0.25">
      <c r="A1181" t="s">
        <v>34</v>
      </c>
      <c r="B1181">
        <v>1</v>
      </c>
      <c r="C1181" t="s">
        <v>78</v>
      </c>
      <c r="D1181" t="s">
        <v>36</v>
      </c>
      <c r="E1181" s="5">
        <v>0.63642857100000005</v>
      </c>
      <c r="F1181" s="5" t="s">
        <v>116</v>
      </c>
      <c r="G1181" t="s">
        <v>53</v>
      </c>
      <c r="H1181" t="s">
        <v>56</v>
      </c>
    </row>
    <row r="1182" spans="1:8" x14ac:dyDescent="0.25">
      <c r="A1182" t="s">
        <v>34</v>
      </c>
      <c r="B1182">
        <v>1</v>
      </c>
      <c r="C1182" t="s">
        <v>78</v>
      </c>
      <c r="D1182" t="s">
        <v>20</v>
      </c>
      <c r="E1182" s="5">
        <v>3.897142857</v>
      </c>
      <c r="F1182" s="5" t="s">
        <v>116</v>
      </c>
      <c r="G1182" t="s">
        <v>53</v>
      </c>
      <c r="H1182" t="s">
        <v>33</v>
      </c>
    </row>
    <row r="1183" spans="1:8" x14ac:dyDescent="0.25">
      <c r="A1183" t="s">
        <v>34</v>
      </c>
      <c r="B1183">
        <v>1</v>
      </c>
      <c r="C1183" t="s">
        <v>78</v>
      </c>
      <c r="D1183" t="s">
        <v>20</v>
      </c>
      <c r="E1183" s="5">
        <v>2.2628571430000002</v>
      </c>
      <c r="F1183" s="5" t="s">
        <v>116</v>
      </c>
      <c r="G1183" t="s">
        <v>53</v>
      </c>
      <c r="H1183" t="s">
        <v>33</v>
      </c>
    </row>
    <row r="1184" spans="1:8" x14ac:dyDescent="0.25">
      <c r="A1184" t="s">
        <v>34</v>
      </c>
      <c r="B1184">
        <v>1</v>
      </c>
      <c r="C1184" t="s">
        <v>78</v>
      </c>
      <c r="D1184" t="s">
        <v>21</v>
      </c>
      <c r="E1184" s="5">
        <v>12.909285710000001</v>
      </c>
      <c r="F1184" s="5" t="s">
        <v>116</v>
      </c>
      <c r="G1184" t="s">
        <v>53</v>
      </c>
      <c r="H1184" t="s">
        <v>33</v>
      </c>
    </row>
    <row r="1185" spans="1:8" x14ac:dyDescent="0.25">
      <c r="A1185" t="s">
        <v>34</v>
      </c>
      <c r="B1185">
        <v>1</v>
      </c>
      <c r="C1185" t="s">
        <v>78</v>
      </c>
      <c r="D1185" t="s">
        <v>24</v>
      </c>
      <c r="E1185" s="5">
        <v>4.667142857</v>
      </c>
      <c r="F1185" s="5" t="s">
        <v>116</v>
      </c>
      <c r="G1185" t="s">
        <v>53</v>
      </c>
      <c r="H1185" t="s">
        <v>58</v>
      </c>
    </row>
    <row r="1186" spans="1:8" x14ac:dyDescent="0.25">
      <c r="A1186" t="s">
        <v>34</v>
      </c>
      <c r="B1186">
        <v>1</v>
      </c>
      <c r="C1186" t="s">
        <v>78</v>
      </c>
      <c r="D1186" t="s">
        <v>20</v>
      </c>
      <c r="E1186" s="5">
        <v>8.25</v>
      </c>
      <c r="F1186" s="5" t="s">
        <v>116</v>
      </c>
      <c r="G1186" t="s">
        <v>53</v>
      </c>
      <c r="H1186" t="s">
        <v>33</v>
      </c>
    </row>
    <row r="1187" spans="1:8" x14ac:dyDescent="0.25">
      <c r="A1187" t="s">
        <v>10</v>
      </c>
      <c r="B1187">
        <v>1</v>
      </c>
      <c r="C1187" t="s">
        <v>40</v>
      </c>
      <c r="D1187" t="s">
        <v>14</v>
      </c>
      <c r="E1187" s="5">
        <v>5.9635714289999999</v>
      </c>
      <c r="F1187" s="5" t="s">
        <v>116</v>
      </c>
      <c r="G1187" t="s">
        <v>53</v>
      </c>
      <c r="H1187" t="s">
        <v>56</v>
      </c>
    </row>
    <row r="1188" spans="1:8" x14ac:dyDescent="0.25">
      <c r="A1188" t="s">
        <v>10</v>
      </c>
      <c r="B1188">
        <v>1</v>
      </c>
      <c r="C1188" t="s">
        <v>40</v>
      </c>
      <c r="D1188" t="s">
        <v>15</v>
      </c>
      <c r="E1188" s="5">
        <v>1.131428571</v>
      </c>
      <c r="F1188" s="5" t="s">
        <v>116</v>
      </c>
      <c r="G1188" t="s">
        <v>53</v>
      </c>
      <c r="H1188" t="s">
        <v>33</v>
      </c>
    </row>
    <row r="1189" spans="1:8" x14ac:dyDescent="0.25">
      <c r="A1189" t="s">
        <v>10</v>
      </c>
      <c r="B1189">
        <v>1</v>
      </c>
      <c r="C1189" t="s">
        <v>40</v>
      </c>
      <c r="D1189" t="s">
        <v>12</v>
      </c>
      <c r="E1189" s="5">
        <v>7.7</v>
      </c>
      <c r="F1189" s="5" t="s">
        <v>116</v>
      </c>
      <c r="G1189" t="s">
        <v>53</v>
      </c>
      <c r="H1189" t="s">
        <v>49</v>
      </c>
    </row>
    <row r="1190" spans="1:8" x14ac:dyDescent="0.25">
      <c r="A1190" t="s">
        <v>10</v>
      </c>
      <c r="B1190">
        <v>1</v>
      </c>
      <c r="C1190" t="s">
        <v>40</v>
      </c>
      <c r="D1190" t="s">
        <v>16</v>
      </c>
      <c r="E1190" s="5">
        <v>7.7942857139999999</v>
      </c>
      <c r="F1190" s="5" t="s">
        <v>116</v>
      </c>
      <c r="G1190" t="s">
        <v>53</v>
      </c>
      <c r="H1190" t="s">
        <v>58</v>
      </c>
    </row>
    <row r="1191" spans="1:8" x14ac:dyDescent="0.25">
      <c r="A1191" t="s">
        <v>10</v>
      </c>
      <c r="B1191">
        <v>1</v>
      </c>
      <c r="C1191" t="s">
        <v>40</v>
      </c>
      <c r="D1191" t="s">
        <v>17</v>
      </c>
      <c r="E1191" s="5">
        <v>1.32</v>
      </c>
      <c r="F1191" s="5" t="s">
        <v>116</v>
      </c>
      <c r="G1191" t="s">
        <v>53</v>
      </c>
      <c r="H1191" t="s">
        <v>49</v>
      </c>
    </row>
    <row r="1192" spans="1:8" x14ac:dyDescent="0.25">
      <c r="A1192" t="s">
        <v>10</v>
      </c>
      <c r="B1192">
        <v>1</v>
      </c>
      <c r="C1192" t="s">
        <v>40</v>
      </c>
      <c r="D1192" t="s">
        <v>12</v>
      </c>
      <c r="E1192" s="5">
        <v>15.345000000000001</v>
      </c>
      <c r="F1192" s="5" t="s">
        <v>116</v>
      </c>
      <c r="G1192" t="s">
        <v>53</v>
      </c>
      <c r="H1192" t="s">
        <v>49</v>
      </c>
    </row>
    <row r="1193" spans="1:8" x14ac:dyDescent="0.25">
      <c r="A1193" t="s">
        <v>10</v>
      </c>
      <c r="B1193">
        <v>1</v>
      </c>
      <c r="C1193" t="s">
        <v>40</v>
      </c>
      <c r="D1193" t="s">
        <v>14</v>
      </c>
      <c r="E1193" s="5">
        <v>5.6964285710000002</v>
      </c>
      <c r="F1193" s="5" t="s">
        <v>116</v>
      </c>
      <c r="G1193" t="s">
        <v>53</v>
      </c>
      <c r="H1193" t="s">
        <v>49</v>
      </c>
    </row>
    <row r="1194" spans="1:8" x14ac:dyDescent="0.25">
      <c r="A1194" t="s">
        <v>10</v>
      </c>
      <c r="B1194">
        <v>1</v>
      </c>
      <c r="C1194" t="s">
        <v>40</v>
      </c>
      <c r="D1194" t="s">
        <v>18</v>
      </c>
      <c r="E1194" s="5">
        <v>1.98</v>
      </c>
      <c r="F1194" s="5" t="s">
        <v>116</v>
      </c>
      <c r="G1194" t="s">
        <v>53</v>
      </c>
      <c r="H1194" t="s">
        <v>31</v>
      </c>
    </row>
    <row r="1195" spans="1:8" x14ac:dyDescent="0.25">
      <c r="A1195" t="s">
        <v>10</v>
      </c>
      <c r="B1195">
        <v>1</v>
      </c>
      <c r="C1195" t="s">
        <v>40</v>
      </c>
      <c r="D1195" t="s">
        <v>14</v>
      </c>
      <c r="E1195" s="5">
        <v>8.8000000000000007</v>
      </c>
      <c r="F1195" s="5" t="s">
        <v>116</v>
      </c>
      <c r="G1195" t="s">
        <v>53</v>
      </c>
      <c r="H1195" t="s">
        <v>56</v>
      </c>
    </row>
    <row r="1196" spans="1:8" x14ac:dyDescent="0.25">
      <c r="A1196" t="s">
        <v>10</v>
      </c>
      <c r="B1196">
        <v>1</v>
      </c>
      <c r="C1196" t="s">
        <v>40</v>
      </c>
      <c r="D1196" t="s">
        <v>17</v>
      </c>
      <c r="E1196" s="5">
        <v>2.5142857140000001</v>
      </c>
      <c r="F1196" s="5" t="s">
        <v>116</v>
      </c>
      <c r="G1196" t="s">
        <v>53</v>
      </c>
      <c r="H1196" t="s">
        <v>56</v>
      </c>
    </row>
    <row r="1197" spans="1:8" x14ac:dyDescent="0.25">
      <c r="A1197" t="s">
        <v>10</v>
      </c>
      <c r="B1197">
        <v>1</v>
      </c>
      <c r="C1197" t="s">
        <v>40</v>
      </c>
      <c r="D1197" t="s">
        <v>12</v>
      </c>
      <c r="E1197" s="5">
        <v>20.239999999999998</v>
      </c>
      <c r="F1197" s="5" t="s">
        <v>116</v>
      </c>
      <c r="G1197" t="s">
        <v>53</v>
      </c>
      <c r="H1197" t="s">
        <v>33</v>
      </c>
    </row>
    <row r="1198" spans="1:8" x14ac:dyDescent="0.25">
      <c r="A1198" t="s">
        <v>10</v>
      </c>
      <c r="B1198">
        <v>1</v>
      </c>
      <c r="C1198" t="s">
        <v>40</v>
      </c>
      <c r="D1198" t="s">
        <v>18</v>
      </c>
      <c r="E1198" s="5">
        <v>4.667142857</v>
      </c>
      <c r="F1198" s="5" t="s">
        <v>116</v>
      </c>
      <c r="G1198" t="s">
        <v>53</v>
      </c>
      <c r="H1198" t="s">
        <v>49</v>
      </c>
    </row>
    <row r="1199" spans="1:8" x14ac:dyDescent="0.25">
      <c r="A1199" t="s">
        <v>10</v>
      </c>
      <c r="B1199">
        <v>1</v>
      </c>
      <c r="C1199" t="s">
        <v>40</v>
      </c>
      <c r="D1199" t="s">
        <v>18</v>
      </c>
      <c r="E1199" s="5">
        <v>4.1485714290000004</v>
      </c>
      <c r="F1199" s="5" t="s">
        <v>116</v>
      </c>
      <c r="G1199" t="s">
        <v>53</v>
      </c>
      <c r="H1199" t="s">
        <v>49</v>
      </c>
    </row>
    <row r="1200" spans="1:8" x14ac:dyDescent="0.25">
      <c r="A1200" t="s">
        <v>10</v>
      </c>
      <c r="B1200">
        <v>1</v>
      </c>
      <c r="C1200" t="s">
        <v>40</v>
      </c>
      <c r="D1200" t="s">
        <v>15</v>
      </c>
      <c r="E1200" s="5">
        <v>4.085714286</v>
      </c>
      <c r="F1200" s="5" t="s">
        <v>116</v>
      </c>
      <c r="G1200" t="s">
        <v>53</v>
      </c>
      <c r="H1200" t="s">
        <v>56</v>
      </c>
    </row>
    <row r="1201" spans="1:8" x14ac:dyDescent="0.25">
      <c r="A1201" t="s">
        <v>10</v>
      </c>
      <c r="B1201">
        <v>1</v>
      </c>
      <c r="C1201" t="s">
        <v>40</v>
      </c>
      <c r="D1201" t="s">
        <v>20</v>
      </c>
      <c r="E1201" s="5">
        <v>11.98214286</v>
      </c>
      <c r="F1201" s="5" t="s">
        <v>116</v>
      </c>
      <c r="G1201" t="s">
        <v>53</v>
      </c>
      <c r="H1201" t="s">
        <v>49</v>
      </c>
    </row>
    <row r="1202" spans="1:8" x14ac:dyDescent="0.25">
      <c r="A1202" t="s">
        <v>10</v>
      </c>
      <c r="B1202">
        <v>1</v>
      </c>
      <c r="C1202" t="s">
        <v>40</v>
      </c>
      <c r="D1202" t="s">
        <v>14</v>
      </c>
      <c r="E1202" s="5">
        <v>84.15</v>
      </c>
      <c r="F1202" s="5" t="s">
        <v>115</v>
      </c>
      <c r="G1202" t="s">
        <v>53</v>
      </c>
      <c r="H1202" t="s">
        <v>49</v>
      </c>
    </row>
    <row r="1203" spans="1:8" x14ac:dyDescent="0.25">
      <c r="A1203" t="s">
        <v>10</v>
      </c>
      <c r="B1203">
        <v>1</v>
      </c>
      <c r="C1203" t="s">
        <v>40</v>
      </c>
      <c r="D1203" t="s">
        <v>21</v>
      </c>
      <c r="E1203" s="5">
        <v>3.1114285709999998</v>
      </c>
      <c r="F1203" s="5" t="s">
        <v>116</v>
      </c>
      <c r="G1203" t="s">
        <v>53</v>
      </c>
      <c r="H1203" t="s">
        <v>58</v>
      </c>
    </row>
    <row r="1204" spans="1:8" x14ac:dyDescent="0.25">
      <c r="A1204" t="s">
        <v>10</v>
      </c>
      <c r="B1204">
        <v>1</v>
      </c>
      <c r="C1204" t="s">
        <v>40</v>
      </c>
      <c r="D1204" t="s">
        <v>21</v>
      </c>
      <c r="E1204" s="5">
        <v>50.678571429999998</v>
      </c>
      <c r="F1204" s="5" t="s">
        <v>118</v>
      </c>
      <c r="G1204" t="s">
        <v>53</v>
      </c>
      <c r="H1204" t="s">
        <v>49</v>
      </c>
    </row>
    <row r="1205" spans="1:8" x14ac:dyDescent="0.25">
      <c r="A1205" t="s">
        <v>10</v>
      </c>
      <c r="B1205">
        <v>1</v>
      </c>
      <c r="C1205" t="s">
        <v>40</v>
      </c>
      <c r="D1205" t="s">
        <v>18</v>
      </c>
      <c r="E1205" s="5">
        <v>10.371428570000001</v>
      </c>
      <c r="F1205" s="5" t="s">
        <v>116</v>
      </c>
      <c r="G1205" t="s">
        <v>53</v>
      </c>
      <c r="H1205" t="s">
        <v>58</v>
      </c>
    </row>
    <row r="1206" spans="1:8" x14ac:dyDescent="0.25">
      <c r="A1206" t="s">
        <v>10</v>
      </c>
      <c r="B1206">
        <v>1</v>
      </c>
      <c r="C1206" t="s">
        <v>40</v>
      </c>
      <c r="D1206" t="s">
        <v>12</v>
      </c>
      <c r="E1206" s="5">
        <v>11.031428569999999</v>
      </c>
      <c r="F1206" s="5" t="s">
        <v>116</v>
      </c>
      <c r="G1206" t="s">
        <v>53</v>
      </c>
      <c r="H1206" t="s">
        <v>31</v>
      </c>
    </row>
    <row r="1207" spans="1:8" x14ac:dyDescent="0.25">
      <c r="A1207" t="s">
        <v>10</v>
      </c>
      <c r="B1207">
        <v>1</v>
      </c>
      <c r="C1207" t="s">
        <v>40</v>
      </c>
      <c r="D1207" t="s">
        <v>21</v>
      </c>
      <c r="E1207" s="5">
        <v>11.75428571</v>
      </c>
      <c r="F1207" s="5" t="s">
        <v>116</v>
      </c>
      <c r="G1207" t="s">
        <v>53</v>
      </c>
      <c r="H1207" t="s">
        <v>49</v>
      </c>
    </row>
    <row r="1208" spans="1:8" x14ac:dyDescent="0.25">
      <c r="A1208" t="s">
        <v>10</v>
      </c>
      <c r="B1208">
        <v>1</v>
      </c>
      <c r="C1208" t="s">
        <v>40</v>
      </c>
      <c r="D1208" t="s">
        <v>14</v>
      </c>
      <c r="E1208" s="5">
        <v>27.10714286</v>
      </c>
      <c r="F1208" s="5" t="s">
        <v>117</v>
      </c>
      <c r="G1208" t="s">
        <v>53</v>
      </c>
      <c r="H1208" t="s">
        <v>49</v>
      </c>
    </row>
    <row r="1209" spans="1:8" x14ac:dyDescent="0.25">
      <c r="A1209" t="s">
        <v>10</v>
      </c>
      <c r="B1209">
        <v>1</v>
      </c>
      <c r="C1209" t="s">
        <v>40</v>
      </c>
      <c r="D1209" t="s">
        <v>21</v>
      </c>
      <c r="E1209" s="5">
        <v>19.014285709999999</v>
      </c>
      <c r="F1209" s="5" t="s">
        <v>116</v>
      </c>
      <c r="G1209" t="s">
        <v>53</v>
      </c>
      <c r="H1209" t="s">
        <v>49</v>
      </c>
    </row>
    <row r="1210" spans="1:8" x14ac:dyDescent="0.25">
      <c r="A1210" t="s">
        <v>10</v>
      </c>
      <c r="B1210">
        <v>1</v>
      </c>
      <c r="C1210" t="s">
        <v>40</v>
      </c>
      <c r="D1210" t="s">
        <v>18</v>
      </c>
      <c r="E1210" s="5">
        <v>1.4928571429999999</v>
      </c>
      <c r="F1210" s="5" t="s">
        <v>116</v>
      </c>
      <c r="G1210" t="s">
        <v>53</v>
      </c>
      <c r="H1210" t="s">
        <v>58</v>
      </c>
    </row>
    <row r="1211" spans="1:8" x14ac:dyDescent="0.25">
      <c r="A1211" t="s">
        <v>10</v>
      </c>
      <c r="B1211">
        <v>1</v>
      </c>
      <c r="C1211" t="s">
        <v>40</v>
      </c>
      <c r="D1211" t="s">
        <v>14</v>
      </c>
      <c r="E1211" s="5">
        <v>11.40857143</v>
      </c>
      <c r="F1211" s="5" t="s">
        <v>116</v>
      </c>
      <c r="G1211" t="s">
        <v>53</v>
      </c>
      <c r="H1211" t="s">
        <v>56</v>
      </c>
    </row>
    <row r="1212" spans="1:8" x14ac:dyDescent="0.25">
      <c r="A1212" t="s">
        <v>10</v>
      </c>
      <c r="B1212">
        <v>1</v>
      </c>
      <c r="C1212" t="s">
        <v>40</v>
      </c>
      <c r="D1212" t="s">
        <v>14</v>
      </c>
      <c r="E1212" s="5">
        <v>3.9285714289999998</v>
      </c>
      <c r="F1212" s="5" t="s">
        <v>116</v>
      </c>
      <c r="G1212" t="s">
        <v>53</v>
      </c>
      <c r="H1212" t="s">
        <v>56</v>
      </c>
    </row>
    <row r="1213" spans="1:8" x14ac:dyDescent="0.25">
      <c r="A1213" t="s">
        <v>10</v>
      </c>
      <c r="B1213">
        <v>2</v>
      </c>
      <c r="C1213" t="s">
        <v>40</v>
      </c>
      <c r="D1213" t="s">
        <v>12</v>
      </c>
      <c r="E1213" s="5">
        <v>3.6771428570000002</v>
      </c>
      <c r="F1213" s="5" t="s">
        <v>116</v>
      </c>
      <c r="G1213" t="s">
        <v>53</v>
      </c>
      <c r="H1213" t="s">
        <v>56</v>
      </c>
    </row>
    <row r="1214" spans="1:8" x14ac:dyDescent="0.25">
      <c r="A1214" t="s">
        <v>10</v>
      </c>
      <c r="B1214">
        <v>2</v>
      </c>
      <c r="C1214" t="s">
        <v>40</v>
      </c>
      <c r="D1214" t="s">
        <v>23</v>
      </c>
      <c r="E1214" s="5">
        <v>14.09571429</v>
      </c>
      <c r="F1214" s="5" t="s">
        <v>116</v>
      </c>
      <c r="G1214" t="s">
        <v>53</v>
      </c>
      <c r="H1214" t="s">
        <v>56</v>
      </c>
    </row>
    <row r="1215" spans="1:8" x14ac:dyDescent="0.25">
      <c r="A1215" t="s">
        <v>10</v>
      </c>
      <c r="B1215">
        <v>2</v>
      </c>
      <c r="C1215" t="s">
        <v>40</v>
      </c>
      <c r="D1215" t="s">
        <v>24</v>
      </c>
      <c r="E1215" s="5">
        <v>11.31428571</v>
      </c>
      <c r="F1215" s="5" t="s">
        <v>116</v>
      </c>
      <c r="G1215" t="s">
        <v>53</v>
      </c>
      <c r="H1215" t="s">
        <v>31</v>
      </c>
    </row>
    <row r="1216" spans="1:8" x14ac:dyDescent="0.25">
      <c r="A1216" t="s">
        <v>10</v>
      </c>
      <c r="B1216">
        <v>2</v>
      </c>
      <c r="C1216" t="s">
        <v>40</v>
      </c>
      <c r="D1216" t="s">
        <v>16</v>
      </c>
      <c r="E1216" s="5">
        <v>6.9771428569999996</v>
      </c>
      <c r="F1216" s="5" t="s">
        <v>116</v>
      </c>
      <c r="G1216" t="s">
        <v>53</v>
      </c>
      <c r="H1216" t="s">
        <v>49</v>
      </c>
    </row>
    <row r="1217" spans="1:8" x14ac:dyDescent="0.25">
      <c r="A1217" t="s">
        <v>10</v>
      </c>
      <c r="B1217">
        <v>2</v>
      </c>
      <c r="C1217" t="s">
        <v>40</v>
      </c>
      <c r="D1217" t="s">
        <v>15</v>
      </c>
      <c r="E1217" s="5">
        <v>2.168571429</v>
      </c>
      <c r="F1217" s="5" t="s">
        <v>116</v>
      </c>
      <c r="G1217" t="s">
        <v>53</v>
      </c>
      <c r="H1217" t="s">
        <v>56</v>
      </c>
    </row>
    <row r="1218" spans="1:8" x14ac:dyDescent="0.25">
      <c r="A1218" t="s">
        <v>10</v>
      </c>
      <c r="B1218">
        <v>2</v>
      </c>
      <c r="C1218" t="s">
        <v>40</v>
      </c>
      <c r="D1218" t="s">
        <v>17</v>
      </c>
      <c r="E1218" s="5">
        <v>1.940714286</v>
      </c>
      <c r="F1218" s="5" t="s">
        <v>116</v>
      </c>
      <c r="G1218" t="s">
        <v>53</v>
      </c>
      <c r="H1218" t="s">
        <v>56</v>
      </c>
    </row>
    <row r="1219" spans="1:8" x14ac:dyDescent="0.25">
      <c r="A1219" t="s">
        <v>10</v>
      </c>
      <c r="B1219">
        <v>2</v>
      </c>
      <c r="C1219" t="s">
        <v>40</v>
      </c>
      <c r="D1219" t="s">
        <v>16</v>
      </c>
      <c r="E1219" s="5">
        <v>14.826428569999999</v>
      </c>
      <c r="F1219" s="5" t="s">
        <v>116</v>
      </c>
      <c r="G1219" t="s">
        <v>53</v>
      </c>
      <c r="H1219" t="s">
        <v>49</v>
      </c>
    </row>
    <row r="1220" spans="1:8" x14ac:dyDescent="0.25">
      <c r="A1220" t="s">
        <v>10</v>
      </c>
      <c r="B1220">
        <v>2</v>
      </c>
      <c r="C1220" t="s">
        <v>40</v>
      </c>
      <c r="D1220" t="s">
        <v>15</v>
      </c>
      <c r="E1220" s="5">
        <v>1.6421428570000001</v>
      </c>
      <c r="F1220" s="5" t="s">
        <v>116</v>
      </c>
      <c r="G1220" t="s">
        <v>53</v>
      </c>
      <c r="H1220" t="s">
        <v>56</v>
      </c>
    </row>
    <row r="1221" spans="1:8" x14ac:dyDescent="0.25">
      <c r="A1221" t="s">
        <v>10</v>
      </c>
      <c r="B1221">
        <v>2</v>
      </c>
      <c r="C1221" t="s">
        <v>40</v>
      </c>
      <c r="D1221" t="s">
        <v>23</v>
      </c>
      <c r="E1221" s="5">
        <v>21.12</v>
      </c>
      <c r="F1221" s="5" t="s">
        <v>117</v>
      </c>
      <c r="G1221" t="s">
        <v>53</v>
      </c>
      <c r="H1221" t="s">
        <v>56</v>
      </c>
    </row>
    <row r="1222" spans="1:8" x14ac:dyDescent="0.25">
      <c r="A1222" t="s">
        <v>10</v>
      </c>
      <c r="B1222">
        <v>2</v>
      </c>
      <c r="C1222" t="s">
        <v>40</v>
      </c>
      <c r="D1222" t="s">
        <v>21</v>
      </c>
      <c r="E1222" s="5">
        <v>25.087857140000001</v>
      </c>
      <c r="F1222" s="5" t="s">
        <v>117</v>
      </c>
      <c r="G1222" t="s">
        <v>53</v>
      </c>
      <c r="H1222" t="s">
        <v>49</v>
      </c>
    </row>
    <row r="1223" spans="1:8" x14ac:dyDescent="0.25">
      <c r="A1223" t="s">
        <v>10</v>
      </c>
      <c r="B1223">
        <v>2</v>
      </c>
      <c r="C1223" t="s">
        <v>40</v>
      </c>
      <c r="D1223" t="s">
        <v>23</v>
      </c>
      <c r="E1223" s="5">
        <v>8.2028571429999992</v>
      </c>
      <c r="F1223" s="5" t="s">
        <v>116</v>
      </c>
      <c r="G1223" t="s">
        <v>53</v>
      </c>
      <c r="H1223" t="s">
        <v>56</v>
      </c>
    </row>
    <row r="1224" spans="1:8" x14ac:dyDescent="0.25">
      <c r="A1224" t="s">
        <v>10</v>
      </c>
      <c r="B1224">
        <v>2</v>
      </c>
      <c r="C1224" t="s">
        <v>40</v>
      </c>
      <c r="D1224" t="s">
        <v>24</v>
      </c>
      <c r="E1224" s="5">
        <v>6.3957142859999996</v>
      </c>
      <c r="F1224" s="5" t="s">
        <v>116</v>
      </c>
      <c r="G1224" t="s">
        <v>53</v>
      </c>
      <c r="H1224" t="s">
        <v>49</v>
      </c>
    </row>
    <row r="1225" spans="1:8" x14ac:dyDescent="0.25">
      <c r="A1225" t="s">
        <v>10</v>
      </c>
      <c r="B1225">
        <v>2</v>
      </c>
      <c r="C1225" t="s">
        <v>40</v>
      </c>
      <c r="D1225" t="s">
        <v>24</v>
      </c>
      <c r="E1225" s="5">
        <v>21.638571429999999</v>
      </c>
      <c r="F1225" s="5" t="s">
        <v>117</v>
      </c>
      <c r="G1225" t="s">
        <v>53</v>
      </c>
      <c r="H1225" t="s">
        <v>54</v>
      </c>
    </row>
    <row r="1226" spans="1:8" x14ac:dyDescent="0.25">
      <c r="A1226" t="s">
        <v>10</v>
      </c>
      <c r="B1226">
        <v>2</v>
      </c>
      <c r="C1226" t="s">
        <v>40</v>
      </c>
      <c r="D1226" t="s">
        <v>16</v>
      </c>
      <c r="E1226" s="5">
        <v>1.43</v>
      </c>
      <c r="F1226" s="5" t="s">
        <v>116</v>
      </c>
      <c r="G1226" t="s">
        <v>53</v>
      </c>
      <c r="H1226" t="s">
        <v>49</v>
      </c>
    </row>
    <row r="1227" spans="1:8" x14ac:dyDescent="0.25">
      <c r="A1227" t="s">
        <v>10</v>
      </c>
      <c r="B1227">
        <v>2</v>
      </c>
      <c r="C1227" t="s">
        <v>40</v>
      </c>
      <c r="D1227" t="s">
        <v>17</v>
      </c>
      <c r="E1227" s="5">
        <v>1.5085714290000001</v>
      </c>
      <c r="F1227" s="5" t="s">
        <v>116</v>
      </c>
      <c r="G1227" t="s">
        <v>53</v>
      </c>
      <c r="H1227" t="s">
        <v>49</v>
      </c>
    </row>
    <row r="1228" spans="1:8" x14ac:dyDescent="0.25">
      <c r="A1228" t="s">
        <v>10</v>
      </c>
      <c r="B1228">
        <v>2</v>
      </c>
      <c r="C1228" t="s">
        <v>40</v>
      </c>
      <c r="D1228" t="s">
        <v>24</v>
      </c>
      <c r="E1228" s="5">
        <v>8.9571428569999991</v>
      </c>
      <c r="F1228" s="5" t="s">
        <v>116</v>
      </c>
      <c r="G1228" t="s">
        <v>53</v>
      </c>
      <c r="H1228" t="s">
        <v>58</v>
      </c>
    </row>
    <row r="1229" spans="1:8" x14ac:dyDescent="0.25">
      <c r="A1229" t="s">
        <v>10</v>
      </c>
      <c r="B1229">
        <v>2</v>
      </c>
      <c r="C1229" t="s">
        <v>40</v>
      </c>
      <c r="D1229" t="s">
        <v>23</v>
      </c>
      <c r="E1229" s="5">
        <v>2.6714285709999999</v>
      </c>
      <c r="F1229" s="5" t="s">
        <v>116</v>
      </c>
      <c r="G1229" t="s">
        <v>53</v>
      </c>
      <c r="H1229" t="s">
        <v>56</v>
      </c>
    </row>
    <row r="1230" spans="1:8" x14ac:dyDescent="0.25">
      <c r="A1230" t="s">
        <v>10</v>
      </c>
      <c r="B1230">
        <v>2</v>
      </c>
      <c r="C1230" t="s">
        <v>40</v>
      </c>
      <c r="D1230" t="s">
        <v>16</v>
      </c>
      <c r="E1230" s="5">
        <v>2.1371428570000002</v>
      </c>
      <c r="F1230" s="5" t="s">
        <v>116</v>
      </c>
      <c r="G1230" t="s">
        <v>53</v>
      </c>
      <c r="H1230" t="s">
        <v>49</v>
      </c>
    </row>
    <row r="1231" spans="1:8" x14ac:dyDescent="0.25">
      <c r="A1231" t="s">
        <v>10</v>
      </c>
      <c r="B1231">
        <v>2</v>
      </c>
      <c r="C1231" t="s">
        <v>40</v>
      </c>
      <c r="D1231" t="s">
        <v>14</v>
      </c>
      <c r="E1231" s="5">
        <v>8.8392857140000007</v>
      </c>
      <c r="F1231" s="5" t="s">
        <v>116</v>
      </c>
      <c r="G1231" t="s">
        <v>53</v>
      </c>
      <c r="H1231" t="s">
        <v>49</v>
      </c>
    </row>
    <row r="1232" spans="1:8" x14ac:dyDescent="0.25">
      <c r="A1232" t="s">
        <v>10</v>
      </c>
      <c r="B1232">
        <v>2</v>
      </c>
      <c r="C1232" t="s">
        <v>40</v>
      </c>
      <c r="D1232" t="s">
        <v>24</v>
      </c>
      <c r="E1232" s="5">
        <v>8.25</v>
      </c>
      <c r="F1232" s="5" t="s">
        <v>116</v>
      </c>
      <c r="G1232" t="s">
        <v>53</v>
      </c>
      <c r="H1232" t="s">
        <v>54</v>
      </c>
    </row>
    <row r="1233" spans="1:8" x14ac:dyDescent="0.25">
      <c r="A1233" t="s">
        <v>10</v>
      </c>
      <c r="B1233">
        <v>2</v>
      </c>
      <c r="C1233" t="s">
        <v>40</v>
      </c>
      <c r="D1233" t="s">
        <v>12</v>
      </c>
      <c r="E1233" s="5">
        <v>5.5314285710000002</v>
      </c>
      <c r="F1233" s="5" t="s">
        <v>116</v>
      </c>
      <c r="G1233" t="s">
        <v>53</v>
      </c>
      <c r="H1233" t="s">
        <v>56</v>
      </c>
    </row>
    <row r="1234" spans="1:8" x14ac:dyDescent="0.25">
      <c r="A1234" t="s">
        <v>10</v>
      </c>
      <c r="B1234">
        <v>2</v>
      </c>
      <c r="C1234" t="s">
        <v>40</v>
      </c>
      <c r="D1234" t="s">
        <v>24</v>
      </c>
      <c r="E1234" s="5">
        <v>6.4428571430000003</v>
      </c>
      <c r="F1234" s="5" t="s">
        <v>116</v>
      </c>
      <c r="G1234" t="s">
        <v>53</v>
      </c>
      <c r="H1234" t="s">
        <v>54</v>
      </c>
    </row>
    <row r="1235" spans="1:8" x14ac:dyDescent="0.25">
      <c r="A1235" t="s">
        <v>10</v>
      </c>
      <c r="B1235">
        <v>2</v>
      </c>
      <c r="C1235" t="s">
        <v>40</v>
      </c>
      <c r="D1235" t="s">
        <v>24</v>
      </c>
      <c r="E1235" s="5">
        <v>7.9749999999999996</v>
      </c>
      <c r="F1235" s="5" t="s">
        <v>116</v>
      </c>
      <c r="G1235" t="s">
        <v>53</v>
      </c>
      <c r="H1235" t="s">
        <v>58</v>
      </c>
    </row>
    <row r="1236" spans="1:8" x14ac:dyDescent="0.25">
      <c r="A1236" t="s">
        <v>10</v>
      </c>
      <c r="B1236">
        <v>2</v>
      </c>
      <c r="C1236" t="s">
        <v>40</v>
      </c>
      <c r="D1236" t="s">
        <v>15</v>
      </c>
      <c r="E1236" s="5">
        <v>1.885714286</v>
      </c>
      <c r="F1236" s="5" t="s">
        <v>116</v>
      </c>
      <c r="G1236" t="s">
        <v>53</v>
      </c>
      <c r="H1236" t="s">
        <v>54</v>
      </c>
    </row>
    <row r="1237" spans="1:8" x14ac:dyDescent="0.25">
      <c r="A1237" t="s">
        <v>10</v>
      </c>
      <c r="B1237">
        <v>2</v>
      </c>
      <c r="C1237" t="s">
        <v>40</v>
      </c>
      <c r="D1237" t="s">
        <v>20</v>
      </c>
      <c r="E1237" s="5">
        <v>3.3</v>
      </c>
      <c r="F1237" s="5" t="s">
        <v>116</v>
      </c>
      <c r="G1237" t="s">
        <v>53</v>
      </c>
      <c r="H1237" t="s">
        <v>56</v>
      </c>
    </row>
    <row r="1238" spans="1:8" x14ac:dyDescent="0.25">
      <c r="A1238" t="s">
        <v>10</v>
      </c>
      <c r="B1238">
        <v>3</v>
      </c>
      <c r="C1238" t="s">
        <v>40</v>
      </c>
      <c r="D1238" t="s">
        <v>12</v>
      </c>
      <c r="E1238" s="5">
        <v>10.198571429999999</v>
      </c>
      <c r="F1238" s="5" t="s">
        <v>116</v>
      </c>
      <c r="G1238" t="s">
        <v>53</v>
      </c>
      <c r="H1238" t="s">
        <v>58</v>
      </c>
    </row>
    <row r="1239" spans="1:8" x14ac:dyDescent="0.25">
      <c r="A1239" t="s">
        <v>10</v>
      </c>
      <c r="B1239">
        <v>3</v>
      </c>
      <c r="C1239" t="s">
        <v>40</v>
      </c>
      <c r="D1239" t="s">
        <v>16</v>
      </c>
      <c r="E1239" s="5">
        <v>4.95</v>
      </c>
      <c r="F1239" s="5" t="s">
        <v>116</v>
      </c>
      <c r="G1239" t="s">
        <v>53</v>
      </c>
      <c r="H1239" t="s">
        <v>49</v>
      </c>
    </row>
    <row r="1240" spans="1:8" x14ac:dyDescent="0.25">
      <c r="A1240" t="s">
        <v>10</v>
      </c>
      <c r="B1240">
        <v>3</v>
      </c>
      <c r="C1240" t="s">
        <v>40</v>
      </c>
      <c r="D1240" t="s">
        <v>21</v>
      </c>
      <c r="E1240" s="5">
        <v>18.432857139999999</v>
      </c>
      <c r="F1240" s="5" t="s">
        <v>116</v>
      </c>
      <c r="G1240" t="s">
        <v>53</v>
      </c>
      <c r="H1240" t="s">
        <v>56</v>
      </c>
    </row>
    <row r="1241" spans="1:8" x14ac:dyDescent="0.25">
      <c r="A1241" t="s">
        <v>10</v>
      </c>
      <c r="B1241">
        <v>3</v>
      </c>
      <c r="C1241" t="s">
        <v>40</v>
      </c>
      <c r="D1241" t="s">
        <v>12</v>
      </c>
      <c r="E1241" s="5">
        <v>89.924999999999997</v>
      </c>
      <c r="F1241" s="5" t="s">
        <v>115</v>
      </c>
      <c r="G1241" t="s">
        <v>53</v>
      </c>
      <c r="H1241" t="s">
        <v>49</v>
      </c>
    </row>
    <row r="1242" spans="1:8" x14ac:dyDescent="0.25">
      <c r="A1242" t="s">
        <v>10</v>
      </c>
      <c r="B1242">
        <v>3</v>
      </c>
      <c r="C1242" t="s">
        <v>40</v>
      </c>
      <c r="D1242" t="s">
        <v>20</v>
      </c>
      <c r="E1242" s="5">
        <v>8.6428571430000005</v>
      </c>
      <c r="F1242" s="5" t="s">
        <v>116</v>
      </c>
      <c r="G1242" t="s">
        <v>53</v>
      </c>
      <c r="H1242" t="s">
        <v>56</v>
      </c>
    </row>
    <row r="1243" spans="1:8" x14ac:dyDescent="0.25">
      <c r="A1243" t="s">
        <v>10</v>
      </c>
      <c r="B1243">
        <v>3</v>
      </c>
      <c r="C1243" t="s">
        <v>40</v>
      </c>
      <c r="D1243" t="s">
        <v>15</v>
      </c>
      <c r="E1243" s="5">
        <v>7.92</v>
      </c>
      <c r="F1243" s="5" t="s">
        <v>116</v>
      </c>
      <c r="G1243" t="s">
        <v>53</v>
      </c>
      <c r="H1243" t="s">
        <v>56</v>
      </c>
    </row>
    <row r="1244" spans="1:8" x14ac:dyDescent="0.25">
      <c r="A1244" t="s">
        <v>10</v>
      </c>
      <c r="B1244">
        <v>3</v>
      </c>
      <c r="C1244" t="s">
        <v>40</v>
      </c>
      <c r="D1244" t="s">
        <v>16</v>
      </c>
      <c r="E1244" s="5">
        <v>34.367142860000001</v>
      </c>
      <c r="F1244" s="5" t="s">
        <v>117</v>
      </c>
      <c r="G1244" t="s">
        <v>53</v>
      </c>
      <c r="H1244" t="s">
        <v>33</v>
      </c>
    </row>
    <row r="1245" spans="1:8" x14ac:dyDescent="0.25">
      <c r="A1245" t="s">
        <v>10</v>
      </c>
      <c r="B1245">
        <v>3</v>
      </c>
      <c r="C1245" t="s">
        <v>40</v>
      </c>
      <c r="D1245" t="s">
        <v>16</v>
      </c>
      <c r="E1245" s="5">
        <v>76.371428570000006</v>
      </c>
      <c r="F1245" s="5" t="s">
        <v>119</v>
      </c>
      <c r="G1245" t="s">
        <v>53</v>
      </c>
      <c r="H1245" t="s">
        <v>54</v>
      </c>
    </row>
    <row r="1246" spans="1:8" x14ac:dyDescent="0.25">
      <c r="A1246" t="s">
        <v>10</v>
      </c>
      <c r="B1246">
        <v>3</v>
      </c>
      <c r="C1246" t="s">
        <v>40</v>
      </c>
      <c r="D1246" t="s">
        <v>14</v>
      </c>
      <c r="E1246" s="5">
        <v>13.01142857</v>
      </c>
      <c r="F1246" s="5" t="s">
        <v>116</v>
      </c>
      <c r="G1246" t="s">
        <v>53</v>
      </c>
      <c r="H1246" t="s">
        <v>56</v>
      </c>
    </row>
    <row r="1247" spans="1:8" x14ac:dyDescent="0.25">
      <c r="A1247" t="s">
        <v>10</v>
      </c>
      <c r="B1247">
        <v>3</v>
      </c>
      <c r="C1247" t="s">
        <v>40</v>
      </c>
      <c r="D1247" t="s">
        <v>12</v>
      </c>
      <c r="E1247" s="5">
        <v>285.8428571</v>
      </c>
      <c r="F1247" s="5" t="s">
        <v>75</v>
      </c>
      <c r="G1247" t="s">
        <v>53</v>
      </c>
      <c r="H1247" t="s">
        <v>56</v>
      </c>
    </row>
    <row r="1248" spans="1:8" x14ac:dyDescent="0.25">
      <c r="A1248" t="s">
        <v>10</v>
      </c>
      <c r="B1248">
        <v>3</v>
      </c>
      <c r="C1248" t="s">
        <v>40</v>
      </c>
      <c r="D1248" t="s">
        <v>21</v>
      </c>
      <c r="E1248" s="5">
        <v>21.78</v>
      </c>
      <c r="F1248" s="5" t="s">
        <v>117</v>
      </c>
      <c r="G1248" t="s">
        <v>53</v>
      </c>
      <c r="H1248" t="s">
        <v>49</v>
      </c>
    </row>
    <row r="1249" spans="1:8" x14ac:dyDescent="0.25">
      <c r="A1249" t="s">
        <v>10</v>
      </c>
      <c r="B1249">
        <v>3</v>
      </c>
      <c r="C1249" t="s">
        <v>40</v>
      </c>
      <c r="D1249" t="s">
        <v>16</v>
      </c>
      <c r="E1249" s="5">
        <v>34.626428570000002</v>
      </c>
      <c r="F1249" s="5" t="s">
        <v>117</v>
      </c>
      <c r="G1249" t="s">
        <v>53</v>
      </c>
      <c r="H1249" t="s">
        <v>49</v>
      </c>
    </row>
    <row r="1250" spans="1:8" x14ac:dyDescent="0.25">
      <c r="A1250" t="s">
        <v>10</v>
      </c>
      <c r="B1250">
        <v>3</v>
      </c>
      <c r="C1250" t="s">
        <v>40</v>
      </c>
      <c r="D1250" t="s">
        <v>14</v>
      </c>
      <c r="E1250" s="5">
        <v>14.77928571</v>
      </c>
      <c r="F1250" s="5" t="s">
        <v>116</v>
      </c>
      <c r="G1250" t="s">
        <v>53</v>
      </c>
      <c r="H1250" t="s">
        <v>56</v>
      </c>
    </row>
    <row r="1251" spans="1:8" x14ac:dyDescent="0.25">
      <c r="A1251" t="s">
        <v>10</v>
      </c>
      <c r="B1251">
        <v>3</v>
      </c>
      <c r="C1251" t="s">
        <v>40</v>
      </c>
      <c r="D1251" t="s">
        <v>12</v>
      </c>
      <c r="E1251" s="5">
        <v>8.4935714289999993</v>
      </c>
      <c r="F1251" s="5" t="s">
        <v>116</v>
      </c>
      <c r="G1251" t="s">
        <v>53</v>
      </c>
      <c r="H1251" t="s">
        <v>56</v>
      </c>
    </row>
    <row r="1252" spans="1:8" x14ac:dyDescent="0.25">
      <c r="A1252" t="s">
        <v>10</v>
      </c>
      <c r="B1252">
        <v>3</v>
      </c>
      <c r="C1252" t="s">
        <v>40</v>
      </c>
      <c r="D1252" t="s">
        <v>16</v>
      </c>
      <c r="E1252" s="5">
        <v>21.795714289999999</v>
      </c>
      <c r="F1252" s="5" t="s">
        <v>117</v>
      </c>
      <c r="G1252" t="s">
        <v>53</v>
      </c>
      <c r="H1252" t="s">
        <v>33</v>
      </c>
    </row>
    <row r="1253" spans="1:8" x14ac:dyDescent="0.25">
      <c r="A1253" t="s">
        <v>10</v>
      </c>
      <c r="B1253">
        <v>3</v>
      </c>
      <c r="C1253" t="s">
        <v>40</v>
      </c>
      <c r="D1253" t="s">
        <v>12</v>
      </c>
      <c r="E1253" s="5">
        <v>103.7142857</v>
      </c>
      <c r="F1253" s="5" t="s">
        <v>114</v>
      </c>
      <c r="G1253" t="s">
        <v>53</v>
      </c>
      <c r="H1253" t="s">
        <v>49</v>
      </c>
    </row>
    <row r="1254" spans="1:8" x14ac:dyDescent="0.25">
      <c r="A1254" t="s">
        <v>10</v>
      </c>
      <c r="B1254">
        <v>3</v>
      </c>
      <c r="C1254" t="s">
        <v>40</v>
      </c>
      <c r="D1254" t="s">
        <v>24</v>
      </c>
      <c r="E1254" s="5">
        <v>5.8928571429999996</v>
      </c>
      <c r="F1254" s="5" t="s">
        <v>116</v>
      </c>
      <c r="G1254" t="s">
        <v>53</v>
      </c>
      <c r="H1254" t="s">
        <v>49</v>
      </c>
    </row>
    <row r="1255" spans="1:8" x14ac:dyDescent="0.25">
      <c r="A1255" t="s">
        <v>10</v>
      </c>
      <c r="B1255">
        <v>3</v>
      </c>
      <c r="C1255" t="s">
        <v>40</v>
      </c>
      <c r="D1255" t="s">
        <v>14</v>
      </c>
      <c r="E1255" s="5">
        <v>37.38428571</v>
      </c>
      <c r="F1255" s="5" t="s">
        <v>117</v>
      </c>
      <c r="G1255" t="s">
        <v>53</v>
      </c>
      <c r="H1255" t="s">
        <v>58</v>
      </c>
    </row>
    <row r="1256" spans="1:8" x14ac:dyDescent="0.25">
      <c r="A1256" t="s">
        <v>10</v>
      </c>
      <c r="B1256">
        <v>3</v>
      </c>
      <c r="C1256" t="s">
        <v>40</v>
      </c>
      <c r="D1256" t="s">
        <v>18</v>
      </c>
      <c r="E1256" s="5">
        <v>8.0378571430000001</v>
      </c>
      <c r="F1256" s="5" t="s">
        <v>116</v>
      </c>
      <c r="G1256" t="s">
        <v>53</v>
      </c>
      <c r="H1256" t="s">
        <v>49</v>
      </c>
    </row>
    <row r="1257" spans="1:8" x14ac:dyDescent="0.25">
      <c r="A1257" t="s">
        <v>10</v>
      </c>
      <c r="B1257">
        <v>3</v>
      </c>
      <c r="C1257" t="s">
        <v>40</v>
      </c>
      <c r="D1257" t="s">
        <v>16</v>
      </c>
      <c r="E1257" s="5">
        <v>13.86</v>
      </c>
      <c r="F1257" s="5" t="s">
        <v>116</v>
      </c>
      <c r="G1257" t="s">
        <v>53</v>
      </c>
      <c r="H1257" t="s">
        <v>49</v>
      </c>
    </row>
    <row r="1258" spans="1:8" x14ac:dyDescent="0.25">
      <c r="A1258" t="s">
        <v>28</v>
      </c>
      <c r="B1258">
        <v>1</v>
      </c>
      <c r="C1258" t="s">
        <v>29</v>
      </c>
      <c r="D1258" t="s">
        <v>18</v>
      </c>
      <c r="E1258" s="5">
        <v>1.8385714289999999</v>
      </c>
      <c r="F1258" s="5" t="s">
        <v>116</v>
      </c>
      <c r="G1258" t="s">
        <v>53</v>
      </c>
      <c r="H1258" t="s">
        <v>49</v>
      </c>
    </row>
    <row r="1259" spans="1:8" x14ac:dyDescent="0.25">
      <c r="A1259" t="s">
        <v>28</v>
      </c>
      <c r="B1259">
        <v>1</v>
      </c>
      <c r="C1259" t="s">
        <v>29</v>
      </c>
      <c r="D1259" t="s">
        <v>12</v>
      </c>
      <c r="E1259" s="5">
        <v>1.940714286</v>
      </c>
      <c r="F1259" s="5" t="s">
        <v>116</v>
      </c>
      <c r="G1259" t="s">
        <v>53</v>
      </c>
      <c r="H1259" t="s">
        <v>56</v>
      </c>
    </row>
    <row r="1260" spans="1:8" x14ac:dyDescent="0.25">
      <c r="A1260" t="s">
        <v>28</v>
      </c>
      <c r="B1260">
        <v>1</v>
      </c>
      <c r="C1260" t="s">
        <v>29</v>
      </c>
      <c r="D1260" t="s">
        <v>12</v>
      </c>
      <c r="E1260" s="5">
        <v>41.25</v>
      </c>
      <c r="F1260" s="5" t="s">
        <v>118</v>
      </c>
      <c r="G1260" t="s">
        <v>53</v>
      </c>
      <c r="H1260" t="s">
        <v>56</v>
      </c>
    </row>
    <row r="1261" spans="1:8" x14ac:dyDescent="0.25">
      <c r="A1261" t="s">
        <v>28</v>
      </c>
      <c r="B1261">
        <v>1</v>
      </c>
      <c r="C1261" t="s">
        <v>29</v>
      </c>
      <c r="D1261" t="s">
        <v>12</v>
      </c>
      <c r="E1261" s="5">
        <v>2.1371428570000002</v>
      </c>
      <c r="F1261" s="5" t="s">
        <v>116</v>
      </c>
      <c r="G1261" t="s">
        <v>53</v>
      </c>
      <c r="H1261" t="s">
        <v>56</v>
      </c>
    </row>
    <row r="1262" spans="1:8" x14ac:dyDescent="0.25">
      <c r="A1262" t="s">
        <v>28</v>
      </c>
      <c r="B1262">
        <v>1</v>
      </c>
      <c r="C1262" t="s">
        <v>29</v>
      </c>
      <c r="D1262" t="s">
        <v>12</v>
      </c>
      <c r="E1262" s="5">
        <v>14.025</v>
      </c>
      <c r="F1262" s="5" t="s">
        <v>116</v>
      </c>
      <c r="G1262" t="s">
        <v>53</v>
      </c>
      <c r="H1262" t="s">
        <v>49</v>
      </c>
    </row>
    <row r="1263" spans="1:8" x14ac:dyDescent="0.25">
      <c r="A1263" t="s">
        <v>28</v>
      </c>
      <c r="B1263">
        <v>1</v>
      </c>
      <c r="C1263" t="s">
        <v>29</v>
      </c>
      <c r="D1263" t="s">
        <v>12</v>
      </c>
      <c r="E1263" s="5">
        <v>15.816428569999999</v>
      </c>
      <c r="F1263" s="5" t="s">
        <v>116</v>
      </c>
      <c r="G1263" t="s">
        <v>53</v>
      </c>
      <c r="H1263" t="s">
        <v>56</v>
      </c>
    </row>
    <row r="1264" spans="1:8" x14ac:dyDescent="0.25">
      <c r="A1264" t="s">
        <v>28</v>
      </c>
      <c r="B1264">
        <v>1</v>
      </c>
      <c r="C1264" t="s">
        <v>29</v>
      </c>
      <c r="D1264" t="s">
        <v>18</v>
      </c>
      <c r="E1264" s="5">
        <v>2.938571429</v>
      </c>
      <c r="F1264" s="5" t="s">
        <v>116</v>
      </c>
      <c r="G1264" t="s">
        <v>53</v>
      </c>
      <c r="H1264" t="s">
        <v>49</v>
      </c>
    </row>
    <row r="1265" spans="1:8" x14ac:dyDescent="0.25">
      <c r="A1265" t="s">
        <v>28</v>
      </c>
      <c r="B1265">
        <v>1</v>
      </c>
      <c r="C1265" t="s">
        <v>29</v>
      </c>
      <c r="D1265" t="s">
        <v>16</v>
      </c>
      <c r="E1265" s="5">
        <v>2.121428571</v>
      </c>
      <c r="F1265" s="5" t="s">
        <v>116</v>
      </c>
      <c r="G1265" t="s">
        <v>53</v>
      </c>
      <c r="H1265" t="s">
        <v>49</v>
      </c>
    </row>
    <row r="1266" spans="1:8" x14ac:dyDescent="0.25">
      <c r="A1266" t="s">
        <v>28</v>
      </c>
      <c r="B1266">
        <v>1</v>
      </c>
      <c r="C1266" t="s">
        <v>29</v>
      </c>
      <c r="D1266" t="s">
        <v>12</v>
      </c>
      <c r="E1266" s="5">
        <v>33.840714290000001</v>
      </c>
      <c r="F1266" s="5" t="s">
        <v>117</v>
      </c>
      <c r="G1266" t="s">
        <v>53</v>
      </c>
      <c r="H1266" t="s">
        <v>56</v>
      </c>
    </row>
    <row r="1267" spans="1:8" x14ac:dyDescent="0.25">
      <c r="A1267" t="s">
        <v>28</v>
      </c>
      <c r="B1267">
        <v>1</v>
      </c>
      <c r="C1267" t="s">
        <v>29</v>
      </c>
      <c r="D1267" t="s">
        <v>14</v>
      </c>
      <c r="E1267" s="5">
        <v>1.940714286</v>
      </c>
      <c r="F1267" s="5" t="s">
        <v>116</v>
      </c>
      <c r="G1267" t="s">
        <v>53</v>
      </c>
      <c r="H1267" t="s">
        <v>56</v>
      </c>
    </row>
    <row r="1268" spans="1:8" x14ac:dyDescent="0.25">
      <c r="A1268" t="s">
        <v>28</v>
      </c>
      <c r="B1268">
        <v>1</v>
      </c>
      <c r="C1268" t="s">
        <v>29</v>
      </c>
      <c r="D1268" t="s">
        <v>17</v>
      </c>
      <c r="E1268" s="5">
        <v>2.042857143</v>
      </c>
      <c r="F1268" s="5" t="s">
        <v>116</v>
      </c>
      <c r="G1268" t="s">
        <v>53</v>
      </c>
      <c r="H1268" t="s">
        <v>56</v>
      </c>
    </row>
    <row r="1269" spans="1:8" x14ac:dyDescent="0.25">
      <c r="A1269" t="s">
        <v>28</v>
      </c>
      <c r="B1269">
        <v>1</v>
      </c>
      <c r="C1269" t="s">
        <v>29</v>
      </c>
      <c r="D1269" t="s">
        <v>12</v>
      </c>
      <c r="E1269" s="5">
        <v>3.394285714</v>
      </c>
      <c r="F1269" s="5" t="s">
        <v>116</v>
      </c>
      <c r="G1269" t="s">
        <v>53</v>
      </c>
      <c r="H1269" t="s">
        <v>56</v>
      </c>
    </row>
    <row r="1270" spans="1:8" x14ac:dyDescent="0.25">
      <c r="A1270" t="s">
        <v>28</v>
      </c>
      <c r="B1270">
        <v>1</v>
      </c>
      <c r="C1270" t="s">
        <v>29</v>
      </c>
      <c r="D1270" t="s">
        <v>21</v>
      </c>
      <c r="E1270" s="5">
        <v>4.5571428569999997</v>
      </c>
      <c r="F1270" s="5" t="s">
        <v>116</v>
      </c>
      <c r="G1270" t="s">
        <v>53</v>
      </c>
      <c r="H1270" t="s">
        <v>49</v>
      </c>
    </row>
    <row r="1271" spans="1:8" x14ac:dyDescent="0.25">
      <c r="A1271" t="s">
        <v>28</v>
      </c>
      <c r="B1271">
        <v>1</v>
      </c>
      <c r="C1271" t="s">
        <v>29</v>
      </c>
      <c r="D1271" t="s">
        <v>18</v>
      </c>
      <c r="E1271" s="5">
        <v>2.9857142859999999</v>
      </c>
      <c r="F1271" s="5" t="s">
        <v>116</v>
      </c>
      <c r="G1271" t="s">
        <v>53</v>
      </c>
      <c r="H1271" t="s">
        <v>49</v>
      </c>
    </row>
    <row r="1272" spans="1:8" x14ac:dyDescent="0.25">
      <c r="A1272" t="s">
        <v>28</v>
      </c>
      <c r="B1272">
        <v>1</v>
      </c>
      <c r="C1272" t="s">
        <v>29</v>
      </c>
      <c r="D1272" t="s">
        <v>12</v>
      </c>
      <c r="E1272" s="5">
        <v>3.9757142860000001</v>
      </c>
      <c r="F1272" s="5" t="s">
        <v>116</v>
      </c>
      <c r="G1272" t="s">
        <v>53</v>
      </c>
      <c r="H1272" t="s">
        <v>56</v>
      </c>
    </row>
    <row r="1273" spans="1:8" x14ac:dyDescent="0.25">
      <c r="A1273" t="s">
        <v>28</v>
      </c>
      <c r="B1273">
        <v>1</v>
      </c>
      <c r="C1273" t="s">
        <v>29</v>
      </c>
      <c r="D1273" t="s">
        <v>17</v>
      </c>
      <c r="E1273" s="5">
        <v>3.1349999999999998</v>
      </c>
      <c r="F1273" s="5" t="s">
        <v>116</v>
      </c>
      <c r="G1273" t="s">
        <v>53</v>
      </c>
      <c r="H1273" t="s">
        <v>49</v>
      </c>
    </row>
    <row r="1274" spans="1:8" x14ac:dyDescent="0.25">
      <c r="A1274" t="s">
        <v>28</v>
      </c>
      <c r="B1274">
        <v>1</v>
      </c>
      <c r="C1274" t="s">
        <v>29</v>
      </c>
      <c r="D1274" t="s">
        <v>12</v>
      </c>
      <c r="E1274" s="5">
        <v>9.6014285709999996</v>
      </c>
      <c r="F1274" s="5" t="s">
        <v>116</v>
      </c>
      <c r="G1274" t="s">
        <v>53</v>
      </c>
      <c r="H1274" t="s">
        <v>56</v>
      </c>
    </row>
    <row r="1275" spans="1:8" x14ac:dyDescent="0.25">
      <c r="A1275" t="s">
        <v>28</v>
      </c>
      <c r="B1275">
        <v>1</v>
      </c>
      <c r="C1275" t="s">
        <v>29</v>
      </c>
      <c r="D1275" t="s">
        <v>14</v>
      </c>
      <c r="E1275" s="5">
        <v>11.385</v>
      </c>
      <c r="F1275" s="5" t="s">
        <v>116</v>
      </c>
      <c r="G1275" t="s">
        <v>53</v>
      </c>
      <c r="H1275" t="s">
        <v>56</v>
      </c>
    </row>
    <row r="1276" spans="1:8" x14ac:dyDescent="0.25">
      <c r="A1276" t="s">
        <v>28</v>
      </c>
      <c r="B1276">
        <v>1</v>
      </c>
      <c r="C1276" t="s">
        <v>29</v>
      </c>
      <c r="D1276" t="s">
        <v>12</v>
      </c>
      <c r="E1276" s="5">
        <v>10.371428570000001</v>
      </c>
      <c r="F1276" s="5" t="s">
        <v>116</v>
      </c>
      <c r="G1276" t="s">
        <v>53</v>
      </c>
      <c r="H1276" t="s">
        <v>56</v>
      </c>
    </row>
    <row r="1277" spans="1:8" x14ac:dyDescent="0.25">
      <c r="A1277" t="s">
        <v>28</v>
      </c>
      <c r="B1277">
        <v>1</v>
      </c>
      <c r="C1277" t="s">
        <v>29</v>
      </c>
      <c r="D1277" t="s">
        <v>14</v>
      </c>
      <c r="E1277" s="5">
        <v>12.076428569999999</v>
      </c>
      <c r="F1277" s="5" t="s">
        <v>116</v>
      </c>
      <c r="G1277" t="s">
        <v>53</v>
      </c>
      <c r="H1277" t="s">
        <v>56</v>
      </c>
    </row>
    <row r="1278" spans="1:8" x14ac:dyDescent="0.25">
      <c r="A1278" t="s">
        <v>28</v>
      </c>
      <c r="B1278">
        <v>1</v>
      </c>
      <c r="C1278" t="s">
        <v>29</v>
      </c>
      <c r="D1278" t="s">
        <v>16</v>
      </c>
      <c r="E1278" s="5">
        <v>2.3885714290000002</v>
      </c>
      <c r="F1278" s="5" t="s">
        <v>116</v>
      </c>
      <c r="G1278" t="s">
        <v>53</v>
      </c>
      <c r="H1278" t="s">
        <v>33</v>
      </c>
    </row>
    <row r="1279" spans="1:8" x14ac:dyDescent="0.25">
      <c r="A1279" t="s">
        <v>28</v>
      </c>
      <c r="B1279">
        <v>1</v>
      </c>
      <c r="C1279" t="s">
        <v>29</v>
      </c>
      <c r="D1279" t="s">
        <v>18</v>
      </c>
      <c r="E1279" s="5">
        <v>3.252857143</v>
      </c>
      <c r="F1279" s="5" t="s">
        <v>116</v>
      </c>
      <c r="G1279" t="s">
        <v>53</v>
      </c>
      <c r="H1279" t="s">
        <v>56</v>
      </c>
    </row>
    <row r="1280" spans="1:8" x14ac:dyDescent="0.25">
      <c r="A1280" t="s">
        <v>28</v>
      </c>
      <c r="B1280">
        <v>1</v>
      </c>
      <c r="C1280" t="s">
        <v>29</v>
      </c>
      <c r="D1280" t="s">
        <v>12</v>
      </c>
      <c r="E1280" s="5">
        <v>37.950000000000003</v>
      </c>
      <c r="F1280" s="5" t="s">
        <v>117</v>
      </c>
      <c r="G1280" t="s">
        <v>53</v>
      </c>
      <c r="H1280" t="s">
        <v>56</v>
      </c>
    </row>
    <row r="1281" spans="1:8" x14ac:dyDescent="0.25">
      <c r="A1281" t="s">
        <v>28</v>
      </c>
      <c r="B1281">
        <v>1</v>
      </c>
      <c r="C1281" t="s">
        <v>29</v>
      </c>
      <c r="D1281" t="s">
        <v>16</v>
      </c>
      <c r="E1281" s="5">
        <v>126.72785709999999</v>
      </c>
      <c r="F1281" s="5" t="s">
        <v>75</v>
      </c>
      <c r="G1281" t="s">
        <v>53</v>
      </c>
      <c r="H1281" t="s">
        <v>58</v>
      </c>
    </row>
    <row r="1282" spans="1:8" x14ac:dyDescent="0.25">
      <c r="A1282" t="s">
        <v>28</v>
      </c>
      <c r="B1282">
        <v>1</v>
      </c>
      <c r="C1282" t="s">
        <v>29</v>
      </c>
      <c r="D1282" t="s">
        <v>12</v>
      </c>
      <c r="E1282" s="5">
        <v>49.61</v>
      </c>
      <c r="F1282" s="5" t="s">
        <v>118</v>
      </c>
      <c r="G1282" t="s">
        <v>53</v>
      </c>
      <c r="H1282" t="s">
        <v>49</v>
      </c>
    </row>
    <row r="1283" spans="1:8" x14ac:dyDescent="0.25">
      <c r="A1283" t="s">
        <v>28</v>
      </c>
      <c r="B1283">
        <v>1</v>
      </c>
      <c r="C1283" t="s">
        <v>29</v>
      </c>
      <c r="D1283" t="s">
        <v>14</v>
      </c>
      <c r="E1283" s="5">
        <v>3.4649999999999999</v>
      </c>
      <c r="F1283" s="5" t="s">
        <v>116</v>
      </c>
      <c r="G1283" t="s">
        <v>53</v>
      </c>
      <c r="H1283" t="s">
        <v>49</v>
      </c>
    </row>
    <row r="1284" spans="1:8" x14ac:dyDescent="0.25">
      <c r="A1284" t="s">
        <v>28</v>
      </c>
      <c r="B1284">
        <v>1</v>
      </c>
      <c r="C1284" t="s">
        <v>29</v>
      </c>
      <c r="D1284" t="s">
        <v>21</v>
      </c>
      <c r="E1284" s="5">
        <v>10.952857140000001</v>
      </c>
      <c r="F1284" s="5" t="s">
        <v>116</v>
      </c>
      <c r="G1284" t="s">
        <v>53</v>
      </c>
      <c r="H1284" t="s">
        <v>56</v>
      </c>
    </row>
    <row r="1285" spans="1:8" x14ac:dyDescent="0.25">
      <c r="A1285" t="s">
        <v>28</v>
      </c>
      <c r="B1285">
        <v>1</v>
      </c>
      <c r="C1285" t="s">
        <v>29</v>
      </c>
      <c r="D1285" t="s">
        <v>15</v>
      </c>
      <c r="E1285" s="5">
        <v>14.92857143</v>
      </c>
      <c r="F1285" s="5" t="s">
        <v>116</v>
      </c>
      <c r="G1285" t="s">
        <v>53</v>
      </c>
      <c r="H1285" t="s">
        <v>56</v>
      </c>
    </row>
    <row r="1286" spans="1:8" x14ac:dyDescent="0.25">
      <c r="A1286" t="s">
        <v>28</v>
      </c>
      <c r="B1286">
        <v>1</v>
      </c>
      <c r="C1286" t="s">
        <v>29</v>
      </c>
      <c r="D1286" t="s">
        <v>14</v>
      </c>
      <c r="E1286" s="5">
        <v>7.26</v>
      </c>
      <c r="F1286" s="5" t="s">
        <v>116</v>
      </c>
      <c r="G1286" t="s">
        <v>53</v>
      </c>
      <c r="H1286" t="s">
        <v>33</v>
      </c>
    </row>
    <row r="1287" spans="1:8" x14ac:dyDescent="0.25">
      <c r="A1287" t="s">
        <v>28</v>
      </c>
      <c r="B1287">
        <v>1</v>
      </c>
      <c r="C1287" t="s">
        <v>29</v>
      </c>
      <c r="D1287" t="s">
        <v>12</v>
      </c>
      <c r="E1287" s="5">
        <v>9.0749999999999993</v>
      </c>
      <c r="F1287" s="5" t="s">
        <v>116</v>
      </c>
      <c r="G1287" t="s">
        <v>53</v>
      </c>
      <c r="H1287" t="s">
        <v>33</v>
      </c>
    </row>
    <row r="1288" spans="1:8" x14ac:dyDescent="0.25">
      <c r="A1288" t="s">
        <v>28</v>
      </c>
      <c r="B1288">
        <v>1</v>
      </c>
      <c r="C1288" t="s">
        <v>29</v>
      </c>
      <c r="D1288" t="s">
        <v>16</v>
      </c>
      <c r="E1288" s="5">
        <v>4.3214285710000002</v>
      </c>
      <c r="F1288" s="5" t="s">
        <v>116</v>
      </c>
      <c r="G1288" t="s">
        <v>53</v>
      </c>
      <c r="H1288" t="s">
        <v>33</v>
      </c>
    </row>
    <row r="1289" spans="1:8" x14ac:dyDescent="0.25">
      <c r="A1289" t="s">
        <v>28</v>
      </c>
      <c r="B1289">
        <v>1</v>
      </c>
      <c r="C1289" t="s">
        <v>29</v>
      </c>
      <c r="D1289" t="s">
        <v>12</v>
      </c>
      <c r="E1289" s="5">
        <v>2.3571428569999999</v>
      </c>
      <c r="F1289" s="5" t="s">
        <v>116</v>
      </c>
      <c r="G1289" t="s">
        <v>53</v>
      </c>
      <c r="H1289" t="s">
        <v>33</v>
      </c>
    </row>
    <row r="1290" spans="1:8" x14ac:dyDescent="0.25">
      <c r="A1290" t="s">
        <v>28</v>
      </c>
      <c r="B1290">
        <v>1</v>
      </c>
      <c r="C1290" t="s">
        <v>29</v>
      </c>
      <c r="D1290" t="s">
        <v>21</v>
      </c>
      <c r="E1290" s="5">
        <v>7.7942857139999999</v>
      </c>
      <c r="F1290" s="5" t="s">
        <v>116</v>
      </c>
      <c r="G1290" t="s">
        <v>53</v>
      </c>
      <c r="H1290" t="s">
        <v>56</v>
      </c>
    </row>
    <row r="1291" spans="1:8" x14ac:dyDescent="0.25">
      <c r="A1291" t="s">
        <v>28</v>
      </c>
      <c r="B1291">
        <v>1</v>
      </c>
      <c r="C1291" t="s">
        <v>29</v>
      </c>
      <c r="D1291" t="s">
        <v>30</v>
      </c>
      <c r="E1291" s="5">
        <v>4.1878571429999996</v>
      </c>
      <c r="F1291" s="5" t="s">
        <v>116</v>
      </c>
      <c r="G1291" t="s">
        <v>53</v>
      </c>
      <c r="H1291" t="s">
        <v>49</v>
      </c>
    </row>
    <row r="1292" spans="1:8" x14ac:dyDescent="0.25">
      <c r="A1292" t="s">
        <v>28</v>
      </c>
      <c r="B1292">
        <v>1</v>
      </c>
      <c r="C1292" t="s">
        <v>29</v>
      </c>
      <c r="D1292" t="s">
        <v>14</v>
      </c>
      <c r="E1292" s="5">
        <v>3.52</v>
      </c>
      <c r="F1292" s="5" t="s">
        <v>116</v>
      </c>
      <c r="G1292" t="s">
        <v>53</v>
      </c>
      <c r="H1292" t="s">
        <v>56</v>
      </c>
    </row>
    <row r="1293" spans="1:8" x14ac:dyDescent="0.25">
      <c r="A1293" t="s">
        <v>28</v>
      </c>
      <c r="B1293">
        <v>1</v>
      </c>
      <c r="C1293" t="s">
        <v>29</v>
      </c>
      <c r="D1293" t="s">
        <v>16</v>
      </c>
      <c r="E1293" s="5">
        <v>3.1349999999999998</v>
      </c>
      <c r="F1293" s="5" t="s">
        <v>116</v>
      </c>
      <c r="G1293" t="s">
        <v>53</v>
      </c>
      <c r="H1293" t="s">
        <v>49</v>
      </c>
    </row>
    <row r="1294" spans="1:8" x14ac:dyDescent="0.25">
      <c r="A1294" t="s">
        <v>28</v>
      </c>
      <c r="B1294">
        <v>2</v>
      </c>
      <c r="C1294" t="s">
        <v>29</v>
      </c>
      <c r="D1294" t="s">
        <v>12</v>
      </c>
      <c r="E1294" s="5">
        <v>26.965714290000001</v>
      </c>
      <c r="F1294" s="5" t="s">
        <v>117</v>
      </c>
      <c r="G1294" t="s">
        <v>53</v>
      </c>
      <c r="H1294" t="s">
        <v>56</v>
      </c>
    </row>
    <row r="1295" spans="1:8" x14ac:dyDescent="0.25">
      <c r="A1295" t="s">
        <v>28</v>
      </c>
      <c r="B1295">
        <v>2</v>
      </c>
      <c r="C1295" t="s">
        <v>29</v>
      </c>
      <c r="D1295" t="s">
        <v>16</v>
      </c>
      <c r="E1295" s="5">
        <v>14.496428570000001</v>
      </c>
      <c r="F1295" s="5" t="s">
        <v>116</v>
      </c>
      <c r="G1295" t="s">
        <v>53</v>
      </c>
      <c r="H1295" t="s">
        <v>58</v>
      </c>
    </row>
    <row r="1296" spans="1:8" x14ac:dyDescent="0.25">
      <c r="A1296" t="s">
        <v>28</v>
      </c>
      <c r="B1296">
        <v>2</v>
      </c>
      <c r="C1296" t="s">
        <v>29</v>
      </c>
      <c r="D1296" t="s">
        <v>12</v>
      </c>
      <c r="E1296" s="5">
        <v>10.15142857</v>
      </c>
      <c r="F1296" s="5" t="s">
        <v>116</v>
      </c>
      <c r="G1296" t="s">
        <v>53</v>
      </c>
      <c r="H1296" t="s">
        <v>49</v>
      </c>
    </row>
    <row r="1297" spans="1:8" x14ac:dyDescent="0.25">
      <c r="A1297" t="s">
        <v>28</v>
      </c>
      <c r="B1297">
        <v>2</v>
      </c>
      <c r="C1297" t="s">
        <v>29</v>
      </c>
      <c r="D1297" t="s">
        <v>12</v>
      </c>
      <c r="E1297" s="5">
        <v>29.04</v>
      </c>
      <c r="F1297" s="5" t="s">
        <v>117</v>
      </c>
      <c r="G1297" t="s">
        <v>53</v>
      </c>
      <c r="H1297" t="s">
        <v>49</v>
      </c>
    </row>
    <row r="1298" spans="1:8" x14ac:dyDescent="0.25">
      <c r="A1298" t="s">
        <v>28</v>
      </c>
      <c r="B1298">
        <v>2</v>
      </c>
      <c r="C1298" t="s">
        <v>29</v>
      </c>
      <c r="D1298" t="s">
        <v>16</v>
      </c>
      <c r="E1298" s="5">
        <v>9.8528571429999996</v>
      </c>
      <c r="F1298" s="5" t="s">
        <v>116</v>
      </c>
      <c r="G1298" t="s">
        <v>53</v>
      </c>
      <c r="H1298" t="s">
        <v>58</v>
      </c>
    </row>
    <row r="1299" spans="1:8" x14ac:dyDescent="0.25">
      <c r="A1299" t="s">
        <v>28</v>
      </c>
      <c r="B1299">
        <v>2</v>
      </c>
      <c r="C1299" t="s">
        <v>29</v>
      </c>
      <c r="D1299" t="s">
        <v>14</v>
      </c>
      <c r="E1299" s="5">
        <v>2.121428571</v>
      </c>
      <c r="F1299" s="5" t="s">
        <v>116</v>
      </c>
      <c r="G1299" t="s">
        <v>53</v>
      </c>
      <c r="H1299" t="s">
        <v>56</v>
      </c>
    </row>
    <row r="1300" spans="1:8" x14ac:dyDescent="0.25">
      <c r="A1300" t="s">
        <v>28</v>
      </c>
      <c r="B1300">
        <v>2</v>
      </c>
      <c r="C1300" t="s">
        <v>29</v>
      </c>
      <c r="D1300" t="s">
        <v>16</v>
      </c>
      <c r="E1300" s="5">
        <v>6.16</v>
      </c>
      <c r="F1300" s="5" t="s">
        <v>116</v>
      </c>
      <c r="G1300" t="s">
        <v>53</v>
      </c>
      <c r="H1300" t="s">
        <v>58</v>
      </c>
    </row>
    <row r="1301" spans="1:8" x14ac:dyDescent="0.25">
      <c r="A1301" t="s">
        <v>28</v>
      </c>
      <c r="B1301">
        <v>2</v>
      </c>
      <c r="C1301" t="s">
        <v>29</v>
      </c>
      <c r="D1301" t="s">
        <v>12</v>
      </c>
      <c r="E1301" s="5">
        <v>47.01714286</v>
      </c>
      <c r="F1301" s="5" t="s">
        <v>118</v>
      </c>
      <c r="G1301" t="s">
        <v>53</v>
      </c>
      <c r="H1301" t="s">
        <v>56</v>
      </c>
    </row>
    <row r="1302" spans="1:8" x14ac:dyDescent="0.25">
      <c r="A1302" t="s">
        <v>28</v>
      </c>
      <c r="B1302">
        <v>2</v>
      </c>
      <c r="C1302" t="s">
        <v>29</v>
      </c>
      <c r="D1302" t="s">
        <v>14</v>
      </c>
      <c r="E1302" s="5">
        <v>3.5750000000000002</v>
      </c>
      <c r="F1302" s="5" t="s">
        <v>116</v>
      </c>
      <c r="G1302" t="s">
        <v>53</v>
      </c>
      <c r="H1302" t="s">
        <v>49</v>
      </c>
    </row>
    <row r="1303" spans="1:8" x14ac:dyDescent="0.25">
      <c r="A1303" t="s">
        <v>28</v>
      </c>
      <c r="B1303">
        <v>2</v>
      </c>
      <c r="C1303" t="s">
        <v>29</v>
      </c>
      <c r="D1303" t="s">
        <v>16</v>
      </c>
      <c r="E1303" s="5">
        <v>3.8735714290000001</v>
      </c>
      <c r="F1303" s="5" t="s">
        <v>116</v>
      </c>
      <c r="G1303" t="s">
        <v>53</v>
      </c>
      <c r="H1303" t="s">
        <v>58</v>
      </c>
    </row>
    <row r="1304" spans="1:8" x14ac:dyDescent="0.25">
      <c r="A1304" t="s">
        <v>28</v>
      </c>
      <c r="B1304">
        <v>2</v>
      </c>
      <c r="C1304" t="s">
        <v>29</v>
      </c>
      <c r="D1304" t="s">
        <v>12</v>
      </c>
      <c r="E1304" s="5">
        <v>17.324999999999999</v>
      </c>
      <c r="F1304" s="5" t="s">
        <v>116</v>
      </c>
      <c r="G1304" t="s">
        <v>53</v>
      </c>
      <c r="H1304" t="s">
        <v>56</v>
      </c>
    </row>
    <row r="1305" spans="1:8" x14ac:dyDescent="0.25">
      <c r="A1305" t="s">
        <v>28</v>
      </c>
      <c r="B1305">
        <v>2</v>
      </c>
      <c r="C1305" t="s">
        <v>29</v>
      </c>
      <c r="D1305" t="s">
        <v>12</v>
      </c>
      <c r="E1305" s="5">
        <v>7.9514285710000001</v>
      </c>
      <c r="F1305" s="5" t="s">
        <v>116</v>
      </c>
      <c r="G1305" t="s">
        <v>53</v>
      </c>
      <c r="H1305" t="s">
        <v>56</v>
      </c>
    </row>
    <row r="1306" spans="1:8" x14ac:dyDescent="0.25">
      <c r="A1306" t="s">
        <v>28</v>
      </c>
      <c r="B1306">
        <v>2</v>
      </c>
      <c r="C1306" t="s">
        <v>29</v>
      </c>
      <c r="D1306" t="s">
        <v>14</v>
      </c>
      <c r="E1306" s="5">
        <v>19.09285714</v>
      </c>
      <c r="F1306" s="5" t="s">
        <v>116</v>
      </c>
      <c r="G1306" t="s">
        <v>53</v>
      </c>
      <c r="H1306" t="s">
        <v>56</v>
      </c>
    </row>
    <row r="1307" spans="1:8" x14ac:dyDescent="0.25">
      <c r="A1307" t="s">
        <v>28</v>
      </c>
      <c r="B1307">
        <v>2</v>
      </c>
      <c r="C1307" t="s">
        <v>29</v>
      </c>
      <c r="D1307" t="s">
        <v>12</v>
      </c>
      <c r="E1307" s="5">
        <v>5.28</v>
      </c>
      <c r="F1307" s="5" t="s">
        <v>116</v>
      </c>
      <c r="G1307" t="s">
        <v>53</v>
      </c>
      <c r="H1307" t="s">
        <v>49</v>
      </c>
    </row>
    <row r="1308" spans="1:8" x14ac:dyDescent="0.25">
      <c r="A1308" t="s">
        <v>28</v>
      </c>
      <c r="B1308">
        <v>2</v>
      </c>
      <c r="C1308" t="s">
        <v>29</v>
      </c>
      <c r="D1308" t="s">
        <v>12</v>
      </c>
      <c r="E1308" s="5">
        <v>10.175000000000001</v>
      </c>
      <c r="F1308" s="5" t="s">
        <v>116</v>
      </c>
      <c r="G1308" t="s">
        <v>53</v>
      </c>
      <c r="H1308" t="s">
        <v>56</v>
      </c>
    </row>
    <row r="1309" spans="1:8" x14ac:dyDescent="0.25">
      <c r="A1309" t="s">
        <v>28</v>
      </c>
      <c r="B1309">
        <v>2</v>
      </c>
      <c r="C1309" t="s">
        <v>29</v>
      </c>
      <c r="D1309" t="s">
        <v>14</v>
      </c>
      <c r="E1309" s="5">
        <v>29.071428569999998</v>
      </c>
      <c r="F1309" s="5" t="s">
        <v>117</v>
      </c>
      <c r="G1309" t="s">
        <v>53</v>
      </c>
      <c r="H1309" t="s">
        <v>33</v>
      </c>
    </row>
    <row r="1310" spans="1:8" x14ac:dyDescent="0.25">
      <c r="A1310" t="s">
        <v>28</v>
      </c>
      <c r="B1310">
        <v>2</v>
      </c>
      <c r="C1310" t="s">
        <v>29</v>
      </c>
      <c r="D1310" t="s">
        <v>12</v>
      </c>
      <c r="E1310" s="5">
        <v>17.34857143</v>
      </c>
      <c r="F1310" s="5" t="s">
        <v>116</v>
      </c>
      <c r="G1310" t="s">
        <v>53</v>
      </c>
      <c r="H1310" t="s">
        <v>56</v>
      </c>
    </row>
    <row r="1311" spans="1:8" x14ac:dyDescent="0.25">
      <c r="A1311" t="s">
        <v>28</v>
      </c>
      <c r="B1311">
        <v>2</v>
      </c>
      <c r="C1311" t="s">
        <v>29</v>
      </c>
      <c r="D1311" t="s">
        <v>21</v>
      </c>
      <c r="E1311" s="5">
        <v>12.54</v>
      </c>
      <c r="F1311" s="5" t="s">
        <v>116</v>
      </c>
      <c r="G1311" t="s">
        <v>53</v>
      </c>
      <c r="H1311" t="s">
        <v>49</v>
      </c>
    </row>
    <row r="1312" spans="1:8" x14ac:dyDescent="0.25">
      <c r="A1312" t="s">
        <v>28</v>
      </c>
      <c r="B1312">
        <v>2</v>
      </c>
      <c r="C1312" t="s">
        <v>29</v>
      </c>
      <c r="D1312" t="s">
        <v>21</v>
      </c>
      <c r="E1312" s="5">
        <v>8.6978571430000002</v>
      </c>
      <c r="F1312" s="5" t="s">
        <v>116</v>
      </c>
      <c r="G1312" t="s">
        <v>53</v>
      </c>
      <c r="H1312" t="s">
        <v>49</v>
      </c>
    </row>
    <row r="1313" spans="1:8" x14ac:dyDescent="0.25">
      <c r="A1313" t="s">
        <v>28</v>
      </c>
      <c r="B1313">
        <v>2</v>
      </c>
      <c r="C1313" t="s">
        <v>29</v>
      </c>
      <c r="D1313" t="s">
        <v>17</v>
      </c>
      <c r="E1313" s="5">
        <v>4.667142857</v>
      </c>
      <c r="F1313" s="5" t="s">
        <v>116</v>
      </c>
      <c r="G1313" t="s">
        <v>53</v>
      </c>
      <c r="H1313" t="s">
        <v>56</v>
      </c>
    </row>
    <row r="1314" spans="1:8" x14ac:dyDescent="0.25">
      <c r="A1314" t="s">
        <v>28</v>
      </c>
      <c r="B1314">
        <v>2</v>
      </c>
      <c r="C1314" t="s">
        <v>29</v>
      </c>
      <c r="D1314" t="s">
        <v>14</v>
      </c>
      <c r="E1314" s="5">
        <v>20.507142859999998</v>
      </c>
      <c r="F1314" s="5" t="s">
        <v>116</v>
      </c>
      <c r="G1314" t="s">
        <v>53</v>
      </c>
      <c r="H1314" t="s">
        <v>56</v>
      </c>
    </row>
    <row r="1315" spans="1:8" x14ac:dyDescent="0.25">
      <c r="A1315" t="s">
        <v>28</v>
      </c>
      <c r="B1315">
        <v>2</v>
      </c>
      <c r="C1315" t="s">
        <v>29</v>
      </c>
      <c r="D1315" t="s">
        <v>12</v>
      </c>
      <c r="E1315" s="5">
        <v>25.527857139999998</v>
      </c>
      <c r="F1315" s="5" t="s">
        <v>117</v>
      </c>
      <c r="G1315" t="s">
        <v>53</v>
      </c>
      <c r="H1315" t="s">
        <v>56</v>
      </c>
    </row>
    <row r="1316" spans="1:8" x14ac:dyDescent="0.25">
      <c r="A1316" t="s">
        <v>28</v>
      </c>
      <c r="B1316">
        <v>2</v>
      </c>
      <c r="C1316" t="s">
        <v>29</v>
      </c>
      <c r="D1316" t="s">
        <v>24</v>
      </c>
      <c r="E1316" s="5">
        <v>2.2628571430000002</v>
      </c>
      <c r="F1316" s="5" t="s">
        <v>116</v>
      </c>
      <c r="G1316" t="s">
        <v>53</v>
      </c>
      <c r="H1316" t="s">
        <v>31</v>
      </c>
    </row>
    <row r="1317" spans="1:8" x14ac:dyDescent="0.25">
      <c r="A1317" t="s">
        <v>28</v>
      </c>
      <c r="B1317">
        <v>2</v>
      </c>
      <c r="C1317" t="s">
        <v>29</v>
      </c>
      <c r="D1317" t="s">
        <v>24</v>
      </c>
      <c r="E1317" s="5">
        <v>2.8364285709999999</v>
      </c>
      <c r="F1317" s="5" t="s">
        <v>116</v>
      </c>
      <c r="G1317" t="s">
        <v>53</v>
      </c>
      <c r="H1317" t="s">
        <v>31</v>
      </c>
    </row>
    <row r="1318" spans="1:8" x14ac:dyDescent="0.25">
      <c r="A1318" t="s">
        <v>28</v>
      </c>
      <c r="B1318">
        <v>2</v>
      </c>
      <c r="C1318" t="s">
        <v>29</v>
      </c>
      <c r="D1318" t="s">
        <v>18</v>
      </c>
      <c r="E1318" s="5">
        <v>1.54</v>
      </c>
      <c r="F1318" s="5" t="s">
        <v>116</v>
      </c>
      <c r="G1318" t="s">
        <v>53</v>
      </c>
      <c r="H1318" t="s">
        <v>58</v>
      </c>
    </row>
    <row r="1319" spans="1:8" x14ac:dyDescent="0.25">
      <c r="A1319" t="s">
        <v>28</v>
      </c>
      <c r="B1319">
        <v>2</v>
      </c>
      <c r="C1319" t="s">
        <v>29</v>
      </c>
      <c r="D1319" t="s">
        <v>16</v>
      </c>
      <c r="E1319" s="5">
        <v>24.608571430000001</v>
      </c>
      <c r="F1319" s="5" t="s">
        <v>117</v>
      </c>
      <c r="G1319" t="s">
        <v>53</v>
      </c>
      <c r="H1319" t="s">
        <v>58</v>
      </c>
    </row>
    <row r="1320" spans="1:8" x14ac:dyDescent="0.25">
      <c r="A1320" t="s">
        <v>28</v>
      </c>
      <c r="B1320">
        <v>2</v>
      </c>
      <c r="C1320" t="s">
        <v>29</v>
      </c>
      <c r="D1320" t="s">
        <v>14</v>
      </c>
      <c r="E1320" s="5">
        <v>3.5357142860000002</v>
      </c>
      <c r="F1320" s="5" t="s">
        <v>116</v>
      </c>
      <c r="G1320" t="s">
        <v>53</v>
      </c>
      <c r="H1320" t="s">
        <v>54</v>
      </c>
    </row>
    <row r="1321" spans="1:8" x14ac:dyDescent="0.25">
      <c r="A1321" t="s">
        <v>28</v>
      </c>
      <c r="B1321">
        <v>2</v>
      </c>
      <c r="C1321" t="s">
        <v>29</v>
      </c>
      <c r="D1321" t="s">
        <v>14</v>
      </c>
      <c r="E1321" s="5">
        <v>16.617857140000002</v>
      </c>
      <c r="F1321" s="5" t="s">
        <v>116</v>
      </c>
      <c r="G1321" t="s">
        <v>53</v>
      </c>
      <c r="H1321" t="s">
        <v>56</v>
      </c>
    </row>
    <row r="1322" spans="1:8" x14ac:dyDescent="0.25">
      <c r="A1322" t="s">
        <v>28</v>
      </c>
      <c r="B1322">
        <v>2</v>
      </c>
      <c r="C1322" t="s">
        <v>29</v>
      </c>
      <c r="D1322" t="s">
        <v>15</v>
      </c>
      <c r="E1322" s="5">
        <v>2.1371428570000002</v>
      </c>
      <c r="F1322" s="5" t="s">
        <v>116</v>
      </c>
      <c r="G1322" t="s">
        <v>53</v>
      </c>
      <c r="H1322" t="s">
        <v>56</v>
      </c>
    </row>
    <row r="1323" spans="1:8" x14ac:dyDescent="0.25">
      <c r="A1323" t="s">
        <v>28</v>
      </c>
      <c r="B1323">
        <v>2</v>
      </c>
      <c r="C1323" t="s">
        <v>29</v>
      </c>
      <c r="D1323" t="s">
        <v>15</v>
      </c>
      <c r="E1323" s="5">
        <v>4.6985714290000002</v>
      </c>
      <c r="F1323" s="5" t="s">
        <v>116</v>
      </c>
      <c r="G1323" t="s">
        <v>53</v>
      </c>
      <c r="H1323" t="s">
        <v>56</v>
      </c>
    </row>
    <row r="1324" spans="1:8" x14ac:dyDescent="0.25">
      <c r="A1324" t="s">
        <v>28</v>
      </c>
      <c r="B1324">
        <v>2</v>
      </c>
      <c r="C1324" t="s">
        <v>29</v>
      </c>
      <c r="D1324" t="s">
        <v>16</v>
      </c>
      <c r="E1324" s="5">
        <v>6.05</v>
      </c>
      <c r="F1324" s="5" t="s">
        <v>116</v>
      </c>
      <c r="G1324" t="s">
        <v>53</v>
      </c>
      <c r="H1324" t="s">
        <v>31</v>
      </c>
    </row>
    <row r="1325" spans="1:8" x14ac:dyDescent="0.25">
      <c r="A1325" t="s">
        <v>28</v>
      </c>
      <c r="B1325">
        <v>2</v>
      </c>
      <c r="C1325" t="s">
        <v>29</v>
      </c>
      <c r="D1325" t="s">
        <v>18</v>
      </c>
      <c r="E1325" s="5">
        <v>6.4114285710000001</v>
      </c>
      <c r="F1325" s="5" t="s">
        <v>116</v>
      </c>
      <c r="G1325" t="s">
        <v>53</v>
      </c>
      <c r="H1325" t="s">
        <v>58</v>
      </c>
    </row>
    <row r="1326" spans="1:8" x14ac:dyDescent="0.25">
      <c r="A1326" t="s">
        <v>28</v>
      </c>
      <c r="B1326">
        <v>2</v>
      </c>
      <c r="C1326" t="s">
        <v>29</v>
      </c>
      <c r="D1326" t="s">
        <v>18</v>
      </c>
      <c r="E1326" s="5">
        <v>6.5057142859999999</v>
      </c>
      <c r="F1326" s="5" t="s">
        <v>116</v>
      </c>
      <c r="G1326" t="s">
        <v>53</v>
      </c>
      <c r="H1326" t="s">
        <v>31</v>
      </c>
    </row>
    <row r="1327" spans="1:8" x14ac:dyDescent="0.25">
      <c r="A1327" t="s">
        <v>28</v>
      </c>
      <c r="B1327">
        <v>2</v>
      </c>
      <c r="C1327" t="s">
        <v>29</v>
      </c>
      <c r="D1327" t="s">
        <v>14</v>
      </c>
      <c r="E1327" s="5">
        <v>13.43571429</v>
      </c>
      <c r="F1327" s="5" t="s">
        <v>116</v>
      </c>
      <c r="G1327" t="s">
        <v>53</v>
      </c>
      <c r="H1327" t="s">
        <v>49</v>
      </c>
    </row>
    <row r="1328" spans="1:8" x14ac:dyDescent="0.25">
      <c r="A1328" t="s">
        <v>28</v>
      </c>
      <c r="B1328">
        <v>2</v>
      </c>
      <c r="C1328" t="s">
        <v>29</v>
      </c>
      <c r="D1328" t="s">
        <v>16</v>
      </c>
      <c r="E1328" s="5">
        <v>8.0378571430000001</v>
      </c>
      <c r="F1328" s="5" t="s">
        <v>116</v>
      </c>
      <c r="G1328" t="s">
        <v>53</v>
      </c>
      <c r="H1328" t="s">
        <v>49</v>
      </c>
    </row>
    <row r="1329" spans="1:8" x14ac:dyDescent="0.25">
      <c r="A1329" t="s">
        <v>28</v>
      </c>
      <c r="B1329">
        <v>2</v>
      </c>
      <c r="C1329" t="s">
        <v>29</v>
      </c>
      <c r="D1329" t="s">
        <v>12</v>
      </c>
      <c r="E1329" s="5">
        <v>7.747142857</v>
      </c>
      <c r="F1329" s="5" t="s">
        <v>116</v>
      </c>
      <c r="G1329" t="s">
        <v>53</v>
      </c>
      <c r="H1329" t="s">
        <v>56</v>
      </c>
    </row>
    <row r="1330" spans="1:8" x14ac:dyDescent="0.25">
      <c r="A1330" t="s">
        <v>28</v>
      </c>
      <c r="B1330">
        <v>2</v>
      </c>
      <c r="C1330" t="s">
        <v>29</v>
      </c>
      <c r="D1330" t="s">
        <v>17</v>
      </c>
      <c r="E1330" s="5">
        <v>2.4042857139999998</v>
      </c>
      <c r="F1330" s="5" t="s">
        <v>116</v>
      </c>
      <c r="G1330" t="s">
        <v>53</v>
      </c>
      <c r="H1330" t="s">
        <v>31</v>
      </c>
    </row>
    <row r="1331" spans="1:8" x14ac:dyDescent="0.25">
      <c r="A1331" t="s">
        <v>28</v>
      </c>
      <c r="B1331">
        <v>2</v>
      </c>
      <c r="C1331" t="s">
        <v>29</v>
      </c>
      <c r="D1331" t="s">
        <v>12</v>
      </c>
      <c r="E1331" s="5">
        <v>21.12</v>
      </c>
      <c r="F1331" s="5" t="s">
        <v>117</v>
      </c>
      <c r="G1331" t="s">
        <v>53</v>
      </c>
      <c r="H1331" t="s">
        <v>56</v>
      </c>
    </row>
    <row r="1332" spans="1:8" x14ac:dyDescent="0.25">
      <c r="A1332" t="s">
        <v>28</v>
      </c>
      <c r="B1332">
        <v>2</v>
      </c>
      <c r="C1332" t="s">
        <v>29</v>
      </c>
      <c r="D1332" t="s">
        <v>21</v>
      </c>
      <c r="E1332" s="5">
        <v>11.164999999999999</v>
      </c>
      <c r="F1332" s="5" t="s">
        <v>116</v>
      </c>
      <c r="G1332" t="s">
        <v>53</v>
      </c>
      <c r="H1332" t="s">
        <v>33</v>
      </c>
    </row>
    <row r="1333" spans="1:8" x14ac:dyDescent="0.25">
      <c r="A1333" t="s">
        <v>28</v>
      </c>
      <c r="B1333">
        <v>3</v>
      </c>
      <c r="C1333" t="s">
        <v>29</v>
      </c>
      <c r="D1333" t="s">
        <v>12</v>
      </c>
      <c r="E1333" s="5">
        <v>33.707142859999998</v>
      </c>
      <c r="F1333" s="5" t="s">
        <v>117</v>
      </c>
      <c r="G1333" t="s">
        <v>53</v>
      </c>
      <c r="H1333" t="s">
        <v>54</v>
      </c>
    </row>
    <row r="1334" spans="1:8" x14ac:dyDescent="0.25">
      <c r="A1334" t="s">
        <v>28</v>
      </c>
      <c r="B1334">
        <v>3</v>
      </c>
      <c r="C1334" t="s">
        <v>29</v>
      </c>
      <c r="D1334" t="s">
        <v>20</v>
      </c>
      <c r="E1334" s="5">
        <v>16.829999999999998</v>
      </c>
      <c r="F1334" s="5" t="s">
        <v>116</v>
      </c>
      <c r="G1334" t="s">
        <v>53</v>
      </c>
      <c r="H1334" t="s">
        <v>56</v>
      </c>
    </row>
    <row r="1335" spans="1:8" x14ac:dyDescent="0.25">
      <c r="A1335" t="s">
        <v>28</v>
      </c>
      <c r="B1335">
        <v>3</v>
      </c>
      <c r="C1335" t="s">
        <v>29</v>
      </c>
      <c r="D1335" t="s">
        <v>21</v>
      </c>
      <c r="E1335" s="5">
        <v>145.29428569999999</v>
      </c>
      <c r="F1335" s="5" t="s">
        <v>75</v>
      </c>
      <c r="G1335" t="s">
        <v>53</v>
      </c>
      <c r="H1335" t="s">
        <v>54</v>
      </c>
    </row>
    <row r="1336" spans="1:8" x14ac:dyDescent="0.25">
      <c r="A1336" t="s">
        <v>28</v>
      </c>
      <c r="B1336">
        <v>3</v>
      </c>
      <c r="C1336" t="s">
        <v>29</v>
      </c>
      <c r="D1336" t="s">
        <v>12</v>
      </c>
      <c r="E1336" s="5">
        <v>54.308571430000001</v>
      </c>
      <c r="F1336" s="5" t="s">
        <v>118</v>
      </c>
      <c r="G1336" t="s">
        <v>53</v>
      </c>
      <c r="H1336" t="s">
        <v>54</v>
      </c>
    </row>
    <row r="1337" spans="1:8" x14ac:dyDescent="0.25">
      <c r="A1337" t="s">
        <v>28</v>
      </c>
      <c r="B1337">
        <v>3</v>
      </c>
      <c r="C1337" t="s">
        <v>29</v>
      </c>
      <c r="D1337" t="s">
        <v>20</v>
      </c>
      <c r="E1337" s="5">
        <v>16.940000000000001</v>
      </c>
      <c r="F1337" s="5" t="s">
        <v>116</v>
      </c>
      <c r="G1337" t="s">
        <v>53</v>
      </c>
      <c r="H1337" t="s">
        <v>56</v>
      </c>
    </row>
    <row r="1338" spans="1:8" x14ac:dyDescent="0.25">
      <c r="A1338" t="s">
        <v>28</v>
      </c>
      <c r="B1338">
        <v>3</v>
      </c>
      <c r="C1338" t="s">
        <v>29</v>
      </c>
      <c r="D1338" t="s">
        <v>24</v>
      </c>
      <c r="E1338" s="5">
        <v>3.4335714290000001</v>
      </c>
      <c r="F1338" s="5" t="s">
        <v>116</v>
      </c>
      <c r="G1338" t="s">
        <v>53</v>
      </c>
      <c r="H1338" t="s">
        <v>57</v>
      </c>
    </row>
    <row r="1339" spans="1:8" x14ac:dyDescent="0.25">
      <c r="A1339" t="s">
        <v>28</v>
      </c>
      <c r="B1339">
        <v>3</v>
      </c>
      <c r="C1339" t="s">
        <v>29</v>
      </c>
      <c r="D1339" t="s">
        <v>15</v>
      </c>
      <c r="E1339" s="5">
        <v>5.5157142859999997</v>
      </c>
      <c r="F1339" s="5" t="s">
        <v>116</v>
      </c>
      <c r="G1339" t="s">
        <v>53</v>
      </c>
      <c r="H1339" t="s">
        <v>56</v>
      </c>
    </row>
    <row r="1340" spans="1:8" x14ac:dyDescent="0.25">
      <c r="A1340" t="s">
        <v>28</v>
      </c>
      <c r="B1340">
        <v>3</v>
      </c>
      <c r="C1340" t="s">
        <v>29</v>
      </c>
      <c r="D1340" t="s">
        <v>21</v>
      </c>
      <c r="E1340" s="5">
        <v>34.1</v>
      </c>
      <c r="F1340" s="5" t="s">
        <v>117</v>
      </c>
      <c r="G1340" t="s">
        <v>53</v>
      </c>
      <c r="H1340" t="s">
        <v>49</v>
      </c>
    </row>
    <row r="1341" spans="1:8" x14ac:dyDescent="0.25">
      <c r="A1341" t="s">
        <v>28</v>
      </c>
      <c r="B1341">
        <v>3</v>
      </c>
      <c r="C1341" t="s">
        <v>29</v>
      </c>
      <c r="D1341" t="s">
        <v>12</v>
      </c>
      <c r="E1341" s="5">
        <v>76.135714289999996</v>
      </c>
      <c r="F1341" s="5" t="s">
        <v>119</v>
      </c>
      <c r="G1341" t="s">
        <v>53</v>
      </c>
      <c r="H1341" t="s">
        <v>54</v>
      </c>
    </row>
    <row r="1342" spans="1:8" x14ac:dyDescent="0.25">
      <c r="A1342" t="s">
        <v>28</v>
      </c>
      <c r="B1342">
        <v>3</v>
      </c>
      <c r="C1342" t="s">
        <v>29</v>
      </c>
      <c r="D1342" t="s">
        <v>20</v>
      </c>
      <c r="E1342" s="5">
        <v>20.02</v>
      </c>
      <c r="F1342" s="5" t="s">
        <v>116</v>
      </c>
      <c r="G1342" t="s">
        <v>53</v>
      </c>
      <c r="H1342" t="s">
        <v>49</v>
      </c>
    </row>
    <row r="1343" spans="1:8" x14ac:dyDescent="0.25">
      <c r="A1343" t="s">
        <v>28</v>
      </c>
      <c r="B1343">
        <v>3</v>
      </c>
      <c r="C1343" t="s">
        <v>29</v>
      </c>
      <c r="D1343" t="s">
        <v>21</v>
      </c>
      <c r="E1343" s="5">
        <v>42.57</v>
      </c>
      <c r="F1343" s="5" t="s">
        <v>118</v>
      </c>
      <c r="G1343" t="s">
        <v>53</v>
      </c>
      <c r="H1343" t="s">
        <v>54</v>
      </c>
    </row>
    <row r="1344" spans="1:8" x14ac:dyDescent="0.25">
      <c r="A1344" t="s">
        <v>28</v>
      </c>
      <c r="B1344">
        <v>3</v>
      </c>
      <c r="C1344" t="s">
        <v>29</v>
      </c>
      <c r="D1344" t="s">
        <v>24</v>
      </c>
      <c r="E1344" s="5">
        <v>7.000714286</v>
      </c>
      <c r="F1344" s="5" t="s">
        <v>116</v>
      </c>
      <c r="G1344" t="s">
        <v>53</v>
      </c>
      <c r="H1344" t="s">
        <v>56</v>
      </c>
    </row>
    <row r="1345" spans="1:8" x14ac:dyDescent="0.25">
      <c r="A1345" t="s">
        <v>28</v>
      </c>
      <c r="B1345">
        <v>3</v>
      </c>
      <c r="C1345" t="s">
        <v>29</v>
      </c>
      <c r="D1345" t="s">
        <v>12</v>
      </c>
      <c r="E1345" s="5">
        <v>30.069285709999999</v>
      </c>
      <c r="F1345" s="5" t="s">
        <v>117</v>
      </c>
      <c r="G1345" t="s">
        <v>53</v>
      </c>
      <c r="H1345" t="s">
        <v>56</v>
      </c>
    </row>
    <row r="1346" spans="1:8" x14ac:dyDescent="0.25">
      <c r="A1346" t="s">
        <v>28</v>
      </c>
      <c r="B1346">
        <v>3</v>
      </c>
      <c r="C1346" t="s">
        <v>29</v>
      </c>
      <c r="D1346" t="s">
        <v>12</v>
      </c>
      <c r="E1346" s="5">
        <v>28.95357143</v>
      </c>
      <c r="F1346" s="5" t="s">
        <v>117</v>
      </c>
      <c r="G1346" t="s">
        <v>53</v>
      </c>
      <c r="H1346" t="s">
        <v>54</v>
      </c>
    </row>
    <row r="1347" spans="1:8" x14ac:dyDescent="0.25">
      <c r="A1347" t="s">
        <v>28</v>
      </c>
      <c r="B1347">
        <v>3</v>
      </c>
      <c r="C1347" t="s">
        <v>29</v>
      </c>
      <c r="D1347" t="s">
        <v>12</v>
      </c>
      <c r="E1347" s="5">
        <v>27.067857140000001</v>
      </c>
      <c r="F1347" s="5" t="s">
        <v>117</v>
      </c>
      <c r="G1347" t="s">
        <v>53</v>
      </c>
      <c r="H1347" t="s">
        <v>56</v>
      </c>
    </row>
    <row r="1348" spans="1:8" x14ac:dyDescent="0.25">
      <c r="A1348" t="s">
        <v>28</v>
      </c>
      <c r="B1348">
        <v>3</v>
      </c>
      <c r="C1348" t="s">
        <v>29</v>
      </c>
      <c r="D1348" t="s">
        <v>12</v>
      </c>
      <c r="E1348" s="5">
        <v>50.285714290000001</v>
      </c>
      <c r="F1348" s="5" t="s">
        <v>118</v>
      </c>
      <c r="G1348" t="s">
        <v>53</v>
      </c>
      <c r="H1348" t="s">
        <v>56</v>
      </c>
    </row>
    <row r="1349" spans="1:8" x14ac:dyDescent="0.25">
      <c r="A1349" t="s">
        <v>28</v>
      </c>
      <c r="B1349">
        <v>3</v>
      </c>
      <c r="C1349" t="s">
        <v>29</v>
      </c>
      <c r="D1349" t="s">
        <v>17</v>
      </c>
      <c r="E1349" s="5">
        <v>2.09</v>
      </c>
      <c r="F1349" s="5" t="s">
        <v>116</v>
      </c>
      <c r="G1349" t="s">
        <v>53</v>
      </c>
      <c r="H1349" t="s">
        <v>56</v>
      </c>
    </row>
    <row r="1350" spans="1:8" x14ac:dyDescent="0.25">
      <c r="A1350" t="s">
        <v>28</v>
      </c>
      <c r="B1350">
        <v>3</v>
      </c>
      <c r="C1350" t="s">
        <v>29</v>
      </c>
      <c r="D1350" t="s">
        <v>12</v>
      </c>
      <c r="E1350" s="5">
        <v>38.82214286</v>
      </c>
      <c r="F1350" s="5" t="s">
        <v>117</v>
      </c>
      <c r="G1350" t="s">
        <v>53</v>
      </c>
      <c r="H1350" t="s">
        <v>49</v>
      </c>
    </row>
    <row r="1351" spans="1:8" x14ac:dyDescent="0.25">
      <c r="A1351" t="s">
        <v>28</v>
      </c>
      <c r="B1351">
        <v>3</v>
      </c>
      <c r="C1351" t="s">
        <v>29</v>
      </c>
      <c r="D1351" t="s">
        <v>12</v>
      </c>
      <c r="E1351" s="5">
        <v>48.910714290000001</v>
      </c>
      <c r="F1351" s="5" t="s">
        <v>118</v>
      </c>
      <c r="G1351" t="s">
        <v>53</v>
      </c>
      <c r="H1351" t="s">
        <v>31</v>
      </c>
    </row>
    <row r="1352" spans="1:8" x14ac:dyDescent="0.25">
      <c r="A1352" t="s">
        <v>28</v>
      </c>
      <c r="B1352">
        <v>3</v>
      </c>
      <c r="C1352" t="s">
        <v>29</v>
      </c>
      <c r="D1352" t="s">
        <v>12</v>
      </c>
      <c r="E1352" s="5">
        <v>5.1857142859999996</v>
      </c>
      <c r="F1352" s="5" t="s">
        <v>116</v>
      </c>
      <c r="G1352" t="s">
        <v>53</v>
      </c>
      <c r="H1352" t="s">
        <v>31</v>
      </c>
    </row>
    <row r="1353" spans="1:8" x14ac:dyDescent="0.25">
      <c r="A1353" t="s">
        <v>28</v>
      </c>
      <c r="B1353">
        <v>3</v>
      </c>
      <c r="C1353" t="s">
        <v>29</v>
      </c>
      <c r="D1353" t="s">
        <v>12</v>
      </c>
      <c r="E1353" s="5">
        <v>10.112142860000001</v>
      </c>
      <c r="F1353" s="5" t="s">
        <v>116</v>
      </c>
      <c r="G1353" t="s">
        <v>53</v>
      </c>
      <c r="H1353" t="s">
        <v>56</v>
      </c>
    </row>
    <row r="1354" spans="1:8" x14ac:dyDescent="0.25">
      <c r="A1354" t="s">
        <v>28</v>
      </c>
      <c r="B1354">
        <v>3</v>
      </c>
      <c r="C1354" t="s">
        <v>29</v>
      </c>
      <c r="D1354" t="s">
        <v>21</v>
      </c>
      <c r="E1354" s="5">
        <v>19.64285714</v>
      </c>
      <c r="F1354" s="5" t="s">
        <v>116</v>
      </c>
      <c r="G1354" t="s">
        <v>53</v>
      </c>
      <c r="H1354" t="s">
        <v>56</v>
      </c>
    </row>
    <row r="1355" spans="1:8" x14ac:dyDescent="0.25">
      <c r="A1355" t="s">
        <v>28</v>
      </c>
      <c r="B1355">
        <v>3</v>
      </c>
      <c r="C1355" t="s">
        <v>29</v>
      </c>
      <c r="D1355" t="s">
        <v>21</v>
      </c>
      <c r="E1355" s="5">
        <v>4.7142857139999998</v>
      </c>
      <c r="F1355" s="5" t="s">
        <v>116</v>
      </c>
      <c r="G1355" t="s">
        <v>53</v>
      </c>
      <c r="H1355" t="s">
        <v>56</v>
      </c>
    </row>
    <row r="1356" spans="1:8" x14ac:dyDescent="0.25">
      <c r="A1356" t="s">
        <v>28</v>
      </c>
      <c r="B1356">
        <v>3</v>
      </c>
      <c r="C1356" t="s">
        <v>29</v>
      </c>
      <c r="D1356" t="s">
        <v>12</v>
      </c>
      <c r="E1356" s="5">
        <v>14.14285714</v>
      </c>
      <c r="F1356" s="5" t="s">
        <v>116</v>
      </c>
      <c r="G1356" t="s">
        <v>53</v>
      </c>
      <c r="H1356" t="s">
        <v>54</v>
      </c>
    </row>
    <row r="1357" spans="1:8" x14ac:dyDescent="0.25">
      <c r="A1357" t="s">
        <v>28</v>
      </c>
      <c r="B1357">
        <v>3</v>
      </c>
      <c r="C1357" t="s">
        <v>29</v>
      </c>
      <c r="D1357" t="s">
        <v>15</v>
      </c>
      <c r="E1357" s="5">
        <v>1.532142857</v>
      </c>
      <c r="F1357" s="5" t="s">
        <v>116</v>
      </c>
      <c r="G1357" t="s">
        <v>53</v>
      </c>
      <c r="H1357" t="s">
        <v>49</v>
      </c>
    </row>
    <row r="1358" spans="1:8" x14ac:dyDescent="0.25">
      <c r="A1358" t="s">
        <v>28</v>
      </c>
      <c r="B1358">
        <v>3</v>
      </c>
      <c r="C1358" t="s">
        <v>29</v>
      </c>
      <c r="D1358" t="s">
        <v>21</v>
      </c>
      <c r="E1358" s="5">
        <v>13.372857140000001</v>
      </c>
      <c r="F1358" s="5" t="s">
        <v>116</v>
      </c>
      <c r="G1358" t="s">
        <v>53</v>
      </c>
      <c r="H1358" t="s">
        <v>31</v>
      </c>
    </row>
    <row r="1359" spans="1:8" x14ac:dyDescent="0.25">
      <c r="A1359" t="s">
        <v>28</v>
      </c>
      <c r="B1359">
        <v>3</v>
      </c>
      <c r="C1359" t="s">
        <v>29</v>
      </c>
      <c r="D1359" t="s">
        <v>15</v>
      </c>
      <c r="E1359" s="5">
        <v>1.885714286</v>
      </c>
      <c r="F1359" s="5" t="s">
        <v>116</v>
      </c>
      <c r="G1359" t="s">
        <v>53</v>
      </c>
      <c r="H1359" t="s">
        <v>31</v>
      </c>
    </row>
    <row r="1360" spans="1:8" x14ac:dyDescent="0.25">
      <c r="A1360" t="s">
        <v>28</v>
      </c>
      <c r="B1360">
        <v>3</v>
      </c>
      <c r="C1360" t="s">
        <v>29</v>
      </c>
      <c r="D1360" t="s">
        <v>15</v>
      </c>
      <c r="E1360" s="5">
        <v>2.2392857140000002</v>
      </c>
      <c r="F1360" s="5" t="s">
        <v>116</v>
      </c>
      <c r="G1360" t="s">
        <v>53</v>
      </c>
      <c r="H1360" t="s">
        <v>49</v>
      </c>
    </row>
    <row r="1361" spans="1:8" x14ac:dyDescent="0.25">
      <c r="A1361" t="s">
        <v>62</v>
      </c>
      <c r="B1361">
        <v>1</v>
      </c>
      <c r="C1361" t="s">
        <v>40</v>
      </c>
      <c r="D1361" t="s">
        <v>12</v>
      </c>
      <c r="E1361" s="5">
        <v>6.128571429</v>
      </c>
      <c r="F1361" s="5" t="s">
        <v>116</v>
      </c>
      <c r="G1361" t="s">
        <v>53</v>
      </c>
      <c r="H1361" t="s">
        <v>56</v>
      </c>
    </row>
    <row r="1362" spans="1:8" x14ac:dyDescent="0.25">
      <c r="A1362" t="s">
        <v>62</v>
      </c>
      <c r="B1362">
        <v>1</v>
      </c>
      <c r="C1362" t="s">
        <v>40</v>
      </c>
      <c r="D1362" t="s">
        <v>24</v>
      </c>
      <c r="E1362" s="5">
        <v>3.1349999999999998</v>
      </c>
      <c r="F1362" s="5" t="s">
        <v>116</v>
      </c>
      <c r="G1362" t="s">
        <v>53</v>
      </c>
      <c r="H1362" t="s">
        <v>49</v>
      </c>
    </row>
    <row r="1363" spans="1:8" x14ac:dyDescent="0.25">
      <c r="A1363" t="s">
        <v>62</v>
      </c>
      <c r="B1363">
        <v>1</v>
      </c>
      <c r="C1363" t="s">
        <v>40</v>
      </c>
      <c r="D1363" t="s">
        <v>18</v>
      </c>
      <c r="E1363" s="5">
        <v>0.84857142900000004</v>
      </c>
      <c r="F1363" s="5" t="s">
        <v>116</v>
      </c>
      <c r="G1363" t="s">
        <v>53</v>
      </c>
      <c r="H1363" t="s">
        <v>49</v>
      </c>
    </row>
    <row r="1364" spans="1:8" x14ac:dyDescent="0.25">
      <c r="A1364" t="s">
        <v>62</v>
      </c>
      <c r="B1364">
        <v>1</v>
      </c>
      <c r="C1364" t="s">
        <v>40</v>
      </c>
      <c r="D1364" t="s">
        <v>21</v>
      </c>
      <c r="E1364" s="5">
        <v>29.00857143</v>
      </c>
      <c r="F1364" s="5" t="s">
        <v>117</v>
      </c>
      <c r="G1364" t="s">
        <v>53</v>
      </c>
      <c r="H1364" t="s">
        <v>56</v>
      </c>
    </row>
    <row r="1365" spans="1:8" x14ac:dyDescent="0.25">
      <c r="A1365" t="s">
        <v>62</v>
      </c>
      <c r="B1365">
        <v>1</v>
      </c>
      <c r="C1365" t="s">
        <v>40</v>
      </c>
      <c r="D1365" t="s">
        <v>17</v>
      </c>
      <c r="E1365" s="5">
        <v>5.6964285710000002</v>
      </c>
      <c r="F1365" s="5" t="s">
        <v>116</v>
      </c>
      <c r="G1365" t="s">
        <v>53</v>
      </c>
      <c r="H1365" t="s">
        <v>56</v>
      </c>
    </row>
    <row r="1366" spans="1:8" x14ac:dyDescent="0.25">
      <c r="A1366" t="s">
        <v>62</v>
      </c>
      <c r="B1366">
        <v>1</v>
      </c>
      <c r="C1366" t="s">
        <v>40</v>
      </c>
      <c r="D1366" t="s">
        <v>20</v>
      </c>
      <c r="E1366" s="5">
        <v>1.532142857</v>
      </c>
      <c r="F1366" s="5" t="s">
        <v>116</v>
      </c>
      <c r="G1366" t="s">
        <v>53</v>
      </c>
      <c r="H1366" t="s">
        <v>49</v>
      </c>
    </row>
    <row r="1367" spans="1:8" x14ac:dyDescent="0.25">
      <c r="A1367" t="s">
        <v>62</v>
      </c>
      <c r="B1367">
        <v>1</v>
      </c>
      <c r="C1367" t="s">
        <v>40</v>
      </c>
      <c r="D1367" t="s">
        <v>18</v>
      </c>
      <c r="E1367" s="5">
        <v>3.582857143</v>
      </c>
      <c r="F1367" s="5" t="s">
        <v>116</v>
      </c>
      <c r="G1367" t="s">
        <v>53</v>
      </c>
      <c r="H1367" t="s">
        <v>58</v>
      </c>
    </row>
    <row r="1368" spans="1:8" x14ac:dyDescent="0.25">
      <c r="A1368" t="s">
        <v>62</v>
      </c>
      <c r="B1368">
        <v>1</v>
      </c>
      <c r="C1368" t="s">
        <v>40</v>
      </c>
      <c r="D1368" t="s">
        <v>21</v>
      </c>
      <c r="E1368" s="5">
        <v>24.577142859999999</v>
      </c>
      <c r="F1368" s="5" t="s">
        <v>117</v>
      </c>
      <c r="G1368" t="s">
        <v>53</v>
      </c>
      <c r="H1368" t="s">
        <v>56</v>
      </c>
    </row>
    <row r="1369" spans="1:8" x14ac:dyDescent="0.25">
      <c r="A1369" t="s">
        <v>62</v>
      </c>
      <c r="B1369">
        <v>1</v>
      </c>
      <c r="C1369" t="s">
        <v>40</v>
      </c>
      <c r="D1369" t="s">
        <v>24</v>
      </c>
      <c r="E1369" s="5">
        <v>1.98</v>
      </c>
      <c r="F1369" s="5" t="s">
        <v>116</v>
      </c>
      <c r="G1369" t="s">
        <v>53</v>
      </c>
      <c r="H1369" t="s">
        <v>56</v>
      </c>
    </row>
    <row r="1370" spans="1:8" x14ac:dyDescent="0.25">
      <c r="A1370" t="s">
        <v>62</v>
      </c>
      <c r="B1370">
        <v>1</v>
      </c>
      <c r="C1370" t="s">
        <v>40</v>
      </c>
      <c r="D1370" t="s">
        <v>24</v>
      </c>
      <c r="E1370" s="5">
        <v>18.432857139999999</v>
      </c>
      <c r="F1370" s="5" t="s">
        <v>116</v>
      </c>
      <c r="G1370" t="s">
        <v>53</v>
      </c>
      <c r="H1370" t="s">
        <v>56</v>
      </c>
    </row>
    <row r="1371" spans="1:8" x14ac:dyDescent="0.25">
      <c r="A1371" t="s">
        <v>62</v>
      </c>
      <c r="B1371">
        <v>1</v>
      </c>
      <c r="C1371" t="s">
        <v>40</v>
      </c>
      <c r="D1371" t="s">
        <v>18</v>
      </c>
      <c r="E1371" s="5">
        <v>3.63</v>
      </c>
      <c r="F1371" s="5" t="s">
        <v>116</v>
      </c>
      <c r="G1371" t="s">
        <v>53</v>
      </c>
      <c r="H1371" t="s">
        <v>58</v>
      </c>
    </row>
    <row r="1372" spans="1:8" x14ac:dyDescent="0.25">
      <c r="A1372" t="s">
        <v>62</v>
      </c>
      <c r="B1372">
        <v>1</v>
      </c>
      <c r="C1372" t="s">
        <v>40</v>
      </c>
      <c r="D1372" t="s">
        <v>18</v>
      </c>
      <c r="E1372" s="5">
        <v>2.9464285710000002</v>
      </c>
      <c r="F1372" s="5" t="s">
        <v>116</v>
      </c>
      <c r="G1372" t="s">
        <v>53</v>
      </c>
      <c r="H1372" t="s">
        <v>56</v>
      </c>
    </row>
    <row r="1373" spans="1:8" x14ac:dyDescent="0.25">
      <c r="A1373" t="s">
        <v>62</v>
      </c>
      <c r="B1373">
        <v>1</v>
      </c>
      <c r="C1373" t="s">
        <v>40</v>
      </c>
      <c r="D1373" t="s">
        <v>15</v>
      </c>
      <c r="E1373" s="5">
        <v>2.8285714290000001</v>
      </c>
      <c r="F1373" s="5" t="s">
        <v>116</v>
      </c>
      <c r="G1373" t="s">
        <v>53</v>
      </c>
      <c r="H1373" t="s">
        <v>56</v>
      </c>
    </row>
    <row r="1374" spans="1:8" x14ac:dyDescent="0.25">
      <c r="A1374" t="s">
        <v>62</v>
      </c>
      <c r="B1374">
        <v>1</v>
      </c>
      <c r="C1374" t="s">
        <v>40</v>
      </c>
      <c r="D1374" t="s">
        <v>15</v>
      </c>
      <c r="E1374" s="5">
        <v>1.5557142859999999</v>
      </c>
      <c r="F1374" s="5" t="s">
        <v>116</v>
      </c>
      <c r="G1374" t="s">
        <v>53</v>
      </c>
      <c r="H1374" t="s">
        <v>56</v>
      </c>
    </row>
    <row r="1375" spans="1:8" x14ac:dyDescent="0.25">
      <c r="A1375" t="s">
        <v>62</v>
      </c>
      <c r="B1375">
        <v>1</v>
      </c>
      <c r="C1375" t="s">
        <v>40</v>
      </c>
      <c r="D1375" t="s">
        <v>21</v>
      </c>
      <c r="E1375" s="5">
        <v>23.312142860000002</v>
      </c>
      <c r="F1375" s="5" t="s">
        <v>117</v>
      </c>
      <c r="G1375" t="s">
        <v>53</v>
      </c>
      <c r="H1375" t="s">
        <v>33</v>
      </c>
    </row>
    <row r="1376" spans="1:8" x14ac:dyDescent="0.25">
      <c r="A1376" t="s">
        <v>62</v>
      </c>
      <c r="B1376">
        <v>1</v>
      </c>
      <c r="C1376" t="s">
        <v>40</v>
      </c>
      <c r="D1376" t="s">
        <v>24</v>
      </c>
      <c r="E1376" s="5">
        <v>8.8864285709999997</v>
      </c>
      <c r="F1376" s="5" t="s">
        <v>116</v>
      </c>
      <c r="G1376" t="s">
        <v>53</v>
      </c>
      <c r="H1376" t="s">
        <v>33</v>
      </c>
    </row>
    <row r="1377" spans="1:8" x14ac:dyDescent="0.25">
      <c r="A1377" t="s">
        <v>62</v>
      </c>
      <c r="B1377">
        <v>1</v>
      </c>
      <c r="C1377" t="s">
        <v>40</v>
      </c>
      <c r="D1377" t="s">
        <v>21</v>
      </c>
      <c r="E1377" s="5">
        <v>49.900714290000003</v>
      </c>
      <c r="F1377" s="5" t="s">
        <v>118</v>
      </c>
      <c r="G1377" t="s">
        <v>53</v>
      </c>
      <c r="H1377" t="s">
        <v>49</v>
      </c>
    </row>
    <row r="1378" spans="1:8" x14ac:dyDescent="0.25">
      <c r="A1378" t="s">
        <v>62</v>
      </c>
      <c r="B1378">
        <v>1</v>
      </c>
      <c r="C1378" t="s">
        <v>40</v>
      </c>
      <c r="D1378" t="s">
        <v>24</v>
      </c>
      <c r="E1378" s="5">
        <v>3.252857143</v>
      </c>
      <c r="F1378" s="5" t="s">
        <v>116</v>
      </c>
      <c r="G1378" t="s">
        <v>53</v>
      </c>
      <c r="H1378" t="s">
        <v>58</v>
      </c>
    </row>
    <row r="1379" spans="1:8" x14ac:dyDescent="0.25">
      <c r="A1379" t="s">
        <v>62</v>
      </c>
      <c r="B1379">
        <v>1</v>
      </c>
      <c r="C1379" t="s">
        <v>40</v>
      </c>
      <c r="D1379" t="s">
        <v>21</v>
      </c>
      <c r="E1379" s="5">
        <v>77.22</v>
      </c>
      <c r="F1379" s="5" t="s">
        <v>119</v>
      </c>
      <c r="G1379" t="s">
        <v>53</v>
      </c>
      <c r="H1379" t="s">
        <v>49</v>
      </c>
    </row>
    <row r="1380" spans="1:8" x14ac:dyDescent="0.25">
      <c r="A1380" t="s">
        <v>62</v>
      </c>
      <c r="B1380">
        <v>1</v>
      </c>
      <c r="C1380" t="s">
        <v>40</v>
      </c>
      <c r="D1380" t="s">
        <v>16</v>
      </c>
      <c r="E1380" s="5">
        <v>2.64</v>
      </c>
      <c r="F1380" s="5" t="s">
        <v>116</v>
      </c>
      <c r="G1380" t="s">
        <v>53</v>
      </c>
      <c r="H1380" t="s">
        <v>56</v>
      </c>
    </row>
    <row r="1381" spans="1:8" x14ac:dyDescent="0.25">
      <c r="A1381" t="s">
        <v>62</v>
      </c>
      <c r="B1381">
        <v>1</v>
      </c>
      <c r="C1381" t="s">
        <v>40</v>
      </c>
      <c r="D1381" t="s">
        <v>18</v>
      </c>
      <c r="E1381" s="5">
        <v>7.59</v>
      </c>
      <c r="F1381" s="5" t="s">
        <v>116</v>
      </c>
      <c r="G1381" t="s">
        <v>53</v>
      </c>
      <c r="H1381" t="s">
        <v>49</v>
      </c>
    </row>
    <row r="1382" spans="1:8" x14ac:dyDescent="0.25">
      <c r="A1382" t="s">
        <v>62</v>
      </c>
      <c r="B1382">
        <v>1</v>
      </c>
      <c r="C1382" t="s">
        <v>40</v>
      </c>
      <c r="D1382" t="s">
        <v>24</v>
      </c>
      <c r="E1382" s="5">
        <v>3.2057142860000001</v>
      </c>
      <c r="F1382" s="5" t="s">
        <v>116</v>
      </c>
      <c r="G1382" t="s">
        <v>53</v>
      </c>
      <c r="H1382" t="s">
        <v>49</v>
      </c>
    </row>
    <row r="1383" spans="1:8" x14ac:dyDescent="0.25">
      <c r="A1383" t="s">
        <v>62</v>
      </c>
      <c r="B1383">
        <v>1</v>
      </c>
      <c r="C1383" t="s">
        <v>40</v>
      </c>
      <c r="D1383" t="s">
        <v>18</v>
      </c>
      <c r="E1383" s="5">
        <v>0.495</v>
      </c>
      <c r="F1383" s="5" t="s">
        <v>116</v>
      </c>
      <c r="G1383" t="s">
        <v>53</v>
      </c>
      <c r="H1383" t="s">
        <v>58</v>
      </c>
    </row>
    <row r="1384" spans="1:8" x14ac:dyDescent="0.25">
      <c r="A1384" t="s">
        <v>62</v>
      </c>
      <c r="B1384">
        <v>1</v>
      </c>
      <c r="C1384" t="s">
        <v>40</v>
      </c>
      <c r="D1384" t="s">
        <v>24</v>
      </c>
      <c r="E1384" s="5">
        <v>5.0599999999999996</v>
      </c>
      <c r="F1384" s="5" t="s">
        <v>116</v>
      </c>
      <c r="G1384" t="s">
        <v>53</v>
      </c>
      <c r="H1384" t="s">
        <v>56</v>
      </c>
    </row>
    <row r="1385" spans="1:8" x14ac:dyDescent="0.25">
      <c r="A1385" t="s">
        <v>62</v>
      </c>
      <c r="B1385">
        <v>1</v>
      </c>
      <c r="C1385" t="s">
        <v>40</v>
      </c>
      <c r="D1385" t="s">
        <v>18</v>
      </c>
      <c r="E1385" s="5">
        <v>2.75</v>
      </c>
      <c r="F1385" s="5" t="s">
        <v>116</v>
      </c>
      <c r="G1385" t="s">
        <v>53</v>
      </c>
      <c r="H1385" t="s">
        <v>58</v>
      </c>
    </row>
    <row r="1386" spans="1:8" x14ac:dyDescent="0.25">
      <c r="A1386" t="s">
        <v>62</v>
      </c>
      <c r="B1386">
        <v>1</v>
      </c>
      <c r="C1386" t="s">
        <v>40</v>
      </c>
      <c r="D1386" t="s">
        <v>21</v>
      </c>
      <c r="E1386" s="5">
        <v>4.9421428570000003</v>
      </c>
      <c r="F1386" s="5" t="s">
        <v>116</v>
      </c>
      <c r="G1386" t="s">
        <v>53</v>
      </c>
      <c r="H1386" t="s">
        <v>49</v>
      </c>
    </row>
    <row r="1387" spans="1:8" x14ac:dyDescent="0.25">
      <c r="A1387" t="s">
        <v>62</v>
      </c>
      <c r="B1387">
        <v>1</v>
      </c>
      <c r="C1387" t="s">
        <v>40</v>
      </c>
      <c r="D1387" t="s">
        <v>17</v>
      </c>
      <c r="E1387" s="5">
        <v>1.940714286</v>
      </c>
      <c r="F1387" s="5" t="s">
        <v>116</v>
      </c>
      <c r="G1387" t="s">
        <v>53</v>
      </c>
      <c r="H1387" t="s">
        <v>56</v>
      </c>
    </row>
    <row r="1388" spans="1:8" x14ac:dyDescent="0.25">
      <c r="A1388" t="s">
        <v>62</v>
      </c>
      <c r="B1388">
        <v>1</v>
      </c>
      <c r="C1388" t="s">
        <v>40</v>
      </c>
      <c r="D1388" t="s">
        <v>18</v>
      </c>
      <c r="E1388" s="5">
        <v>35.702857139999999</v>
      </c>
      <c r="F1388" s="5" t="s">
        <v>117</v>
      </c>
      <c r="G1388" t="s">
        <v>53</v>
      </c>
      <c r="H1388" t="s">
        <v>49</v>
      </c>
    </row>
    <row r="1389" spans="1:8" x14ac:dyDescent="0.25">
      <c r="A1389" t="s">
        <v>62</v>
      </c>
      <c r="B1389">
        <v>1</v>
      </c>
      <c r="C1389" t="s">
        <v>40</v>
      </c>
      <c r="D1389" t="s">
        <v>20</v>
      </c>
      <c r="E1389" s="5">
        <v>2.4514285710000001</v>
      </c>
      <c r="F1389" s="5" t="s">
        <v>116</v>
      </c>
      <c r="G1389" t="s">
        <v>53</v>
      </c>
      <c r="H1389" t="s">
        <v>49</v>
      </c>
    </row>
    <row r="1390" spans="1:8" x14ac:dyDescent="0.25">
      <c r="A1390" t="s">
        <v>62</v>
      </c>
      <c r="B1390">
        <v>1</v>
      </c>
      <c r="C1390" t="s">
        <v>40</v>
      </c>
      <c r="D1390" t="s">
        <v>16</v>
      </c>
      <c r="E1390" s="5">
        <v>5.3585714290000004</v>
      </c>
      <c r="F1390" s="5" t="s">
        <v>116</v>
      </c>
      <c r="G1390" t="s">
        <v>53</v>
      </c>
      <c r="H1390" t="s">
        <v>58</v>
      </c>
    </row>
    <row r="1391" spans="1:8" x14ac:dyDescent="0.25">
      <c r="A1391" t="s">
        <v>62</v>
      </c>
      <c r="B1391">
        <v>1</v>
      </c>
      <c r="C1391" t="s">
        <v>40</v>
      </c>
      <c r="D1391" t="s">
        <v>24</v>
      </c>
      <c r="E1391" s="5">
        <v>1.7678571430000001</v>
      </c>
      <c r="F1391" s="5" t="s">
        <v>116</v>
      </c>
      <c r="G1391" t="s">
        <v>53</v>
      </c>
      <c r="H1391" t="s">
        <v>58</v>
      </c>
    </row>
    <row r="1392" spans="1:8" x14ac:dyDescent="0.25">
      <c r="A1392" t="s">
        <v>62</v>
      </c>
      <c r="B1392">
        <v>1</v>
      </c>
      <c r="C1392" t="s">
        <v>40</v>
      </c>
      <c r="D1392" t="s">
        <v>18</v>
      </c>
      <c r="E1392" s="5">
        <v>2.0742857140000002</v>
      </c>
      <c r="F1392" s="5" t="s">
        <v>116</v>
      </c>
      <c r="G1392" t="s">
        <v>53</v>
      </c>
      <c r="H1392" t="s">
        <v>58</v>
      </c>
    </row>
    <row r="1393" spans="1:8" x14ac:dyDescent="0.25">
      <c r="A1393" t="s">
        <v>62</v>
      </c>
      <c r="B1393">
        <v>1</v>
      </c>
      <c r="C1393" t="s">
        <v>40</v>
      </c>
      <c r="D1393" t="s">
        <v>24</v>
      </c>
      <c r="E1393" s="5">
        <v>2.121428571</v>
      </c>
      <c r="F1393" s="5" t="s">
        <v>116</v>
      </c>
      <c r="G1393" t="s">
        <v>53</v>
      </c>
      <c r="H1393" t="s">
        <v>49</v>
      </c>
    </row>
    <row r="1394" spans="1:8" x14ac:dyDescent="0.25">
      <c r="A1394" t="s">
        <v>62</v>
      </c>
      <c r="B1394">
        <v>1</v>
      </c>
      <c r="C1394" t="s">
        <v>40</v>
      </c>
      <c r="D1394" t="s">
        <v>20</v>
      </c>
      <c r="E1394" s="5">
        <v>7.0714285710000002</v>
      </c>
      <c r="F1394" s="5" t="s">
        <v>116</v>
      </c>
      <c r="G1394" t="s">
        <v>53</v>
      </c>
      <c r="H1394" t="s">
        <v>58</v>
      </c>
    </row>
    <row r="1395" spans="1:8" x14ac:dyDescent="0.25">
      <c r="A1395" t="s">
        <v>62</v>
      </c>
      <c r="B1395">
        <v>1</v>
      </c>
      <c r="C1395" t="s">
        <v>40</v>
      </c>
      <c r="D1395" t="s">
        <v>21</v>
      </c>
      <c r="E1395" s="5">
        <v>252.56</v>
      </c>
      <c r="F1395" s="5" t="s">
        <v>75</v>
      </c>
      <c r="G1395" t="s">
        <v>53</v>
      </c>
      <c r="H1395" t="s">
        <v>56</v>
      </c>
    </row>
    <row r="1396" spans="1:8" x14ac:dyDescent="0.25">
      <c r="A1396" t="s">
        <v>62</v>
      </c>
      <c r="B1396">
        <v>1</v>
      </c>
      <c r="C1396" t="s">
        <v>40</v>
      </c>
      <c r="D1396" t="s">
        <v>24</v>
      </c>
      <c r="E1396" s="5">
        <v>2.938571429</v>
      </c>
      <c r="F1396" s="5" t="s">
        <v>116</v>
      </c>
      <c r="G1396" t="s">
        <v>53</v>
      </c>
      <c r="H1396" t="s">
        <v>56</v>
      </c>
    </row>
    <row r="1397" spans="1:8" x14ac:dyDescent="0.25">
      <c r="A1397" t="s">
        <v>62</v>
      </c>
      <c r="B1397">
        <v>1</v>
      </c>
      <c r="C1397" t="s">
        <v>40</v>
      </c>
      <c r="D1397" t="s">
        <v>21</v>
      </c>
      <c r="E1397" s="5">
        <v>33.911428569999998</v>
      </c>
      <c r="F1397" s="5" t="s">
        <v>117</v>
      </c>
      <c r="G1397" t="s">
        <v>53</v>
      </c>
      <c r="H1397" t="s">
        <v>56</v>
      </c>
    </row>
    <row r="1398" spans="1:8" x14ac:dyDescent="0.25">
      <c r="A1398" t="s">
        <v>62</v>
      </c>
      <c r="B1398">
        <v>1</v>
      </c>
      <c r="C1398" t="s">
        <v>40</v>
      </c>
      <c r="D1398" t="s">
        <v>18</v>
      </c>
      <c r="E1398" s="5">
        <v>2.8050000000000002</v>
      </c>
      <c r="F1398" s="5" t="s">
        <v>116</v>
      </c>
      <c r="G1398" t="s">
        <v>53</v>
      </c>
      <c r="H1398" t="s">
        <v>58</v>
      </c>
    </row>
    <row r="1399" spans="1:8" x14ac:dyDescent="0.25">
      <c r="A1399" t="s">
        <v>62</v>
      </c>
      <c r="B1399">
        <v>1</v>
      </c>
      <c r="C1399" t="s">
        <v>40</v>
      </c>
      <c r="D1399" t="s">
        <v>21</v>
      </c>
      <c r="E1399" s="5">
        <v>8.7214285710000006</v>
      </c>
      <c r="F1399" s="5" t="s">
        <v>116</v>
      </c>
      <c r="G1399" t="s">
        <v>53</v>
      </c>
      <c r="H1399" t="s">
        <v>56</v>
      </c>
    </row>
    <row r="1400" spans="1:8" x14ac:dyDescent="0.25">
      <c r="A1400" t="s">
        <v>62</v>
      </c>
      <c r="B1400">
        <v>1</v>
      </c>
      <c r="C1400" t="s">
        <v>40</v>
      </c>
      <c r="D1400" t="s">
        <v>21</v>
      </c>
      <c r="E1400" s="5">
        <v>110.9821429</v>
      </c>
      <c r="F1400" s="5" t="s">
        <v>114</v>
      </c>
      <c r="G1400" t="s">
        <v>53</v>
      </c>
      <c r="H1400" t="s">
        <v>56</v>
      </c>
    </row>
    <row r="1401" spans="1:8" x14ac:dyDescent="0.25">
      <c r="A1401" t="s">
        <v>62</v>
      </c>
      <c r="B1401">
        <v>1</v>
      </c>
      <c r="C1401" t="s">
        <v>40</v>
      </c>
      <c r="D1401" t="s">
        <v>18</v>
      </c>
      <c r="E1401" s="5">
        <v>9.664285714</v>
      </c>
      <c r="F1401" s="5" t="s">
        <v>116</v>
      </c>
      <c r="G1401" t="s">
        <v>53</v>
      </c>
      <c r="H1401" t="s">
        <v>54</v>
      </c>
    </row>
    <row r="1402" spans="1:8" x14ac:dyDescent="0.25">
      <c r="A1402" t="s">
        <v>62</v>
      </c>
      <c r="B1402">
        <v>1</v>
      </c>
      <c r="C1402" t="s">
        <v>40</v>
      </c>
      <c r="D1402" t="s">
        <v>16</v>
      </c>
      <c r="E1402" s="5">
        <v>2.4042857139999998</v>
      </c>
      <c r="F1402" s="5" t="s">
        <v>116</v>
      </c>
      <c r="G1402" t="s">
        <v>53</v>
      </c>
      <c r="H1402" t="s">
        <v>58</v>
      </c>
    </row>
    <row r="1403" spans="1:8" x14ac:dyDescent="0.25">
      <c r="A1403" t="s">
        <v>62</v>
      </c>
      <c r="B1403">
        <v>1</v>
      </c>
      <c r="C1403" t="s">
        <v>40</v>
      </c>
      <c r="D1403" t="s">
        <v>20</v>
      </c>
      <c r="E1403" s="5">
        <v>23.335714289999999</v>
      </c>
      <c r="F1403" s="5" t="s">
        <v>117</v>
      </c>
      <c r="G1403" t="s">
        <v>53</v>
      </c>
      <c r="H1403" t="s">
        <v>54</v>
      </c>
    </row>
    <row r="1404" spans="1:8" x14ac:dyDescent="0.25">
      <c r="A1404" t="s">
        <v>62</v>
      </c>
      <c r="B1404">
        <v>3</v>
      </c>
      <c r="C1404" t="s">
        <v>40</v>
      </c>
      <c r="D1404" t="s">
        <v>24</v>
      </c>
      <c r="E1404" s="5">
        <v>18.071428569999998</v>
      </c>
      <c r="F1404" s="5" t="s">
        <v>116</v>
      </c>
      <c r="G1404" t="s">
        <v>53</v>
      </c>
      <c r="H1404" t="s">
        <v>49</v>
      </c>
    </row>
    <row r="1405" spans="1:8" x14ac:dyDescent="0.25">
      <c r="A1405" t="s">
        <v>62</v>
      </c>
      <c r="B1405">
        <v>3</v>
      </c>
      <c r="C1405" t="s">
        <v>40</v>
      </c>
      <c r="D1405" t="s">
        <v>20</v>
      </c>
      <c r="E1405" s="5">
        <v>66.47142857</v>
      </c>
      <c r="F1405" s="5" t="s">
        <v>119</v>
      </c>
      <c r="G1405" t="s">
        <v>53</v>
      </c>
      <c r="H1405" t="s">
        <v>56</v>
      </c>
    </row>
    <row r="1406" spans="1:8" x14ac:dyDescent="0.25">
      <c r="A1406" t="s">
        <v>62</v>
      </c>
      <c r="B1406">
        <v>3</v>
      </c>
      <c r="C1406" t="s">
        <v>40</v>
      </c>
      <c r="D1406" t="s">
        <v>18</v>
      </c>
      <c r="E1406" s="5">
        <v>2.687142857</v>
      </c>
      <c r="F1406" s="5" t="s">
        <v>116</v>
      </c>
      <c r="G1406" t="s">
        <v>53</v>
      </c>
      <c r="H1406" t="s">
        <v>58</v>
      </c>
    </row>
    <row r="1407" spans="1:8" x14ac:dyDescent="0.25">
      <c r="A1407" t="s">
        <v>62</v>
      </c>
      <c r="B1407">
        <v>3</v>
      </c>
      <c r="C1407" t="s">
        <v>40</v>
      </c>
      <c r="D1407" t="s">
        <v>16</v>
      </c>
      <c r="E1407" s="5">
        <v>25.292142859999998</v>
      </c>
      <c r="F1407" s="5" t="s">
        <v>117</v>
      </c>
      <c r="G1407" t="s">
        <v>53</v>
      </c>
      <c r="H1407" t="s">
        <v>58</v>
      </c>
    </row>
    <row r="1408" spans="1:8" x14ac:dyDescent="0.25">
      <c r="A1408" t="s">
        <v>62</v>
      </c>
      <c r="B1408">
        <v>3</v>
      </c>
      <c r="C1408" t="s">
        <v>40</v>
      </c>
      <c r="D1408" t="s">
        <v>30</v>
      </c>
      <c r="E1408" s="5">
        <v>3.96</v>
      </c>
      <c r="F1408" s="5" t="s">
        <v>116</v>
      </c>
      <c r="G1408" t="s">
        <v>53</v>
      </c>
      <c r="H1408" t="s">
        <v>58</v>
      </c>
    </row>
    <row r="1409" spans="1:8" x14ac:dyDescent="0.25">
      <c r="A1409" t="s">
        <v>62</v>
      </c>
      <c r="B1409">
        <v>3</v>
      </c>
      <c r="C1409" t="s">
        <v>40</v>
      </c>
      <c r="D1409" t="s">
        <v>21</v>
      </c>
      <c r="E1409" s="5">
        <v>4.667142857</v>
      </c>
      <c r="F1409" s="5" t="s">
        <v>116</v>
      </c>
      <c r="G1409" t="s">
        <v>53</v>
      </c>
      <c r="H1409" t="s">
        <v>33</v>
      </c>
    </row>
    <row r="1410" spans="1:8" x14ac:dyDescent="0.25">
      <c r="A1410" t="s">
        <v>62</v>
      </c>
      <c r="B1410">
        <v>3</v>
      </c>
      <c r="C1410" t="s">
        <v>40</v>
      </c>
      <c r="D1410" t="s">
        <v>24</v>
      </c>
      <c r="E1410" s="5">
        <v>4.5178571429999996</v>
      </c>
      <c r="F1410" s="5" t="s">
        <v>116</v>
      </c>
      <c r="G1410" t="s">
        <v>53</v>
      </c>
      <c r="H1410" t="s">
        <v>33</v>
      </c>
    </row>
    <row r="1411" spans="1:8" x14ac:dyDescent="0.25">
      <c r="A1411" t="s">
        <v>62</v>
      </c>
      <c r="B1411">
        <v>3</v>
      </c>
      <c r="C1411" t="s">
        <v>40</v>
      </c>
      <c r="D1411" t="s">
        <v>15</v>
      </c>
      <c r="E1411" s="5">
        <v>3.0721428569999998</v>
      </c>
      <c r="F1411" s="5" t="s">
        <v>116</v>
      </c>
      <c r="G1411" t="s">
        <v>53</v>
      </c>
      <c r="H1411" t="s">
        <v>33</v>
      </c>
    </row>
    <row r="1412" spans="1:8" x14ac:dyDescent="0.25">
      <c r="A1412" t="s">
        <v>62</v>
      </c>
      <c r="B1412">
        <v>3</v>
      </c>
      <c r="C1412" t="s">
        <v>40</v>
      </c>
      <c r="D1412" t="s">
        <v>18</v>
      </c>
      <c r="E1412" s="5">
        <v>3.4728571430000001</v>
      </c>
      <c r="F1412" s="5" t="s">
        <v>116</v>
      </c>
      <c r="G1412" t="s">
        <v>53</v>
      </c>
      <c r="H1412" t="s">
        <v>58</v>
      </c>
    </row>
    <row r="1413" spans="1:8" x14ac:dyDescent="0.25">
      <c r="A1413" t="s">
        <v>62</v>
      </c>
      <c r="B1413">
        <v>3</v>
      </c>
      <c r="C1413" t="s">
        <v>40</v>
      </c>
      <c r="D1413" t="s">
        <v>16</v>
      </c>
      <c r="E1413" s="5">
        <v>3.7949999999999999</v>
      </c>
      <c r="F1413" s="5" t="s">
        <v>116</v>
      </c>
      <c r="G1413" t="s">
        <v>53</v>
      </c>
      <c r="H1413" t="s">
        <v>58</v>
      </c>
    </row>
    <row r="1414" spans="1:8" x14ac:dyDescent="0.25">
      <c r="A1414" t="s">
        <v>62</v>
      </c>
      <c r="B1414">
        <v>3</v>
      </c>
      <c r="C1414" t="s">
        <v>40</v>
      </c>
      <c r="D1414" t="s">
        <v>18</v>
      </c>
      <c r="E1414" s="5">
        <v>7.7628571429999997</v>
      </c>
      <c r="F1414" s="5" t="s">
        <v>116</v>
      </c>
      <c r="G1414" t="s">
        <v>53</v>
      </c>
      <c r="H1414" t="s">
        <v>58</v>
      </c>
    </row>
    <row r="1415" spans="1:8" x14ac:dyDescent="0.25">
      <c r="A1415" t="s">
        <v>62</v>
      </c>
      <c r="B1415">
        <v>3</v>
      </c>
      <c r="C1415" t="s">
        <v>40</v>
      </c>
      <c r="D1415" t="s">
        <v>24</v>
      </c>
      <c r="E1415" s="5">
        <v>3.52</v>
      </c>
      <c r="F1415" s="5" t="s">
        <v>116</v>
      </c>
      <c r="G1415" t="s">
        <v>53</v>
      </c>
      <c r="H1415" t="s">
        <v>49</v>
      </c>
    </row>
    <row r="1416" spans="1:8" x14ac:dyDescent="0.25">
      <c r="A1416" t="s">
        <v>62</v>
      </c>
      <c r="B1416">
        <v>3</v>
      </c>
      <c r="C1416" t="s">
        <v>40</v>
      </c>
      <c r="D1416" t="s">
        <v>18</v>
      </c>
      <c r="E1416" s="5">
        <v>7.291428571</v>
      </c>
      <c r="F1416" s="5" t="s">
        <v>116</v>
      </c>
      <c r="G1416" t="s">
        <v>53</v>
      </c>
      <c r="H1416" t="s">
        <v>58</v>
      </c>
    </row>
    <row r="1417" spans="1:8" x14ac:dyDescent="0.25">
      <c r="A1417" t="s">
        <v>62</v>
      </c>
      <c r="B1417">
        <v>3</v>
      </c>
      <c r="C1417" t="s">
        <v>40</v>
      </c>
      <c r="D1417" t="s">
        <v>18</v>
      </c>
      <c r="E1417" s="5">
        <v>6.3642857140000002</v>
      </c>
      <c r="F1417" s="5" t="s">
        <v>116</v>
      </c>
      <c r="G1417" t="s">
        <v>53</v>
      </c>
      <c r="H1417" t="s">
        <v>58</v>
      </c>
    </row>
    <row r="1418" spans="1:8" x14ac:dyDescent="0.25">
      <c r="A1418" t="s">
        <v>62</v>
      </c>
      <c r="B1418">
        <v>3</v>
      </c>
      <c r="C1418" t="s">
        <v>40</v>
      </c>
      <c r="D1418" t="s">
        <v>16</v>
      </c>
      <c r="E1418" s="5">
        <v>3.2685714290000001</v>
      </c>
      <c r="F1418" s="5" t="s">
        <v>116</v>
      </c>
      <c r="G1418" t="s">
        <v>53</v>
      </c>
      <c r="H1418" t="s">
        <v>58</v>
      </c>
    </row>
    <row r="1419" spans="1:8" x14ac:dyDescent="0.25">
      <c r="A1419" t="s">
        <v>62</v>
      </c>
      <c r="B1419">
        <v>3</v>
      </c>
      <c r="C1419" t="s">
        <v>40</v>
      </c>
      <c r="D1419" t="s">
        <v>24</v>
      </c>
      <c r="E1419" s="5">
        <v>5.4214285709999999</v>
      </c>
      <c r="F1419" s="5" t="s">
        <v>116</v>
      </c>
      <c r="G1419" t="s">
        <v>53</v>
      </c>
      <c r="H1419" t="s">
        <v>49</v>
      </c>
    </row>
    <row r="1420" spans="1:8" x14ac:dyDescent="0.25">
      <c r="A1420" t="s">
        <v>62</v>
      </c>
      <c r="B1420">
        <v>3</v>
      </c>
      <c r="C1420" t="s">
        <v>40</v>
      </c>
      <c r="D1420" t="s">
        <v>12</v>
      </c>
      <c r="E1420" s="5">
        <v>27.067857140000001</v>
      </c>
      <c r="F1420" s="5" t="s">
        <v>117</v>
      </c>
      <c r="G1420" t="s">
        <v>53</v>
      </c>
      <c r="H1420" t="s">
        <v>58</v>
      </c>
    </row>
    <row r="1421" spans="1:8" x14ac:dyDescent="0.25">
      <c r="A1421" t="s">
        <v>62</v>
      </c>
      <c r="B1421">
        <v>3</v>
      </c>
      <c r="C1421" t="s">
        <v>40</v>
      </c>
      <c r="D1421" t="s">
        <v>21</v>
      </c>
      <c r="E1421" s="5">
        <v>272.84714289999999</v>
      </c>
      <c r="F1421" s="5" t="s">
        <v>75</v>
      </c>
      <c r="G1421" t="s">
        <v>53</v>
      </c>
      <c r="H1421" t="s">
        <v>56</v>
      </c>
    </row>
    <row r="1422" spans="1:8" x14ac:dyDescent="0.25">
      <c r="A1422" t="s">
        <v>62</v>
      </c>
      <c r="B1422">
        <v>3</v>
      </c>
      <c r="C1422" t="s">
        <v>40</v>
      </c>
      <c r="D1422" t="s">
        <v>24</v>
      </c>
      <c r="E1422" s="5">
        <v>11.243571429999999</v>
      </c>
      <c r="F1422" s="5" t="s">
        <v>116</v>
      </c>
      <c r="G1422" t="s">
        <v>53</v>
      </c>
      <c r="H1422" t="s">
        <v>49</v>
      </c>
    </row>
    <row r="1423" spans="1:8" x14ac:dyDescent="0.25">
      <c r="A1423" t="s">
        <v>62</v>
      </c>
      <c r="B1423">
        <v>3</v>
      </c>
      <c r="C1423" t="s">
        <v>40</v>
      </c>
      <c r="D1423" t="s">
        <v>16</v>
      </c>
      <c r="E1423" s="5">
        <v>4.125</v>
      </c>
      <c r="F1423" s="5" t="s">
        <v>116</v>
      </c>
      <c r="G1423" t="s">
        <v>53</v>
      </c>
      <c r="H1423" t="s">
        <v>58</v>
      </c>
    </row>
    <row r="1424" spans="1:8" x14ac:dyDescent="0.25">
      <c r="A1424" t="s">
        <v>62</v>
      </c>
      <c r="B1424">
        <v>3</v>
      </c>
      <c r="C1424" t="s">
        <v>40</v>
      </c>
      <c r="D1424" t="s">
        <v>15</v>
      </c>
      <c r="E1424" s="5">
        <v>10.56</v>
      </c>
      <c r="F1424" s="5" t="s">
        <v>116</v>
      </c>
      <c r="G1424" t="s">
        <v>53</v>
      </c>
      <c r="H1424" t="s">
        <v>49</v>
      </c>
    </row>
    <row r="1425" spans="1:8" x14ac:dyDescent="0.25">
      <c r="A1425" t="s">
        <v>62</v>
      </c>
      <c r="B1425">
        <v>3</v>
      </c>
      <c r="C1425" t="s">
        <v>40</v>
      </c>
      <c r="D1425" t="s">
        <v>21</v>
      </c>
      <c r="E1425" s="5">
        <v>30.132142859999998</v>
      </c>
      <c r="F1425" s="5" t="s">
        <v>117</v>
      </c>
      <c r="G1425" t="s">
        <v>53</v>
      </c>
      <c r="H1425" t="s">
        <v>56</v>
      </c>
    </row>
    <row r="1426" spans="1:8" x14ac:dyDescent="0.25">
      <c r="A1426" t="s">
        <v>62</v>
      </c>
      <c r="B1426">
        <v>3</v>
      </c>
      <c r="C1426" t="s">
        <v>40</v>
      </c>
      <c r="D1426" t="s">
        <v>16</v>
      </c>
      <c r="E1426" s="5">
        <v>6.8671428570000002</v>
      </c>
      <c r="F1426" s="5" t="s">
        <v>116</v>
      </c>
      <c r="G1426" t="s">
        <v>53</v>
      </c>
      <c r="H1426" t="s">
        <v>58</v>
      </c>
    </row>
    <row r="1427" spans="1:8" x14ac:dyDescent="0.25">
      <c r="A1427" t="s">
        <v>62</v>
      </c>
      <c r="B1427">
        <v>3</v>
      </c>
      <c r="C1427" t="s">
        <v>40</v>
      </c>
      <c r="D1427" t="s">
        <v>16</v>
      </c>
      <c r="E1427" s="5">
        <v>6.6785714289999998</v>
      </c>
      <c r="F1427" s="5" t="s">
        <v>116</v>
      </c>
      <c r="G1427" t="s">
        <v>53</v>
      </c>
      <c r="H1427" t="s">
        <v>58</v>
      </c>
    </row>
    <row r="1428" spans="1:8" x14ac:dyDescent="0.25">
      <c r="A1428" t="s">
        <v>62</v>
      </c>
      <c r="B1428">
        <v>3</v>
      </c>
      <c r="C1428" t="s">
        <v>40</v>
      </c>
      <c r="D1428" t="s">
        <v>24</v>
      </c>
      <c r="E1428" s="5">
        <v>12.375</v>
      </c>
      <c r="F1428" s="5" t="s">
        <v>116</v>
      </c>
      <c r="G1428" t="s">
        <v>53</v>
      </c>
      <c r="H1428" t="s">
        <v>33</v>
      </c>
    </row>
    <row r="1429" spans="1:8" x14ac:dyDescent="0.25">
      <c r="A1429" t="s">
        <v>62</v>
      </c>
      <c r="B1429">
        <v>3</v>
      </c>
      <c r="C1429" t="s">
        <v>40</v>
      </c>
      <c r="D1429" t="s">
        <v>16</v>
      </c>
      <c r="E1429" s="5">
        <v>3.4335714290000001</v>
      </c>
      <c r="F1429" s="5" t="s">
        <v>116</v>
      </c>
      <c r="G1429" t="s">
        <v>53</v>
      </c>
      <c r="H1429" t="s">
        <v>58</v>
      </c>
    </row>
    <row r="1430" spans="1:8" x14ac:dyDescent="0.25">
      <c r="A1430" t="s">
        <v>62</v>
      </c>
      <c r="B1430">
        <v>3</v>
      </c>
      <c r="C1430" t="s">
        <v>40</v>
      </c>
      <c r="D1430" t="s">
        <v>38</v>
      </c>
      <c r="E1430" s="5">
        <v>86.734999999999999</v>
      </c>
      <c r="F1430" s="5" t="s">
        <v>115</v>
      </c>
      <c r="G1430" t="s">
        <v>53</v>
      </c>
      <c r="H1430" t="s">
        <v>54</v>
      </c>
    </row>
    <row r="1431" spans="1:8" x14ac:dyDescent="0.25">
      <c r="A1431" t="s">
        <v>62</v>
      </c>
      <c r="B1431">
        <v>3</v>
      </c>
      <c r="C1431" t="s">
        <v>40</v>
      </c>
      <c r="D1431" t="s">
        <v>16</v>
      </c>
      <c r="E1431" s="5">
        <v>3.9285714289999998</v>
      </c>
      <c r="F1431" s="5" t="s">
        <v>116</v>
      </c>
      <c r="G1431" t="s">
        <v>53</v>
      </c>
      <c r="H1431" t="s">
        <v>58</v>
      </c>
    </row>
    <row r="1432" spans="1:8" x14ac:dyDescent="0.25">
      <c r="A1432" t="s">
        <v>62</v>
      </c>
      <c r="B1432">
        <v>3</v>
      </c>
      <c r="C1432" t="s">
        <v>40</v>
      </c>
      <c r="D1432" t="s">
        <v>21</v>
      </c>
      <c r="E1432" s="5">
        <v>3.417857143</v>
      </c>
      <c r="F1432" s="5" t="s">
        <v>116</v>
      </c>
      <c r="G1432" t="s">
        <v>53</v>
      </c>
      <c r="H1432" t="s">
        <v>33</v>
      </c>
    </row>
    <row r="1433" spans="1:8" x14ac:dyDescent="0.25">
      <c r="A1433" t="s">
        <v>62</v>
      </c>
      <c r="B1433">
        <v>3</v>
      </c>
      <c r="C1433" t="s">
        <v>40</v>
      </c>
      <c r="D1433" t="s">
        <v>16</v>
      </c>
      <c r="E1433" s="5">
        <v>6.7885714290000001</v>
      </c>
      <c r="F1433" s="5" t="s">
        <v>116</v>
      </c>
      <c r="G1433" t="s">
        <v>53</v>
      </c>
      <c r="H1433" t="s">
        <v>58</v>
      </c>
    </row>
    <row r="1434" spans="1:8" x14ac:dyDescent="0.25">
      <c r="A1434" t="s">
        <v>62</v>
      </c>
      <c r="B1434">
        <v>3</v>
      </c>
      <c r="C1434" t="s">
        <v>40</v>
      </c>
      <c r="D1434" t="s">
        <v>20</v>
      </c>
      <c r="E1434" s="5">
        <v>24.608571430000001</v>
      </c>
      <c r="F1434" s="5" t="s">
        <v>117</v>
      </c>
      <c r="G1434" t="s">
        <v>53</v>
      </c>
      <c r="H1434" t="s">
        <v>56</v>
      </c>
    </row>
    <row r="1435" spans="1:8" x14ac:dyDescent="0.25">
      <c r="A1435" t="s">
        <v>62</v>
      </c>
      <c r="B1435">
        <v>3</v>
      </c>
      <c r="C1435" t="s">
        <v>40</v>
      </c>
      <c r="D1435" t="s">
        <v>16</v>
      </c>
      <c r="E1435" s="5">
        <v>4.29</v>
      </c>
      <c r="F1435" s="5" t="s">
        <v>116</v>
      </c>
      <c r="G1435" t="s">
        <v>53</v>
      </c>
      <c r="H1435" t="s">
        <v>58</v>
      </c>
    </row>
    <row r="1436" spans="1:8" x14ac:dyDescent="0.25">
      <c r="A1436" t="s">
        <v>62</v>
      </c>
      <c r="B1436">
        <v>3</v>
      </c>
      <c r="C1436" t="s">
        <v>40</v>
      </c>
      <c r="D1436" t="s">
        <v>24</v>
      </c>
      <c r="E1436" s="5">
        <v>2.2628571430000002</v>
      </c>
      <c r="F1436" s="5" t="s">
        <v>116</v>
      </c>
      <c r="G1436" t="s">
        <v>53</v>
      </c>
      <c r="H1436" t="s">
        <v>49</v>
      </c>
    </row>
    <row r="1437" spans="1:8" x14ac:dyDescent="0.25">
      <c r="A1437" t="s">
        <v>62</v>
      </c>
      <c r="B1437">
        <v>3</v>
      </c>
      <c r="C1437" t="s">
        <v>40</v>
      </c>
      <c r="D1437" t="s">
        <v>15</v>
      </c>
      <c r="E1437" s="5">
        <v>1.736428571</v>
      </c>
      <c r="F1437" s="5" t="s">
        <v>116</v>
      </c>
      <c r="G1437" t="s">
        <v>53</v>
      </c>
      <c r="H1437" t="s">
        <v>33</v>
      </c>
    </row>
    <row r="1438" spans="1:8" x14ac:dyDescent="0.25">
      <c r="A1438" t="s">
        <v>62</v>
      </c>
      <c r="B1438">
        <v>3</v>
      </c>
      <c r="C1438" t="s">
        <v>40</v>
      </c>
      <c r="D1438" t="s">
        <v>16</v>
      </c>
      <c r="E1438" s="5">
        <v>1.2257142860000001</v>
      </c>
      <c r="F1438" s="5" t="s">
        <v>116</v>
      </c>
      <c r="G1438" t="s">
        <v>53</v>
      </c>
      <c r="H1438" t="s">
        <v>58</v>
      </c>
    </row>
    <row r="1439" spans="1:8" x14ac:dyDescent="0.25">
      <c r="A1439" t="s">
        <v>62</v>
      </c>
      <c r="B1439">
        <v>3</v>
      </c>
      <c r="C1439" t="s">
        <v>40</v>
      </c>
      <c r="D1439" t="s">
        <v>16</v>
      </c>
      <c r="E1439" s="5">
        <v>2.1371428570000002</v>
      </c>
      <c r="F1439" s="5" t="s">
        <v>116</v>
      </c>
      <c r="G1439" t="s">
        <v>53</v>
      </c>
      <c r="H1439" t="s">
        <v>33</v>
      </c>
    </row>
    <row r="1440" spans="1:8" x14ac:dyDescent="0.25">
      <c r="A1440" t="s">
        <v>62</v>
      </c>
      <c r="B1440">
        <v>3</v>
      </c>
      <c r="C1440" t="s">
        <v>40</v>
      </c>
      <c r="D1440" t="s">
        <v>16</v>
      </c>
      <c r="E1440" s="5">
        <v>1.469285714</v>
      </c>
      <c r="F1440" s="5" t="s">
        <v>116</v>
      </c>
      <c r="G1440" t="s">
        <v>53</v>
      </c>
      <c r="H1440" t="s">
        <v>33</v>
      </c>
    </row>
    <row r="1441" spans="1:8" x14ac:dyDescent="0.25">
      <c r="A1441" t="s">
        <v>62</v>
      </c>
      <c r="B1441">
        <v>3</v>
      </c>
      <c r="C1441" t="s">
        <v>40</v>
      </c>
      <c r="D1441" t="s">
        <v>16</v>
      </c>
      <c r="E1441" s="5">
        <v>1.1235714290000001</v>
      </c>
      <c r="F1441" s="5" t="s">
        <v>116</v>
      </c>
      <c r="G1441" t="s">
        <v>53</v>
      </c>
      <c r="H1441" t="s">
        <v>33</v>
      </c>
    </row>
    <row r="1442" spans="1:8" x14ac:dyDescent="0.25">
      <c r="A1442" t="s">
        <v>62</v>
      </c>
      <c r="B1442">
        <v>3</v>
      </c>
      <c r="C1442" t="s">
        <v>40</v>
      </c>
      <c r="D1442" t="s">
        <v>16</v>
      </c>
      <c r="E1442" s="5">
        <v>1.602857143</v>
      </c>
      <c r="F1442" s="5" t="s">
        <v>116</v>
      </c>
      <c r="G1442" t="s">
        <v>53</v>
      </c>
      <c r="H1442" t="s">
        <v>33</v>
      </c>
    </row>
    <row r="1443" spans="1:8" x14ac:dyDescent="0.25">
      <c r="A1443" t="s">
        <v>62</v>
      </c>
      <c r="B1443">
        <v>3</v>
      </c>
      <c r="C1443" t="s">
        <v>40</v>
      </c>
      <c r="D1443" t="s">
        <v>16</v>
      </c>
      <c r="E1443" s="5">
        <v>0.86428571399999998</v>
      </c>
      <c r="F1443" s="5" t="s">
        <v>116</v>
      </c>
      <c r="G1443" t="s">
        <v>53</v>
      </c>
      <c r="H1443" t="s">
        <v>33</v>
      </c>
    </row>
    <row r="1444" spans="1:8" x14ac:dyDescent="0.25">
      <c r="A1444" t="s">
        <v>62</v>
      </c>
      <c r="B1444">
        <v>3</v>
      </c>
      <c r="C1444" t="s">
        <v>40</v>
      </c>
      <c r="D1444" t="s">
        <v>24</v>
      </c>
      <c r="E1444" s="5">
        <v>1.736428571</v>
      </c>
      <c r="F1444" s="5" t="s">
        <v>116</v>
      </c>
      <c r="G1444" t="s">
        <v>53</v>
      </c>
      <c r="H1444" t="s">
        <v>49</v>
      </c>
    </row>
    <row r="1445" spans="1:8" x14ac:dyDescent="0.25">
      <c r="A1445" t="s">
        <v>62</v>
      </c>
      <c r="B1445">
        <v>3</v>
      </c>
      <c r="C1445" t="s">
        <v>40</v>
      </c>
      <c r="D1445" t="s">
        <v>21</v>
      </c>
      <c r="E1445" s="5">
        <v>42.35</v>
      </c>
      <c r="F1445" s="5" t="s">
        <v>118</v>
      </c>
      <c r="G1445" t="s">
        <v>53</v>
      </c>
      <c r="H1445" t="s">
        <v>56</v>
      </c>
    </row>
    <row r="1446" spans="1:8" x14ac:dyDescent="0.25">
      <c r="A1446" t="s">
        <v>62</v>
      </c>
      <c r="B1446">
        <v>3</v>
      </c>
      <c r="C1446" t="s">
        <v>40</v>
      </c>
      <c r="D1446" t="s">
        <v>16</v>
      </c>
      <c r="E1446" s="5">
        <v>3.52</v>
      </c>
      <c r="F1446" s="5" t="s">
        <v>116</v>
      </c>
      <c r="G1446" t="s">
        <v>53</v>
      </c>
      <c r="H1446" t="s">
        <v>56</v>
      </c>
    </row>
    <row r="1447" spans="1:8" x14ac:dyDescent="0.25">
      <c r="A1447" t="s">
        <v>62</v>
      </c>
      <c r="B1447">
        <v>3</v>
      </c>
      <c r="C1447" t="s">
        <v>40</v>
      </c>
      <c r="D1447" t="s">
        <v>21</v>
      </c>
      <c r="E1447" s="5">
        <v>314.2857143</v>
      </c>
      <c r="F1447" s="5" t="s">
        <v>75</v>
      </c>
      <c r="G1447" t="s">
        <v>53</v>
      </c>
      <c r="H1447" t="s">
        <v>49</v>
      </c>
    </row>
    <row r="1448" spans="1:8" x14ac:dyDescent="0.25">
      <c r="A1448" t="s">
        <v>62</v>
      </c>
      <c r="B1448">
        <v>3</v>
      </c>
      <c r="C1448" t="s">
        <v>40</v>
      </c>
      <c r="D1448" t="s">
        <v>24</v>
      </c>
      <c r="E1448" s="5">
        <v>8.9571428569999991</v>
      </c>
      <c r="F1448" s="5" t="s">
        <v>116</v>
      </c>
      <c r="G1448" t="s">
        <v>53</v>
      </c>
      <c r="H1448" t="s">
        <v>49</v>
      </c>
    </row>
    <row r="1449" spans="1:8" x14ac:dyDescent="0.25">
      <c r="A1449" t="s">
        <v>62</v>
      </c>
      <c r="B1449">
        <v>3</v>
      </c>
      <c r="C1449" t="s">
        <v>40</v>
      </c>
      <c r="D1449" t="s">
        <v>20</v>
      </c>
      <c r="E1449" s="5">
        <v>44.33</v>
      </c>
      <c r="F1449" s="5" t="s">
        <v>118</v>
      </c>
      <c r="G1449" t="s">
        <v>53</v>
      </c>
      <c r="H1449" t="s">
        <v>49</v>
      </c>
    </row>
    <row r="1450" spans="1:8" x14ac:dyDescent="0.25">
      <c r="A1450" t="s">
        <v>62</v>
      </c>
      <c r="B1450">
        <v>3</v>
      </c>
      <c r="C1450" t="s">
        <v>40</v>
      </c>
      <c r="D1450" t="s">
        <v>16</v>
      </c>
      <c r="E1450" s="5">
        <v>1.98</v>
      </c>
      <c r="F1450" s="5" t="s">
        <v>116</v>
      </c>
      <c r="G1450" t="s">
        <v>53</v>
      </c>
      <c r="H1450" t="s">
        <v>58</v>
      </c>
    </row>
    <row r="1451" spans="1:8" x14ac:dyDescent="0.25">
      <c r="A1451" t="s">
        <v>62</v>
      </c>
      <c r="B1451">
        <v>3</v>
      </c>
      <c r="C1451" t="s">
        <v>40</v>
      </c>
      <c r="D1451" t="s">
        <v>16</v>
      </c>
      <c r="E1451" s="5">
        <v>9.8842857140000007</v>
      </c>
      <c r="F1451" s="5" t="s">
        <v>116</v>
      </c>
      <c r="G1451" t="s">
        <v>53</v>
      </c>
      <c r="H1451" t="s">
        <v>57</v>
      </c>
    </row>
    <row r="1452" spans="1:8" x14ac:dyDescent="0.25">
      <c r="A1452" t="s">
        <v>62</v>
      </c>
      <c r="B1452">
        <v>3</v>
      </c>
      <c r="C1452" t="s">
        <v>40</v>
      </c>
      <c r="D1452" t="s">
        <v>15</v>
      </c>
      <c r="E1452" s="5">
        <v>4.2428571430000002</v>
      </c>
      <c r="F1452" s="5" t="s">
        <v>116</v>
      </c>
      <c r="G1452" t="s">
        <v>53</v>
      </c>
      <c r="H1452" t="s">
        <v>56</v>
      </c>
    </row>
    <row r="1453" spans="1:8" x14ac:dyDescent="0.25">
      <c r="A1453" t="s">
        <v>62</v>
      </c>
      <c r="B1453">
        <v>3</v>
      </c>
      <c r="C1453" t="s">
        <v>40</v>
      </c>
      <c r="D1453" t="s">
        <v>18</v>
      </c>
      <c r="E1453" s="5">
        <v>6.2857142860000002</v>
      </c>
      <c r="F1453" s="5" t="s">
        <v>116</v>
      </c>
      <c r="G1453" t="s">
        <v>53</v>
      </c>
      <c r="H1453" t="s">
        <v>54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3"/>
  <sheetViews>
    <sheetView workbookViewId="0">
      <pane ySplit="1" topLeftCell="A2" activePane="bottomLeft" state="frozen"/>
      <selection pane="bottomLeft" activeCell="C1" sqref="C1"/>
    </sheetView>
  </sheetViews>
  <sheetFormatPr defaultRowHeight="15" x14ac:dyDescent="0.25"/>
  <cols>
    <col min="1" max="1" width="12.140625" bestFit="1" customWidth="1"/>
    <col min="3" max="3" width="15.28515625" bestFit="1" customWidth="1"/>
    <col min="4" max="4" width="13.42578125" customWidth="1"/>
    <col min="6" max="8" width="15.42578125" bestFit="1" customWidth="1"/>
    <col min="9" max="9" width="12.42578125" bestFit="1" customWidth="1"/>
  </cols>
  <sheetData>
    <row r="1" spans="1:9" x14ac:dyDescent="0.25">
      <c r="A1" t="s">
        <v>1</v>
      </c>
      <c r="B1" t="s">
        <v>60</v>
      </c>
      <c r="C1" t="s">
        <v>4</v>
      </c>
      <c r="D1" t="s">
        <v>61</v>
      </c>
      <c r="E1" t="s">
        <v>55</v>
      </c>
      <c r="F1" t="s">
        <v>50</v>
      </c>
      <c r="G1" t="s">
        <v>51</v>
      </c>
      <c r="H1" t="s">
        <v>52</v>
      </c>
      <c r="I1" t="s">
        <v>53</v>
      </c>
    </row>
    <row r="2" spans="1:9" x14ac:dyDescent="0.25">
      <c r="A2" t="s">
        <v>37</v>
      </c>
      <c r="B2">
        <v>1</v>
      </c>
      <c r="C2" t="s">
        <v>16</v>
      </c>
      <c r="D2" s="5">
        <v>6.4821428570000004</v>
      </c>
      <c r="F2" t="s">
        <v>54</v>
      </c>
      <c r="G2" t="s">
        <v>57</v>
      </c>
      <c r="H2" t="s">
        <v>57</v>
      </c>
      <c r="I2" t="s">
        <v>33</v>
      </c>
    </row>
    <row r="3" spans="1:9" x14ac:dyDescent="0.25">
      <c r="A3" t="s">
        <v>37</v>
      </c>
      <c r="B3">
        <v>1</v>
      </c>
      <c r="C3" t="s">
        <v>21</v>
      </c>
      <c r="D3" s="5">
        <v>92.49428571</v>
      </c>
      <c r="F3" t="s">
        <v>56</v>
      </c>
      <c r="G3" t="s">
        <v>56</v>
      </c>
      <c r="H3" t="s">
        <v>57</v>
      </c>
      <c r="I3" t="s">
        <v>49</v>
      </c>
    </row>
    <row r="4" spans="1:9" x14ac:dyDescent="0.25">
      <c r="A4" t="s">
        <v>37</v>
      </c>
      <c r="B4">
        <v>1</v>
      </c>
      <c r="C4" t="s">
        <v>21</v>
      </c>
      <c r="D4" s="5">
        <v>125.7142857</v>
      </c>
      <c r="F4" t="s">
        <v>56</v>
      </c>
      <c r="G4" t="s">
        <v>56</v>
      </c>
      <c r="H4" t="s">
        <v>56</v>
      </c>
      <c r="I4" t="s">
        <v>56</v>
      </c>
    </row>
    <row r="5" spans="1:9" x14ac:dyDescent="0.25">
      <c r="A5" t="s">
        <v>37</v>
      </c>
      <c r="B5">
        <v>1</v>
      </c>
      <c r="C5" t="s">
        <v>20</v>
      </c>
      <c r="D5" s="5">
        <v>25.08</v>
      </c>
      <c r="F5" t="s">
        <v>56</v>
      </c>
      <c r="G5" t="s">
        <v>54</v>
      </c>
      <c r="H5" t="s">
        <v>49</v>
      </c>
      <c r="I5" t="s">
        <v>49</v>
      </c>
    </row>
    <row r="6" spans="1:9" x14ac:dyDescent="0.25">
      <c r="A6" t="s">
        <v>37</v>
      </c>
      <c r="B6">
        <v>1</v>
      </c>
      <c r="C6" t="s">
        <v>21</v>
      </c>
      <c r="D6" s="5">
        <v>181.39</v>
      </c>
      <c r="F6" t="s">
        <v>56</v>
      </c>
      <c r="G6" t="s">
        <v>54</v>
      </c>
      <c r="H6" t="s">
        <v>49</v>
      </c>
      <c r="I6" t="s">
        <v>49</v>
      </c>
    </row>
    <row r="7" spans="1:9" x14ac:dyDescent="0.25">
      <c r="A7" t="s">
        <v>37</v>
      </c>
      <c r="B7">
        <v>1</v>
      </c>
      <c r="C7" t="s">
        <v>12</v>
      </c>
      <c r="D7" s="5">
        <v>14.52785714</v>
      </c>
      <c r="F7" t="s">
        <v>56</v>
      </c>
      <c r="G7" t="s">
        <v>54</v>
      </c>
      <c r="H7" t="s">
        <v>49</v>
      </c>
      <c r="I7" t="s">
        <v>49</v>
      </c>
    </row>
    <row r="8" spans="1:9" x14ac:dyDescent="0.25">
      <c r="A8" t="s">
        <v>37</v>
      </c>
      <c r="B8">
        <v>1</v>
      </c>
      <c r="C8" t="s">
        <v>21</v>
      </c>
      <c r="D8" s="5">
        <v>148.5</v>
      </c>
      <c r="F8" t="s">
        <v>56</v>
      </c>
      <c r="G8" t="s">
        <v>56</v>
      </c>
      <c r="H8" t="s">
        <v>56</v>
      </c>
      <c r="I8" t="s">
        <v>56</v>
      </c>
    </row>
    <row r="9" spans="1:9" x14ac:dyDescent="0.25">
      <c r="A9" t="s">
        <v>37</v>
      </c>
      <c r="B9">
        <v>1</v>
      </c>
      <c r="C9" t="s">
        <v>21</v>
      </c>
      <c r="D9" s="5">
        <v>173.25</v>
      </c>
      <c r="F9" t="s">
        <v>56</v>
      </c>
      <c r="G9" t="s">
        <v>56</v>
      </c>
      <c r="H9" t="s">
        <v>56</v>
      </c>
      <c r="I9" t="s">
        <v>56</v>
      </c>
    </row>
    <row r="10" spans="1:9" x14ac:dyDescent="0.25">
      <c r="A10" t="s">
        <v>37</v>
      </c>
      <c r="B10">
        <v>1</v>
      </c>
      <c r="C10" t="s">
        <v>21</v>
      </c>
      <c r="D10" s="5">
        <v>111.25714290000001</v>
      </c>
      <c r="F10" t="s">
        <v>56</v>
      </c>
      <c r="G10" t="s">
        <v>54</v>
      </c>
      <c r="H10" t="s">
        <v>54</v>
      </c>
      <c r="I10" t="s">
        <v>49</v>
      </c>
    </row>
    <row r="11" spans="1:9" x14ac:dyDescent="0.25">
      <c r="A11" t="s">
        <v>37</v>
      </c>
      <c r="B11">
        <v>1</v>
      </c>
      <c r="C11" t="s">
        <v>15</v>
      </c>
      <c r="D11" s="5">
        <v>2.9857142859999999</v>
      </c>
      <c r="F11" t="s">
        <v>56</v>
      </c>
      <c r="G11" t="s">
        <v>56</v>
      </c>
      <c r="H11" t="s">
        <v>33</v>
      </c>
      <c r="I11" t="s">
        <v>33</v>
      </c>
    </row>
    <row r="12" spans="1:9" x14ac:dyDescent="0.25">
      <c r="A12" t="s">
        <v>37</v>
      </c>
      <c r="B12">
        <v>1</v>
      </c>
      <c r="C12" t="s">
        <v>21</v>
      </c>
      <c r="D12" s="5">
        <v>158.30571430000001</v>
      </c>
      <c r="F12" t="s">
        <v>56</v>
      </c>
      <c r="G12" t="s">
        <v>54</v>
      </c>
      <c r="H12" t="s">
        <v>49</v>
      </c>
      <c r="I12" t="s">
        <v>49</v>
      </c>
    </row>
    <row r="13" spans="1:9" x14ac:dyDescent="0.25">
      <c r="A13" t="s">
        <v>37</v>
      </c>
      <c r="B13">
        <v>1</v>
      </c>
      <c r="C13" t="s">
        <v>21</v>
      </c>
      <c r="D13" s="5">
        <v>8.6585714290000002</v>
      </c>
      <c r="F13" t="s">
        <v>56</v>
      </c>
      <c r="G13" t="s">
        <v>54</v>
      </c>
      <c r="H13" t="s">
        <v>54</v>
      </c>
      <c r="I13" t="s">
        <v>49</v>
      </c>
    </row>
    <row r="14" spans="1:9" x14ac:dyDescent="0.25">
      <c r="A14" t="s">
        <v>37</v>
      </c>
      <c r="B14">
        <v>1</v>
      </c>
      <c r="C14" t="s">
        <v>21</v>
      </c>
      <c r="D14" s="5">
        <v>49.877142859999999</v>
      </c>
      <c r="F14" t="s">
        <v>56</v>
      </c>
      <c r="G14" t="s">
        <v>54</v>
      </c>
      <c r="H14" t="s">
        <v>57</v>
      </c>
      <c r="I14" t="s">
        <v>49</v>
      </c>
    </row>
    <row r="15" spans="1:9" x14ac:dyDescent="0.25">
      <c r="A15" t="s">
        <v>37</v>
      </c>
      <c r="B15">
        <v>1</v>
      </c>
      <c r="C15" t="s">
        <v>24</v>
      </c>
      <c r="D15" s="5">
        <v>0.63642857100000005</v>
      </c>
      <c r="F15" t="s">
        <v>54</v>
      </c>
      <c r="G15" t="s">
        <v>54</v>
      </c>
      <c r="H15" t="s">
        <v>57</v>
      </c>
      <c r="I15" t="s">
        <v>49</v>
      </c>
    </row>
    <row r="16" spans="1:9" x14ac:dyDescent="0.25">
      <c r="A16" t="s">
        <v>37</v>
      </c>
      <c r="B16">
        <v>1</v>
      </c>
      <c r="C16" t="s">
        <v>30</v>
      </c>
      <c r="D16" s="5">
        <v>115.1228571</v>
      </c>
      <c r="F16" t="s">
        <v>56</v>
      </c>
      <c r="G16" t="s">
        <v>54</v>
      </c>
      <c r="H16" t="s">
        <v>57</v>
      </c>
      <c r="I16" t="s">
        <v>49</v>
      </c>
    </row>
    <row r="17" spans="1:9" x14ac:dyDescent="0.25">
      <c r="A17" t="s">
        <v>37</v>
      </c>
      <c r="B17">
        <v>1</v>
      </c>
      <c r="C17" t="s">
        <v>16</v>
      </c>
      <c r="D17" s="5">
        <v>1.0371428570000001</v>
      </c>
      <c r="F17" t="s">
        <v>54</v>
      </c>
      <c r="G17" t="s">
        <v>33</v>
      </c>
      <c r="H17" t="s">
        <v>58</v>
      </c>
      <c r="I17" t="s">
        <v>58</v>
      </c>
    </row>
    <row r="18" spans="1:9" x14ac:dyDescent="0.25">
      <c r="A18" t="s">
        <v>37</v>
      </c>
      <c r="B18">
        <v>1</v>
      </c>
      <c r="C18" t="s">
        <v>24</v>
      </c>
      <c r="D18" s="5">
        <v>5.9242857139999998</v>
      </c>
      <c r="F18" t="s">
        <v>56</v>
      </c>
      <c r="G18" t="s">
        <v>54</v>
      </c>
      <c r="H18" t="s">
        <v>54</v>
      </c>
      <c r="I18" t="s">
        <v>49</v>
      </c>
    </row>
    <row r="19" spans="1:9" x14ac:dyDescent="0.25">
      <c r="A19" t="s">
        <v>37</v>
      </c>
      <c r="B19">
        <v>1</v>
      </c>
      <c r="C19" t="s">
        <v>21</v>
      </c>
      <c r="D19" s="5">
        <v>146.23714290000001</v>
      </c>
      <c r="F19" t="s">
        <v>56</v>
      </c>
      <c r="G19" t="s">
        <v>56</v>
      </c>
      <c r="H19" t="s">
        <v>56</v>
      </c>
      <c r="I19" t="s">
        <v>56</v>
      </c>
    </row>
    <row r="20" spans="1:9" x14ac:dyDescent="0.25">
      <c r="A20" t="s">
        <v>37</v>
      </c>
      <c r="B20">
        <v>1</v>
      </c>
      <c r="C20" t="s">
        <v>21</v>
      </c>
      <c r="D20" s="5">
        <v>7.7942857139999999</v>
      </c>
      <c r="F20" t="s">
        <v>56</v>
      </c>
      <c r="G20" t="s">
        <v>56</v>
      </c>
      <c r="H20" t="s">
        <v>56</v>
      </c>
      <c r="I20" t="s">
        <v>56</v>
      </c>
    </row>
    <row r="21" spans="1:9" x14ac:dyDescent="0.25">
      <c r="A21" t="s">
        <v>37</v>
      </c>
      <c r="B21">
        <v>1</v>
      </c>
      <c r="C21" t="s">
        <v>20</v>
      </c>
      <c r="D21" s="5">
        <v>16.751428570000002</v>
      </c>
      <c r="F21" t="s">
        <v>56</v>
      </c>
      <c r="G21" t="s">
        <v>54</v>
      </c>
      <c r="H21" t="s">
        <v>54</v>
      </c>
      <c r="I21" t="s">
        <v>33</v>
      </c>
    </row>
    <row r="22" spans="1:9" x14ac:dyDescent="0.25">
      <c r="A22" t="s">
        <v>37</v>
      </c>
      <c r="B22">
        <v>1</v>
      </c>
      <c r="C22" t="s">
        <v>21</v>
      </c>
      <c r="D22" s="5">
        <v>40.534999999999997</v>
      </c>
      <c r="F22" t="s">
        <v>56</v>
      </c>
      <c r="G22" t="s">
        <v>54</v>
      </c>
      <c r="H22" t="s">
        <v>54</v>
      </c>
      <c r="I22" t="s">
        <v>49</v>
      </c>
    </row>
    <row r="23" spans="1:9" x14ac:dyDescent="0.25">
      <c r="A23" t="s">
        <v>37</v>
      </c>
      <c r="B23">
        <v>1</v>
      </c>
      <c r="C23" t="s">
        <v>16</v>
      </c>
      <c r="D23" s="5">
        <v>1.2964285710000001</v>
      </c>
      <c r="F23" t="s">
        <v>56</v>
      </c>
      <c r="G23" t="s">
        <v>57</v>
      </c>
      <c r="H23" t="s">
        <v>33</v>
      </c>
      <c r="I23" t="s">
        <v>58</v>
      </c>
    </row>
    <row r="24" spans="1:9" x14ac:dyDescent="0.25">
      <c r="A24" t="s">
        <v>37</v>
      </c>
      <c r="B24">
        <v>1</v>
      </c>
      <c r="C24" t="s">
        <v>16</v>
      </c>
      <c r="D24" s="5">
        <v>2.4042857139999998</v>
      </c>
      <c r="F24" t="s">
        <v>54</v>
      </c>
      <c r="G24" t="s">
        <v>54</v>
      </c>
      <c r="H24" t="s">
        <v>57</v>
      </c>
      <c r="I24" t="s">
        <v>33</v>
      </c>
    </row>
    <row r="25" spans="1:9" x14ac:dyDescent="0.25">
      <c r="A25" t="s">
        <v>37</v>
      </c>
      <c r="B25">
        <v>2</v>
      </c>
      <c r="C25" t="s">
        <v>16</v>
      </c>
      <c r="D25" s="5">
        <v>1.0371428570000001</v>
      </c>
      <c r="F25" t="s">
        <v>56</v>
      </c>
      <c r="G25" t="s">
        <v>54</v>
      </c>
      <c r="H25" t="s">
        <v>33</v>
      </c>
      <c r="I25" t="s">
        <v>31</v>
      </c>
    </row>
    <row r="26" spans="1:9" x14ac:dyDescent="0.25">
      <c r="A26" t="s">
        <v>37</v>
      </c>
      <c r="B26">
        <v>2</v>
      </c>
      <c r="C26" t="s">
        <v>20</v>
      </c>
      <c r="D26" s="5">
        <v>2.121428571</v>
      </c>
      <c r="F26" t="s">
        <v>56</v>
      </c>
      <c r="G26" t="s">
        <v>56</v>
      </c>
      <c r="H26" t="s">
        <v>56</v>
      </c>
      <c r="I26" t="s">
        <v>56</v>
      </c>
    </row>
    <row r="27" spans="1:9" x14ac:dyDescent="0.25">
      <c r="A27" t="s">
        <v>37</v>
      </c>
      <c r="B27">
        <v>2</v>
      </c>
      <c r="C27" t="s">
        <v>21</v>
      </c>
      <c r="D27" s="5">
        <v>209.80142860000001</v>
      </c>
      <c r="F27" t="s">
        <v>56</v>
      </c>
      <c r="G27" t="s">
        <v>54</v>
      </c>
      <c r="H27" t="s">
        <v>49</v>
      </c>
      <c r="I27" t="s">
        <v>49</v>
      </c>
    </row>
    <row r="28" spans="1:9" x14ac:dyDescent="0.25">
      <c r="A28" t="s">
        <v>37</v>
      </c>
      <c r="B28">
        <v>2</v>
      </c>
      <c r="C28" t="s">
        <v>20</v>
      </c>
      <c r="D28" s="5">
        <v>3.96</v>
      </c>
      <c r="F28" t="s">
        <v>56</v>
      </c>
      <c r="G28" t="s">
        <v>56</v>
      </c>
      <c r="H28" t="s">
        <v>56</v>
      </c>
      <c r="I28" t="s">
        <v>56</v>
      </c>
    </row>
    <row r="29" spans="1:9" x14ac:dyDescent="0.25">
      <c r="A29" t="s">
        <v>37</v>
      </c>
      <c r="B29">
        <v>2</v>
      </c>
      <c r="C29" t="s">
        <v>21</v>
      </c>
      <c r="D29" s="5">
        <v>221.63428569999999</v>
      </c>
      <c r="F29" t="s">
        <v>56</v>
      </c>
      <c r="G29" t="s">
        <v>54</v>
      </c>
      <c r="H29" t="s">
        <v>49</v>
      </c>
      <c r="I29" t="s">
        <v>49</v>
      </c>
    </row>
    <row r="30" spans="1:9" x14ac:dyDescent="0.25">
      <c r="A30" t="s">
        <v>37</v>
      </c>
      <c r="B30">
        <v>2</v>
      </c>
      <c r="C30" t="s">
        <v>24</v>
      </c>
      <c r="D30" s="5">
        <v>1.32</v>
      </c>
      <c r="F30" t="s">
        <v>56</v>
      </c>
      <c r="G30" t="s">
        <v>54</v>
      </c>
      <c r="H30" t="s">
        <v>49</v>
      </c>
      <c r="I30" t="s">
        <v>49</v>
      </c>
    </row>
    <row r="31" spans="1:9" x14ac:dyDescent="0.25">
      <c r="A31" t="s">
        <v>37</v>
      </c>
      <c r="B31">
        <v>2</v>
      </c>
      <c r="C31" t="s">
        <v>18</v>
      </c>
      <c r="D31" s="5">
        <v>4.627857143</v>
      </c>
      <c r="F31" t="s">
        <v>54</v>
      </c>
      <c r="G31" t="s">
        <v>57</v>
      </c>
      <c r="H31" t="s">
        <v>57</v>
      </c>
      <c r="I31" t="s">
        <v>33</v>
      </c>
    </row>
    <row r="32" spans="1:9" x14ac:dyDescent="0.25">
      <c r="A32" t="s">
        <v>37</v>
      </c>
      <c r="B32">
        <v>2</v>
      </c>
      <c r="C32" t="s">
        <v>20</v>
      </c>
      <c r="D32" s="5">
        <v>3.1349999999999998</v>
      </c>
      <c r="F32" t="s">
        <v>56</v>
      </c>
      <c r="G32" t="s">
        <v>56</v>
      </c>
      <c r="H32" t="s">
        <v>56</v>
      </c>
      <c r="I32" t="s">
        <v>56</v>
      </c>
    </row>
    <row r="33" spans="1:9" x14ac:dyDescent="0.25">
      <c r="A33" t="s">
        <v>37</v>
      </c>
      <c r="B33">
        <v>2</v>
      </c>
      <c r="C33" t="s">
        <v>38</v>
      </c>
      <c r="D33" s="5">
        <v>70.069999999999993</v>
      </c>
      <c r="F33" t="s">
        <v>56</v>
      </c>
      <c r="G33" t="s">
        <v>57</v>
      </c>
      <c r="H33" t="s">
        <v>57</v>
      </c>
      <c r="I33" t="s">
        <v>49</v>
      </c>
    </row>
    <row r="34" spans="1:9" x14ac:dyDescent="0.25">
      <c r="A34" t="s">
        <v>37</v>
      </c>
      <c r="B34">
        <v>2</v>
      </c>
      <c r="C34" t="s">
        <v>21</v>
      </c>
      <c r="D34" s="5">
        <v>147.27428570000001</v>
      </c>
      <c r="F34" t="s">
        <v>56</v>
      </c>
      <c r="G34" t="s">
        <v>56</v>
      </c>
      <c r="H34" t="s">
        <v>56</v>
      </c>
      <c r="I34" t="s">
        <v>56</v>
      </c>
    </row>
    <row r="35" spans="1:9" x14ac:dyDescent="0.25">
      <c r="A35" t="s">
        <v>37</v>
      </c>
      <c r="B35">
        <v>2</v>
      </c>
      <c r="C35" t="s">
        <v>15</v>
      </c>
      <c r="D35" s="5">
        <v>11.64428571</v>
      </c>
      <c r="F35" t="s">
        <v>56</v>
      </c>
      <c r="G35" t="s">
        <v>56</v>
      </c>
      <c r="H35" t="s">
        <v>56</v>
      </c>
      <c r="I35" t="s">
        <v>56</v>
      </c>
    </row>
    <row r="36" spans="1:9" x14ac:dyDescent="0.25">
      <c r="A36" t="s">
        <v>37</v>
      </c>
      <c r="B36">
        <v>2</v>
      </c>
      <c r="C36" t="s">
        <v>16</v>
      </c>
      <c r="D36" s="5">
        <v>8.1242857140000009</v>
      </c>
      <c r="F36" t="s">
        <v>56</v>
      </c>
      <c r="G36" t="s">
        <v>54</v>
      </c>
      <c r="H36" t="s">
        <v>57</v>
      </c>
      <c r="I36" t="s">
        <v>58</v>
      </c>
    </row>
    <row r="37" spans="1:9" x14ac:dyDescent="0.25">
      <c r="A37" t="s">
        <v>37</v>
      </c>
      <c r="B37">
        <v>2</v>
      </c>
      <c r="C37" t="s">
        <v>16</v>
      </c>
      <c r="D37" s="5">
        <v>0.99</v>
      </c>
      <c r="F37" t="s">
        <v>54</v>
      </c>
      <c r="G37" t="s">
        <v>54</v>
      </c>
      <c r="H37" t="s">
        <v>57</v>
      </c>
      <c r="I37" t="s">
        <v>58</v>
      </c>
    </row>
    <row r="38" spans="1:9" x14ac:dyDescent="0.25">
      <c r="A38" t="s">
        <v>37</v>
      </c>
      <c r="B38">
        <v>2</v>
      </c>
      <c r="C38" t="s">
        <v>20</v>
      </c>
      <c r="D38" s="5">
        <v>12.57142857</v>
      </c>
      <c r="F38" t="s">
        <v>56</v>
      </c>
      <c r="G38" t="s">
        <v>56</v>
      </c>
      <c r="H38" t="s">
        <v>56</v>
      </c>
      <c r="I38" t="s">
        <v>56</v>
      </c>
    </row>
    <row r="39" spans="1:9" x14ac:dyDescent="0.25">
      <c r="A39" t="s">
        <v>37</v>
      </c>
      <c r="B39">
        <v>2</v>
      </c>
      <c r="C39" t="s">
        <v>21</v>
      </c>
      <c r="D39" s="5">
        <v>68.64</v>
      </c>
      <c r="F39" t="s">
        <v>56</v>
      </c>
      <c r="G39" t="s">
        <v>56</v>
      </c>
      <c r="H39" t="s">
        <v>56</v>
      </c>
      <c r="I39" t="s">
        <v>54</v>
      </c>
    </row>
    <row r="40" spans="1:9" x14ac:dyDescent="0.25">
      <c r="A40" t="s">
        <v>37</v>
      </c>
      <c r="B40">
        <v>2</v>
      </c>
      <c r="C40" t="s">
        <v>21</v>
      </c>
      <c r="D40" s="5">
        <v>101.2</v>
      </c>
      <c r="F40" t="s">
        <v>56</v>
      </c>
      <c r="G40" t="s">
        <v>56</v>
      </c>
      <c r="H40" t="s">
        <v>54</v>
      </c>
      <c r="I40" t="s">
        <v>49</v>
      </c>
    </row>
    <row r="41" spans="1:9" x14ac:dyDescent="0.25">
      <c r="A41" t="s">
        <v>37</v>
      </c>
      <c r="B41">
        <v>2</v>
      </c>
      <c r="C41" t="s">
        <v>21</v>
      </c>
      <c r="D41" s="5">
        <v>189.51428569999999</v>
      </c>
      <c r="F41" t="s">
        <v>56</v>
      </c>
      <c r="G41" t="s">
        <v>56</v>
      </c>
      <c r="H41" t="s">
        <v>56</v>
      </c>
      <c r="I41" t="s">
        <v>56</v>
      </c>
    </row>
    <row r="42" spans="1:9" x14ac:dyDescent="0.25">
      <c r="A42" t="s">
        <v>37</v>
      </c>
      <c r="B42">
        <v>2</v>
      </c>
      <c r="C42" t="s">
        <v>20</v>
      </c>
      <c r="D42" s="5">
        <v>15.227142860000001</v>
      </c>
      <c r="F42" t="s">
        <v>56</v>
      </c>
      <c r="G42" t="s">
        <v>54</v>
      </c>
      <c r="H42" t="s">
        <v>54</v>
      </c>
      <c r="I42" t="s">
        <v>49</v>
      </c>
    </row>
    <row r="43" spans="1:9" x14ac:dyDescent="0.25">
      <c r="A43" t="s">
        <v>37</v>
      </c>
      <c r="B43">
        <v>2</v>
      </c>
      <c r="C43" t="s">
        <v>21</v>
      </c>
      <c r="D43" s="5">
        <v>152.74285710000001</v>
      </c>
      <c r="F43" t="s">
        <v>56</v>
      </c>
      <c r="G43" t="s">
        <v>54</v>
      </c>
      <c r="H43" t="s">
        <v>54</v>
      </c>
      <c r="I43" t="s">
        <v>49</v>
      </c>
    </row>
    <row r="44" spans="1:9" x14ac:dyDescent="0.25">
      <c r="A44" t="s">
        <v>37</v>
      </c>
      <c r="B44">
        <v>2</v>
      </c>
      <c r="C44" t="s">
        <v>21</v>
      </c>
      <c r="D44" s="5">
        <v>12.791428570000001</v>
      </c>
      <c r="F44" t="s">
        <v>56</v>
      </c>
      <c r="G44" t="s">
        <v>54</v>
      </c>
      <c r="H44" t="s">
        <v>54</v>
      </c>
      <c r="I44" t="s">
        <v>49</v>
      </c>
    </row>
    <row r="45" spans="1:9" x14ac:dyDescent="0.25">
      <c r="A45" t="s">
        <v>37</v>
      </c>
      <c r="B45">
        <v>2</v>
      </c>
      <c r="C45" t="s">
        <v>21</v>
      </c>
      <c r="D45" s="5">
        <v>53.381428569999997</v>
      </c>
      <c r="F45" t="s">
        <v>56</v>
      </c>
      <c r="G45" t="s">
        <v>54</v>
      </c>
      <c r="H45" t="s">
        <v>54</v>
      </c>
      <c r="I45" t="s">
        <v>49</v>
      </c>
    </row>
    <row r="46" spans="1:9" x14ac:dyDescent="0.25">
      <c r="A46" t="s">
        <v>34</v>
      </c>
      <c r="B46">
        <v>1</v>
      </c>
      <c r="C46" t="s">
        <v>24</v>
      </c>
      <c r="D46" s="5">
        <v>8.7214285710000006</v>
      </c>
      <c r="F46" t="s">
        <v>56</v>
      </c>
      <c r="G46" t="s">
        <v>33</v>
      </c>
      <c r="H46" t="s">
        <v>58</v>
      </c>
      <c r="I46" t="s">
        <v>58</v>
      </c>
    </row>
    <row r="47" spans="1:9" x14ac:dyDescent="0.25">
      <c r="A47" t="s">
        <v>34</v>
      </c>
      <c r="B47">
        <v>1</v>
      </c>
      <c r="C47" t="s">
        <v>20</v>
      </c>
      <c r="D47" s="5">
        <v>20.397142859999999</v>
      </c>
      <c r="F47" t="s">
        <v>56</v>
      </c>
      <c r="G47" t="s">
        <v>56</v>
      </c>
      <c r="H47" t="s">
        <v>56</v>
      </c>
      <c r="I47" t="s">
        <v>58</v>
      </c>
    </row>
    <row r="48" spans="1:9" x14ac:dyDescent="0.25">
      <c r="A48" t="s">
        <v>34</v>
      </c>
      <c r="B48">
        <v>1</v>
      </c>
      <c r="C48" t="s">
        <v>20</v>
      </c>
      <c r="D48" s="5">
        <v>13.90714286</v>
      </c>
      <c r="F48" t="s">
        <v>56</v>
      </c>
      <c r="G48" t="s">
        <v>56</v>
      </c>
      <c r="H48" t="s">
        <v>56</v>
      </c>
      <c r="I48" t="s">
        <v>31</v>
      </c>
    </row>
    <row r="49" spans="1:9" x14ac:dyDescent="0.25">
      <c r="A49" t="s">
        <v>34</v>
      </c>
      <c r="B49">
        <v>1</v>
      </c>
      <c r="C49" t="s">
        <v>20</v>
      </c>
      <c r="D49" s="5">
        <v>14.53571429</v>
      </c>
      <c r="F49" t="s">
        <v>56</v>
      </c>
      <c r="G49" t="s">
        <v>33</v>
      </c>
      <c r="H49" t="s">
        <v>33</v>
      </c>
      <c r="I49" t="s">
        <v>33</v>
      </c>
    </row>
    <row r="50" spans="1:9" x14ac:dyDescent="0.25">
      <c r="A50" t="s">
        <v>34</v>
      </c>
      <c r="B50">
        <v>1</v>
      </c>
      <c r="C50" t="s">
        <v>21</v>
      </c>
      <c r="D50" s="5">
        <v>12.555714289999999</v>
      </c>
      <c r="F50" t="s">
        <v>56</v>
      </c>
      <c r="G50" t="s">
        <v>57</v>
      </c>
      <c r="H50" t="s">
        <v>57</v>
      </c>
      <c r="I50" t="s">
        <v>33</v>
      </c>
    </row>
    <row r="51" spans="1:9" x14ac:dyDescent="0.25">
      <c r="A51" t="s">
        <v>34</v>
      </c>
      <c r="B51">
        <v>1</v>
      </c>
      <c r="C51" t="s">
        <v>16</v>
      </c>
      <c r="D51" s="5">
        <v>0.56571428599999996</v>
      </c>
      <c r="F51" t="s">
        <v>56</v>
      </c>
      <c r="G51" t="s">
        <v>57</v>
      </c>
      <c r="H51" t="s">
        <v>58</v>
      </c>
      <c r="I51" t="s">
        <v>58</v>
      </c>
    </row>
    <row r="52" spans="1:9" x14ac:dyDescent="0.25">
      <c r="A52" t="s">
        <v>34</v>
      </c>
      <c r="B52">
        <v>1</v>
      </c>
      <c r="C52" t="s">
        <v>21</v>
      </c>
      <c r="D52" s="5">
        <v>41.587857139999997</v>
      </c>
      <c r="F52" t="s">
        <v>56</v>
      </c>
      <c r="G52" t="s">
        <v>57</v>
      </c>
      <c r="H52" t="s">
        <v>57</v>
      </c>
      <c r="I52" t="s">
        <v>54</v>
      </c>
    </row>
    <row r="53" spans="1:9" x14ac:dyDescent="0.25">
      <c r="A53" t="s">
        <v>34</v>
      </c>
      <c r="B53">
        <v>1</v>
      </c>
      <c r="C53" t="s">
        <v>12</v>
      </c>
      <c r="D53" s="5">
        <v>20.46</v>
      </c>
      <c r="F53" t="s">
        <v>54</v>
      </c>
      <c r="G53" t="s">
        <v>33</v>
      </c>
      <c r="H53" t="s">
        <v>33</v>
      </c>
      <c r="I53" t="s">
        <v>58</v>
      </c>
    </row>
    <row r="54" spans="1:9" x14ac:dyDescent="0.25">
      <c r="A54" t="s">
        <v>34</v>
      </c>
      <c r="B54">
        <v>1</v>
      </c>
      <c r="C54" t="s">
        <v>21</v>
      </c>
      <c r="D54" s="5">
        <v>20.742857140000002</v>
      </c>
      <c r="F54" t="s">
        <v>56</v>
      </c>
      <c r="G54" t="s">
        <v>33</v>
      </c>
      <c r="H54" t="s">
        <v>33</v>
      </c>
      <c r="I54" t="s">
        <v>58</v>
      </c>
    </row>
    <row r="55" spans="1:9" x14ac:dyDescent="0.25">
      <c r="A55" t="s">
        <v>34</v>
      </c>
      <c r="B55">
        <v>1</v>
      </c>
      <c r="C55" t="s">
        <v>20</v>
      </c>
      <c r="D55" s="5">
        <v>3.8814285709999998</v>
      </c>
      <c r="F55" t="s">
        <v>56</v>
      </c>
      <c r="G55" t="s">
        <v>56</v>
      </c>
      <c r="H55" t="s">
        <v>56</v>
      </c>
      <c r="I55" t="s">
        <v>33</v>
      </c>
    </row>
    <row r="56" spans="1:9" x14ac:dyDescent="0.25">
      <c r="A56" t="s">
        <v>34</v>
      </c>
      <c r="B56">
        <v>1</v>
      </c>
      <c r="C56" t="s">
        <v>30</v>
      </c>
      <c r="D56" s="5">
        <v>7.542857143</v>
      </c>
      <c r="F56" t="s">
        <v>56</v>
      </c>
      <c r="G56" t="s">
        <v>56</v>
      </c>
      <c r="H56" t="s">
        <v>33</v>
      </c>
      <c r="I56" t="s">
        <v>58</v>
      </c>
    </row>
    <row r="57" spans="1:9" x14ac:dyDescent="0.25">
      <c r="A57" t="s">
        <v>34</v>
      </c>
      <c r="B57">
        <v>1</v>
      </c>
      <c r="C57" t="s">
        <v>30</v>
      </c>
      <c r="D57" s="5">
        <v>2.3571428569999999</v>
      </c>
      <c r="F57" t="s">
        <v>56</v>
      </c>
      <c r="G57" t="s">
        <v>56</v>
      </c>
      <c r="H57" t="s">
        <v>33</v>
      </c>
      <c r="I57" t="s">
        <v>58</v>
      </c>
    </row>
    <row r="58" spans="1:9" x14ac:dyDescent="0.25">
      <c r="A58" t="s">
        <v>34</v>
      </c>
      <c r="B58">
        <v>1</v>
      </c>
      <c r="C58" t="s">
        <v>30</v>
      </c>
      <c r="D58" s="5">
        <v>3.19</v>
      </c>
      <c r="F58" t="s">
        <v>56</v>
      </c>
      <c r="G58" t="s">
        <v>54</v>
      </c>
      <c r="H58" t="s">
        <v>58</v>
      </c>
      <c r="I58" t="s">
        <v>58</v>
      </c>
    </row>
    <row r="59" spans="1:9" x14ac:dyDescent="0.25">
      <c r="A59" t="s">
        <v>34</v>
      </c>
      <c r="B59">
        <v>1</v>
      </c>
      <c r="C59" t="s">
        <v>20</v>
      </c>
      <c r="D59" s="5">
        <v>5.72</v>
      </c>
      <c r="F59" t="s">
        <v>56</v>
      </c>
      <c r="G59" t="s">
        <v>56</v>
      </c>
      <c r="H59" t="s">
        <v>33</v>
      </c>
      <c r="I59" t="s">
        <v>33</v>
      </c>
    </row>
    <row r="60" spans="1:9" x14ac:dyDescent="0.25">
      <c r="A60" t="s">
        <v>34</v>
      </c>
      <c r="B60">
        <v>1</v>
      </c>
      <c r="C60" t="s">
        <v>36</v>
      </c>
      <c r="D60" s="5">
        <v>0.50285714299999995</v>
      </c>
      <c r="F60" t="s">
        <v>56</v>
      </c>
      <c r="G60" t="s">
        <v>56</v>
      </c>
      <c r="H60" t="s">
        <v>56</v>
      </c>
      <c r="I60" t="s">
        <v>56</v>
      </c>
    </row>
    <row r="61" spans="1:9" x14ac:dyDescent="0.25">
      <c r="A61" t="s">
        <v>34</v>
      </c>
      <c r="B61">
        <v>1</v>
      </c>
      <c r="C61" t="s">
        <v>36</v>
      </c>
      <c r="D61" s="5">
        <v>0.63642857100000005</v>
      </c>
      <c r="F61" t="s">
        <v>56</v>
      </c>
      <c r="G61" t="s">
        <v>56</v>
      </c>
      <c r="H61" t="s">
        <v>56</v>
      </c>
      <c r="I61" t="s">
        <v>56</v>
      </c>
    </row>
    <row r="62" spans="1:9" x14ac:dyDescent="0.25">
      <c r="A62" t="s">
        <v>34</v>
      </c>
      <c r="B62">
        <v>1</v>
      </c>
      <c r="C62" t="s">
        <v>20</v>
      </c>
      <c r="D62" s="5">
        <v>3.897142857</v>
      </c>
      <c r="F62" t="s">
        <v>56</v>
      </c>
      <c r="G62" t="s">
        <v>56</v>
      </c>
      <c r="H62" t="s">
        <v>56</v>
      </c>
      <c r="I62" t="s">
        <v>33</v>
      </c>
    </row>
    <row r="63" spans="1:9" x14ac:dyDescent="0.25">
      <c r="A63" t="s">
        <v>34</v>
      </c>
      <c r="B63">
        <v>1</v>
      </c>
      <c r="C63" t="s">
        <v>20</v>
      </c>
      <c r="D63" s="5">
        <v>2.2628571430000002</v>
      </c>
      <c r="F63" t="s">
        <v>56</v>
      </c>
      <c r="G63" t="s">
        <v>56</v>
      </c>
      <c r="H63" t="s">
        <v>33</v>
      </c>
      <c r="I63" t="s">
        <v>33</v>
      </c>
    </row>
    <row r="64" spans="1:9" x14ac:dyDescent="0.25">
      <c r="A64" t="s">
        <v>34</v>
      </c>
      <c r="B64">
        <v>1</v>
      </c>
      <c r="C64" t="s">
        <v>21</v>
      </c>
      <c r="D64" s="5">
        <v>12.909285710000001</v>
      </c>
      <c r="F64" t="s">
        <v>56</v>
      </c>
      <c r="G64" t="s">
        <v>54</v>
      </c>
      <c r="H64" t="s">
        <v>33</v>
      </c>
      <c r="I64" t="s">
        <v>33</v>
      </c>
    </row>
    <row r="65" spans="1:9" x14ac:dyDescent="0.25">
      <c r="A65" t="s">
        <v>34</v>
      </c>
      <c r="B65">
        <v>1</v>
      </c>
      <c r="C65" t="s">
        <v>24</v>
      </c>
      <c r="D65" s="5">
        <v>4.667142857</v>
      </c>
      <c r="F65" t="s">
        <v>56</v>
      </c>
      <c r="G65" t="s">
        <v>58</v>
      </c>
      <c r="H65" t="s">
        <v>58</v>
      </c>
      <c r="I65" t="s">
        <v>58</v>
      </c>
    </row>
    <row r="66" spans="1:9" x14ac:dyDescent="0.25">
      <c r="A66" t="s">
        <v>34</v>
      </c>
      <c r="B66">
        <v>1</v>
      </c>
      <c r="C66" t="s">
        <v>20</v>
      </c>
      <c r="D66" s="5">
        <v>8.25</v>
      </c>
      <c r="F66" t="s">
        <v>56</v>
      </c>
      <c r="G66" t="s">
        <v>56</v>
      </c>
      <c r="H66" t="s">
        <v>33</v>
      </c>
      <c r="I66" t="s">
        <v>33</v>
      </c>
    </row>
    <row r="67" spans="1:9" x14ac:dyDescent="0.25">
      <c r="A67" t="s">
        <v>10</v>
      </c>
      <c r="B67">
        <v>1</v>
      </c>
      <c r="C67" t="s">
        <v>14</v>
      </c>
      <c r="D67" s="5">
        <v>5.9635714289999999</v>
      </c>
      <c r="E67" t="s">
        <v>56</v>
      </c>
      <c r="F67" t="s">
        <v>56</v>
      </c>
      <c r="G67" t="s">
        <v>56</v>
      </c>
      <c r="H67" t="s">
        <v>56</v>
      </c>
      <c r="I67" t="s">
        <v>56</v>
      </c>
    </row>
    <row r="68" spans="1:9" x14ac:dyDescent="0.25">
      <c r="A68" t="s">
        <v>10</v>
      </c>
      <c r="B68">
        <v>1</v>
      </c>
      <c r="C68" t="s">
        <v>15</v>
      </c>
      <c r="D68" s="5">
        <v>1.131428571</v>
      </c>
      <c r="E68" t="s">
        <v>56</v>
      </c>
      <c r="F68" t="s">
        <v>56</v>
      </c>
      <c r="G68" t="s">
        <v>56</v>
      </c>
      <c r="H68" t="s">
        <v>56</v>
      </c>
      <c r="I68" t="s">
        <v>33</v>
      </c>
    </row>
    <row r="69" spans="1:9" x14ac:dyDescent="0.25">
      <c r="A69" t="s">
        <v>10</v>
      </c>
      <c r="B69">
        <v>1</v>
      </c>
      <c r="C69" t="s">
        <v>12</v>
      </c>
      <c r="D69" s="5">
        <v>7.7</v>
      </c>
      <c r="E69" t="s">
        <v>56</v>
      </c>
      <c r="F69" t="s">
        <v>54</v>
      </c>
      <c r="G69" t="s">
        <v>54</v>
      </c>
      <c r="H69" t="s">
        <v>49</v>
      </c>
      <c r="I69" t="s">
        <v>49</v>
      </c>
    </row>
    <row r="70" spans="1:9" x14ac:dyDescent="0.25">
      <c r="A70" t="s">
        <v>10</v>
      </c>
      <c r="B70">
        <v>1</v>
      </c>
      <c r="C70" t="s">
        <v>16</v>
      </c>
      <c r="D70" s="5">
        <v>7.7942857139999999</v>
      </c>
      <c r="E70" t="s">
        <v>56</v>
      </c>
      <c r="F70" t="s">
        <v>54</v>
      </c>
      <c r="G70" t="s">
        <v>54</v>
      </c>
      <c r="H70" t="s">
        <v>54</v>
      </c>
      <c r="I70" t="s">
        <v>58</v>
      </c>
    </row>
    <row r="71" spans="1:9" x14ac:dyDescent="0.25">
      <c r="A71" t="s">
        <v>10</v>
      </c>
      <c r="B71">
        <v>1</v>
      </c>
      <c r="C71" t="s">
        <v>17</v>
      </c>
      <c r="D71" s="5">
        <v>1.32</v>
      </c>
      <c r="E71" t="s">
        <v>56</v>
      </c>
      <c r="F71" t="s">
        <v>54</v>
      </c>
      <c r="G71" t="s">
        <v>54</v>
      </c>
      <c r="H71" t="s">
        <v>54</v>
      </c>
      <c r="I71" t="s">
        <v>49</v>
      </c>
    </row>
    <row r="72" spans="1:9" x14ac:dyDescent="0.25">
      <c r="A72" t="s">
        <v>10</v>
      </c>
      <c r="B72">
        <v>1</v>
      </c>
      <c r="C72" t="s">
        <v>12</v>
      </c>
      <c r="D72" s="5">
        <v>15.345000000000001</v>
      </c>
      <c r="E72" t="s">
        <v>56</v>
      </c>
      <c r="F72" t="s">
        <v>56</v>
      </c>
      <c r="G72" t="s">
        <v>54</v>
      </c>
      <c r="H72" t="s">
        <v>54</v>
      </c>
      <c r="I72" t="s">
        <v>49</v>
      </c>
    </row>
    <row r="73" spans="1:9" x14ac:dyDescent="0.25">
      <c r="A73" t="s">
        <v>10</v>
      </c>
      <c r="B73">
        <v>1</v>
      </c>
      <c r="C73" t="s">
        <v>14</v>
      </c>
      <c r="D73" s="5">
        <v>5.6964285710000002</v>
      </c>
      <c r="E73" t="s">
        <v>56</v>
      </c>
      <c r="F73" t="s">
        <v>56</v>
      </c>
      <c r="G73" t="s">
        <v>54</v>
      </c>
      <c r="H73" t="s">
        <v>49</v>
      </c>
      <c r="I73" t="s">
        <v>49</v>
      </c>
    </row>
    <row r="74" spans="1:9" x14ac:dyDescent="0.25">
      <c r="A74" t="s">
        <v>10</v>
      </c>
      <c r="B74">
        <v>1</v>
      </c>
      <c r="C74" t="s">
        <v>18</v>
      </c>
      <c r="D74" s="5">
        <v>1.98</v>
      </c>
      <c r="E74" t="s">
        <v>56</v>
      </c>
      <c r="F74" t="s">
        <v>56</v>
      </c>
      <c r="G74" t="s">
        <v>31</v>
      </c>
      <c r="H74" t="s">
        <v>31</v>
      </c>
      <c r="I74" t="s">
        <v>31</v>
      </c>
    </row>
    <row r="75" spans="1:9" x14ac:dyDescent="0.25">
      <c r="A75" t="s">
        <v>10</v>
      </c>
      <c r="B75">
        <v>1</v>
      </c>
      <c r="C75" t="s">
        <v>14</v>
      </c>
      <c r="D75" s="5">
        <v>8.8000000000000007</v>
      </c>
      <c r="E75" t="s">
        <v>56</v>
      </c>
      <c r="F75" t="s">
        <v>56</v>
      </c>
      <c r="G75" t="s">
        <v>56</v>
      </c>
      <c r="H75" t="s">
        <v>56</v>
      </c>
      <c r="I75" t="s">
        <v>56</v>
      </c>
    </row>
    <row r="76" spans="1:9" x14ac:dyDescent="0.25">
      <c r="A76" t="s">
        <v>10</v>
      </c>
      <c r="B76">
        <v>1</v>
      </c>
      <c r="C76" t="s">
        <v>17</v>
      </c>
      <c r="D76" s="5">
        <v>2.5142857140000001</v>
      </c>
      <c r="E76" t="s">
        <v>56</v>
      </c>
      <c r="F76" t="s">
        <v>56</v>
      </c>
      <c r="G76" t="s">
        <v>56</v>
      </c>
      <c r="H76" t="s">
        <v>56</v>
      </c>
      <c r="I76" t="s">
        <v>56</v>
      </c>
    </row>
    <row r="77" spans="1:9" x14ac:dyDescent="0.25">
      <c r="A77" t="s">
        <v>10</v>
      </c>
      <c r="B77">
        <v>1</v>
      </c>
      <c r="C77" t="s">
        <v>12</v>
      </c>
      <c r="D77" s="5">
        <v>20.239999999999998</v>
      </c>
      <c r="E77" t="s">
        <v>56</v>
      </c>
      <c r="F77" t="s">
        <v>56</v>
      </c>
      <c r="G77" t="s">
        <v>56</v>
      </c>
      <c r="H77" t="s">
        <v>33</v>
      </c>
      <c r="I77" t="s">
        <v>33</v>
      </c>
    </row>
    <row r="78" spans="1:9" x14ac:dyDescent="0.25">
      <c r="A78" t="s">
        <v>10</v>
      </c>
      <c r="B78">
        <v>1</v>
      </c>
      <c r="C78" t="s">
        <v>18</v>
      </c>
      <c r="D78" s="5">
        <v>4.667142857</v>
      </c>
      <c r="E78" t="s">
        <v>56</v>
      </c>
      <c r="F78" t="s">
        <v>54</v>
      </c>
      <c r="G78" t="s">
        <v>49</v>
      </c>
      <c r="H78" t="s">
        <v>49</v>
      </c>
      <c r="I78" t="s">
        <v>49</v>
      </c>
    </row>
    <row r="79" spans="1:9" x14ac:dyDescent="0.25">
      <c r="A79" t="s">
        <v>10</v>
      </c>
      <c r="B79">
        <v>1</v>
      </c>
      <c r="C79" t="s">
        <v>18</v>
      </c>
      <c r="D79" s="5">
        <v>4.1485714290000004</v>
      </c>
      <c r="E79" t="s">
        <v>54</v>
      </c>
      <c r="F79" t="s">
        <v>54</v>
      </c>
      <c r="G79" t="s">
        <v>57</v>
      </c>
      <c r="H79" t="s">
        <v>49</v>
      </c>
      <c r="I79" t="s">
        <v>49</v>
      </c>
    </row>
    <row r="80" spans="1:9" x14ac:dyDescent="0.25">
      <c r="A80" t="s">
        <v>10</v>
      </c>
      <c r="B80">
        <v>1</v>
      </c>
      <c r="C80" t="s">
        <v>15</v>
      </c>
      <c r="D80" s="5">
        <v>4.085714286</v>
      </c>
      <c r="E80" t="s">
        <v>56</v>
      </c>
      <c r="F80" t="s">
        <v>56</v>
      </c>
      <c r="G80" t="s">
        <v>56</v>
      </c>
      <c r="H80" t="s">
        <v>56</v>
      </c>
      <c r="I80" t="s">
        <v>56</v>
      </c>
    </row>
    <row r="81" spans="1:9" x14ac:dyDescent="0.25">
      <c r="A81" t="s">
        <v>10</v>
      </c>
      <c r="B81">
        <v>1</v>
      </c>
      <c r="C81" t="s">
        <v>20</v>
      </c>
      <c r="D81" s="5">
        <v>11.98214286</v>
      </c>
      <c r="E81" t="s">
        <v>56</v>
      </c>
      <c r="F81" t="s">
        <v>56</v>
      </c>
      <c r="G81" t="s">
        <v>56</v>
      </c>
      <c r="H81" t="s">
        <v>54</v>
      </c>
      <c r="I81" t="s">
        <v>49</v>
      </c>
    </row>
    <row r="82" spans="1:9" x14ac:dyDescent="0.25">
      <c r="A82" t="s">
        <v>10</v>
      </c>
      <c r="B82">
        <v>1</v>
      </c>
      <c r="C82" t="s">
        <v>14</v>
      </c>
      <c r="D82" s="5">
        <v>84.15</v>
      </c>
      <c r="E82" t="s">
        <v>56</v>
      </c>
      <c r="F82" t="s">
        <v>54</v>
      </c>
      <c r="G82" t="s">
        <v>54</v>
      </c>
      <c r="H82" t="s">
        <v>49</v>
      </c>
      <c r="I82" t="s">
        <v>49</v>
      </c>
    </row>
    <row r="83" spans="1:9" x14ac:dyDescent="0.25">
      <c r="A83" t="s">
        <v>10</v>
      </c>
      <c r="B83">
        <v>1</v>
      </c>
      <c r="C83" t="s">
        <v>21</v>
      </c>
      <c r="D83" s="5">
        <v>3.1114285709999998</v>
      </c>
      <c r="E83" t="s">
        <v>56</v>
      </c>
      <c r="F83" t="s">
        <v>54</v>
      </c>
      <c r="G83" t="s">
        <v>54</v>
      </c>
      <c r="H83" t="s">
        <v>57</v>
      </c>
      <c r="I83" t="s">
        <v>58</v>
      </c>
    </row>
    <row r="84" spans="1:9" x14ac:dyDescent="0.25">
      <c r="A84" t="s">
        <v>10</v>
      </c>
      <c r="B84">
        <v>1</v>
      </c>
      <c r="C84" t="s">
        <v>21</v>
      </c>
      <c r="D84" s="5">
        <v>50.678571429999998</v>
      </c>
      <c r="E84" t="s">
        <v>56</v>
      </c>
      <c r="F84" t="s">
        <v>54</v>
      </c>
      <c r="G84" t="s">
        <v>54</v>
      </c>
      <c r="H84" t="s">
        <v>49</v>
      </c>
      <c r="I84" t="s">
        <v>49</v>
      </c>
    </row>
    <row r="85" spans="1:9" x14ac:dyDescent="0.25">
      <c r="A85" t="s">
        <v>10</v>
      </c>
      <c r="B85">
        <v>1</v>
      </c>
      <c r="C85" t="s">
        <v>18</v>
      </c>
      <c r="D85" s="5">
        <v>10.371428570000001</v>
      </c>
      <c r="E85" t="s">
        <v>54</v>
      </c>
      <c r="F85" t="s">
        <v>57</v>
      </c>
      <c r="G85" t="s">
        <v>58</v>
      </c>
      <c r="H85" t="s">
        <v>58</v>
      </c>
      <c r="I85" t="s">
        <v>58</v>
      </c>
    </row>
    <row r="86" spans="1:9" x14ac:dyDescent="0.25">
      <c r="A86" t="s">
        <v>10</v>
      </c>
      <c r="B86">
        <v>1</v>
      </c>
      <c r="C86" t="s">
        <v>12</v>
      </c>
      <c r="D86" s="5">
        <v>11.031428569999999</v>
      </c>
      <c r="E86" t="s">
        <v>56</v>
      </c>
      <c r="F86" t="s">
        <v>31</v>
      </c>
      <c r="G86" t="s">
        <v>31</v>
      </c>
      <c r="H86" t="s">
        <v>31</v>
      </c>
      <c r="I86" t="s">
        <v>31</v>
      </c>
    </row>
    <row r="87" spans="1:9" x14ac:dyDescent="0.25">
      <c r="A87" t="s">
        <v>10</v>
      </c>
      <c r="B87">
        <v>1</v>
      </c>
      <c r="C87" t="s">
        <v>21</v>
      </c>
      <c r="D87" s="5">
        <v>11.75428571</v>
      </c>
      <c r="E87" t="s">
        <v>56</v>
      </c>
      <c r="F87" t="s">
        <v>54</v>
      </c>
      <c r="G87" t="s">
        <v>54</v>
      </c>
      <c r="H87" t="s">
        <v>54</v>
      </c>
      <c r="I87" t="s">
        <v>49</v>
      </c>
    </row>
    <row r="88" spans="1:9" x14ac:dyDescent="0.25">
      <c r="A88" t="s">
        <v>10</v>
      </c>
      <c r="B88">
        <v>1</v>
      </c>
      <c r="C88" t="s">
        <v>14</v>
      </c>
      <c r="D88" s="5">
        <v>27.10714286</v>
      </c>
      <c r="E88" t="s">
        <v>56</v>
      </c>
      <c r="F88" t="s">
        <v>56</v>
      </c>
      <c r="G88" t="s">
        <v>54</v>
      </c>
      <c r="H88" t="s">
        <v>49</v>
      </c>
      <c r="I88" t="s">
        <v>49</v>
      </c>
    </row>
    <row r="89" spans="1:9" x14ac:dyDescent="0.25">
      <c r="A89" t="s">
        <v>10</v>
      </c>
      <c r="B89">
        <v>1</v>
      </c>
      <c r="C89" t="s">
        <v>21</v>
      </c>
      <c r="D89" s="5">
        <v>19.014285709999999</v>
      </c>
      <c r="E89" t="s">
        <v>56</v>
      </c>
      <c r="F89" t="s">
        <v>56</v>
      </c>
      <c r="G89" t="s">
        <v>54</v>
      </c>
      <c r="H89" t="s">
        <v>49</v>
      </c>
      <c r="I89" t="s">
        <v>49</v>
      </c>
    </row>
    <row r="90" spans="1:9" x14ac:dyDescent="0.25">
      <c r="A90" t="s">
        <v>10</v>
      </c>
      <c r="B90">
        <v>1</v>
      </c>
      <c r="C90" t="s">
        <v>18</v>
      </c>
      <c r="D90" s="5">
        <v>1.4928571429999999</v>
      </c>
      <c r="E90" t="s">
        <v>56</v>
      </c>
      <c r="F90" t="s">
        <v>54</v>
      </c>
      <c r="G90" t="s">
        <v>54</v>
      </c>
      <c r="H90" t="s">
        <v>33</v>
      </c>
      <c r="I90" t="s">
        <v>58</v>
      </c>
    </row>
    <row r="91" spans="1:9" x14ac:dyDescent="0.25">
      <c r="A91" t="s">
        <v>10</v>
      </c>
      <c r="B91">
        <v>1</v>
      </c>
      <c r="C91" t="s">
        <v>14</v>
      </c>
      <c r="D91" s="5">
        <v>11.40857143</v>
      </c>
      <c r="E91" t="s">
        <v>56</v>
      </c>
      <c r="F91" t="s">
        <v>56</v>
      </c>
      <c r="G91" t="s">
        <v>56</v>
      </c>
      <c r="H91" t="s">
        <v>56</v>
      </c>
      <c r="I91" t="s">
        <v>56</v>
      </c>
    </row>
    <row r="92" spans="1:9" x14ac:dyDescent="0.25">
      <c r="A92" t="s">
        <v>10</v>
      </c>
      <c r="B92">
        <v>1</v>
      </c>
      <c r="C92" t="s">
        <v>14</v>
      </c>
      <c r="D92" s="5">
        <v>3.9285714289999998</v>
      </c>
      <c r="E92" t="s">
        <v>56</v>
      </c>
      <c r="F92" t="s">
        <v>56</v>
      </c>
      <c r="G92" t="s">
        <v>56</v>
      </c>
      <c r="H92" t="s">
        <v>56</v>
      </c>
      <c r="I92" t="s">
        <v>56</v>
      </c>
    </row>
    <row r="93" spans="1:9" x14ac:dyDescent="0.25">
      <c r="A93" t="s">
        <v>10</v>
      </c>
      <c r="B93">
        <v>2</v>
      </c>
      <c r="C93" t="s">
        <v>12</v>
      </c>
      <c r="D93" s="5">
        <v>3.6771428570000002</v>
      </c>
      <c r="E93" t="s">
        <v>56</v>
      </c>
      <c r="F93" t="s">
        <v>56</v>
      </c>
      <c r="G93" t="s">
        <v>56</v>
      </c>
      <c r="H93" t="s">
        <v>56</v>
      </c>
      <c r="I93" t="s">
        <v>56</v>
      </c>
    </row>
    <row r="94" spans="1:9" x14ac:dyDescent="0.25">
      <c r="A94" t="s">
        <v>10</v>
      </c>
      <c r="B94">
        <v>2</v>
      </c>
      <c r="C94" t="s">
        <v>23</v>
      </c>
      <c r="D94" s="5">
        <v>14.09571429</v>
      </c>
      <c r="E94" t="s">
        <v>56</v>
      </c>
      <c r="F94" t="s">
        <v>56</v>
      </c>
      <c r="G94" t="s">
        <v>56</v>
      </c>
      <c r="H94" t="s">
        <v>56</v>
      </c>
      <c r="I94" t="s">
        <v>56</v>
      </c>
    </row>
    <row r="95" spans="1:9" x14ac:dyDescent="0.25">
      <c r="A95" t="s">
        <v>10</v>
      </c>
      <c r="B95">
        <v>2</v>
      </c>
      <c r="C95" t="s">
        <v>24</v>
      </c>
      <c r="D95" s="5">
        <v>11.31428571</v>
      </c>
      <c r="E95" t="s">
        <v>56</v>
      </c>
      <c r="F95" t="s">
        <v>54</v>
      </c>
      <c r="G95" t="s">
        <v>54</v>
      </c>
      <c r="H95" t="s">
        <v>31</v>
      </c>
      <c r="I95" t="s">
        <v>31</v>
      </c>
    </row>
    <row r="96" spans="1:9" x14ac:dyDescent="0.25">
      <c r="A96" t="s">
        <v>10</v>
      </c>
      <c r="B96">
        <v>2</v>
      </c>
      <c r="C96" t="s">
        <v>16</v>
      </c>
      <c r="D96" s="5">
        <v>6.9771428569999996</v>
      </c>
      <c r="E96" t="s">
        <v>56</v>
      </c>
      <c r="F96" t="s">
        <v>54</v>
      </c>
      <c r="G96" t="s">
        <v>54</v>
      </c>
      <c r="H96" t="s">
        <v>54</v>
      </c>
      <c r="I96" t="s">
        <v>49</v>
      </c>
    </row>
    <row r="97" spans="1:9" x14ac:dyDescent="0.25">
      <c r="A97" t="s">
        <v>10</v>
      </c>
      <c r="B97">
        <v>2</v>
      </c>
      <c r="C97" t="s">
        <v>15</v>
      </c>
      <c r="D97" s="5">
        <v>2.168571429</v>
      </c>
      <c r="E97" t="s">
        <v>56</v>
      </c>
      <c r="F97" t="s">
        <v>56</v>
      </c>
      <c r="G97" t="s">
        <v>56</v>
      </c>
      <c r="H97" t="s">
        <v>56</v>
      </c>
      <c r="I97" t="s">
        <v>56</v>
      </c>
    </row>
    <row r="98" spans="1:9" x14ac:dyDescent="0.25">
      <c r="A98" t="s">
        <v>10</v>
      </c>
      <c r="B98">
        <v>2</v>
      </c>
      <c r="C98" t="s">
        <v>17</v>
      </c>
      <c r="D98" s="5">
        <v>1.940714286</v>
      </c>
      <c r="E98" t="s">
        <v>56</v>
      </c>
      <c r="F98" t="s">
        <v>56</v>
      </c>
      <c r="G98" t="s">
        <v>56</v>
      </c>
      <c r="H98" t="s">
        <v>56</v>
      </c>
      <c r="I98" t="s">
        <v>56</v>
      </c>
    </row>
    <row r="99" spans="1:9" x14ac:dyDescent="0.25">
      <c r="A99" t="s">
        <v>10</v>
      </c>
      <c r="B99">
        <v>2</v>
      </c>
      <c r="C99" t="s">
        <v>16</v>
      </c>
      <c r="D99" s="5">
        <v>14.826428569999999</v>
      </c>
      <c r="E99" t="s">
        <v>56</v>
      </c>
      <c r="F99" t="s">
        <v>54</v>
      </c>
      <c r="G99" t="s">
        <v>54</v>
      </c>
      <c r="H99" t="s">
        <v>54</v>
      </c>
      <c r="I99" t="s">
        <v>49</v>
      </c>
    </row>
    <row r="100" spans="1:9" x14ac:dyDescent="0.25">
      <c r="A100" t="s">
        <v>10</v>
      </c>
      <c r="B100">
        <v>2</v>
      </c>
      <c r="C100" t="s">
        <v>15</v>
      </c>
      <c r="D100" s="5">
        <v>1.6421428570000001</v>
      </c>
      <c r="E100" t="s">
        <v>56</v>
      </c>
      <c r="F100" t="s">
        <v>56</v>
      </c>
      <c r="G100" t="s">
        <v>56</v>
      </c>
      <c r="H100" t="s">
        <v>56</v>
      </c>
      <c r="I100" t="s">
        <v>56</v>
      </c>
    </row>
    <row r="101" spans="1:9" x14ac:dyDescent="0.25">
      <c r="A101" t="s">
        <v>10</v>
      </c>
      <c r="B101">
        <v>2</v>
      </c>
      <c r="C101" t="s">
        <v>23</v>
      </c>
      <c r="D101" s="5">
        <v>21.12</v>
      </c>
      <c r="E101" t="s">
        <v>56</v>
      </c>
      <c r="F101" t="s">
        <v>56</v>
      </c>
      <c r="G101" t="s">
        <v>56</v>
      </c>
      <c r="H101" t="s">
        <v>56</v>
      </c>
      <c r="I101" t="s">
        <v>56</v>
      </c>
    </row>
    <row r="102" spans="1:9" x14ac:dyDescent="0.25">
      <c r="A102" t="s">
        <v>10</v>
      </c>
      <c r="B102">
        <v>2</v>
      </c>
      <c r="C102" t="s">
        <v>21</v>
      </c>
      <c r="D102" s="5">
        <v>25.087857140000001</v>
      </c>
      <c r="E102" t="s">
        <v>56</v>
      </c>
      <c r="F102" t="s">
        <v>54</v>
      </c>
      <c r="G102" t="s">
        <v>54</v>
      </c>
      <c r="H102" t="s">
        <v>49</v>
      </c>
      <c r="I102" t="s">
        <v>49</v>
      </c>
    </row>
    <row r="103" spans="1:9" x14ac:dyDescent="0.25">
      <c r="A103" t="s">
        <v>10</v>
      </c>
      <c r="B103">
        <v>2</v>
      </c>
      <c r="C103" t="s">
        <v>23</v>
      </c>
      <c r="D103" s="5">
        <v>8.2028571429999992</v>
      </c>
      <c r="E103" t="s">
        <v>56</v>
      </c>
      <c r="F103" t="s">
        <v>56</v>
      </c>
      <c r="G103" t="s">
        <v>56</v>
      </c>
      <c r="H103" t="s">
        <v>56</v>
      </c>
      <c r="I103" t="s">
        <v>56</v>
      </c>
    </row>
    <row r="104" spans="1:9" x14ac:dyDescent="0.25">
      <c r="A104" t="s">
        <v>10</v>
      </c>
      <c r="B104">
        <v>2</v>
      </c>
      <c r="C104" t="s">
        <v>24</v>
      </c>
      <c r="D104" s="5">
        <v>6.3957142859999996</v>
      </c>
      <c r="E104" t="s">
        <v>54</v>
      </c>
      <c r="F104" t="s">
        <v>54</v>
      </c>
      <c r="G104" t="s">
        <v>54</v>
      </c>
      <c r="H104" t="s">
        <v>54</v>
      </c>
      <c r="I104" t="s">
        <v>49</v>
      </c>
    </row>
    <row r="105" spans="1:9" x14ac:dyDescent="0.25">
      <c r="A105" t="s">
        <v>10</v>
      </c>
      <c r="B105">
        <v>2</v>
      </c>
      <c r="C105" t="s">
        <v>24</v>
      </c>
      <c r="D105" s="5">
        <v>21.638571429999999</v>
      </c>
      <c r="E105" t="s">
        <v>56</v>
      </c>
      <c r="F105" t="s">
        <v>54</v>
      </c>
      <c r="G105" t="s">
        <v>54</v>
      </c>
      <c r="H105" t="s">
        <v>54</v>
      </c>
      <c r="I105" t="s">
        <v>54</v>
      </c>
    </row>
    <row r="106" spans="1:9" x14ac:dyDescent="0.25">
      <c r="A106" t="s">
        <v>10</v>
      </c>
      <c r="B106">
        <v>2</v>
      </c>
      <c r="C106" t="s">
        <v>16</v>
      </c>
      <c r="D106" s="5">
        <v>1.43</v>
      </c>
      <c r="E106" t="s">
        <v>56</v>
      </c>
      <c r="F106" t="s">
        <v>54</v>
      </c>
      <c r="G106" t="s">
        <v>54</v>
      </c>
      <c r="H106" t="s">
        <v>54</v>
      </c>
      <c r="I106" t="s">
        <v>49</v>
      </c>
    </row>
    <row r="107" spans="1:9" x14ac:dyDescent="0.25">
      <c r="A107" t="s">
        <v>10</v>
      </c>
      <c r="B107">
        <v>2</v>
      </c>
      <c r="C107" t="s">
        <v>17</v>
      </c>
      <c r="D107" s="5">
        <v>1.5085714290000001</v>
      </c>
      <c r="E107" t="s">
        <v>56</v>
      </c>
      <c r="F107" t="s">
        <v>56</v>
      </c>
      <c r="G107" t="s">
        <v>56</v>
      </c>
      <c r="H107" t="s">
        <v>54</v>
      </c>
      <c r="I107" t="s">
        <v>49</v>
      </c>
    </row>
    <row r="108" spans="1:9" x14ac:dyDescent="0.25">
      <c r="A108" t="s">
        <v>10</v>
      </c>
      <c r="B108">
        <v>2</v>
      </c>
      <c r="C108" t="s">
        <v>24</v>
      </c>
      <c r="D108" s="5">
        <v>8.9571428569999991</v>
      </c>
      <c r="E108" t="s">
        <v>56</v>
      </c>
      <c r="F108" t="s">
        <v>54</v>
      </c>
      <c r="G108" t="s">
        <v>54</v>
      </c>
      <c r="H108" t="s">
        <v>58</v>
      </c>
      <c r="I108" t="s">
        <v>58</v>
      </c>
    </row>
    <row r="109" spans="1:9" x14ac:dyDescent="0.25">
      <c r="A109" t="s">
        <v>10</v>
      </c>
      <c r="B109">
        <v>2</v>
      </c>
      <c r="C109" t="s">
        <v>23</v>
      </c>
      <c r="D109" s="5">
        <v>2.6714285709999999</v>
      </c>
      <c r="E109" t="s">
        <v>56</v>
      </c>
      <c r="F109" t="s">
        <v>56</v>
      </c>
      <c r="G109" t="s">
        <v>56</v>
      </c>
      <c r="H109" t="s">
        <v>56</v>
      </c>
      <c r="I109" t="s">
        <v>56</v>
      </c>
    </row>
    <row r="110" spans="1:9" x14ac:dyDescent="0.25">
      <c r="A110" t="s">
        <v>10</v>
      </c>
      <c r="B110">
        <v>2</v>
      </c>
      <c r="C110" t="s">
        <v>16</v>
      </c>
      <c r="D110" s="5">
        <v>2.1371428570000002</v>
      </c>
      <c r="E110" t="s">
        <v>54</v>
      </c>
      <c r="F110" t="s">
        <v>54</v>
      </c>
      <c r="G110" t="s">
        <v>54</v>
      </c>
      <c r="H110" t="s">
        <v>54</v>
      </c>
      <c r="I110" t="s">
        <v>49</v>
      </c>
    </row>
    <row r="111" spans="1:9" x14ac:dyDescent="0.25">
      <c r="A111" t="s">
        <v>10</v>
      </c>
      <c r="B111">
        <v>2</v>
      </c>
      <c r="C111" t="s">
        <v>14</v>
      </c>
      <c r="D111" s="5">
        <v>8.8392857140000007</v>
      </c>
      <c r="E111" t="s">
        <v>56</v>
      </c>
      <c r="F111" t="s">
        <v>54</v>
      </c>
      <c r="G111" t="s">
        <v>54</v>
      </c>
      <c r="H111" t="s">
        <v>49</v>
      </c>
      <c r="I111" t="s">
        <v>49</v>
      </c>
    </row>
    <row r="112" spans="1:9" x14ac:dyDescent="0.25">
      <c r="A112" t="s">
        <v>10</v>
      </c>
      <c r="B112">
        <v>2</v>
      </c>
      <c r="C112" t="s">
        <v>24</v>
      </c>
      <c r="D112" s="5">
        <v>8.25</v>
      </c>
      <c r="E112" t="s">
        <v>56</v>
      </c>
      <c r="F112" t="s">
        <v>54</v>
      </c>
      <c r="G112" t="s">
        <v>54</v>
      </c>
      <c r="H112" t="s">
        <v>54</v>
      </c>
      <c r="I112" t="s">
        <v>54</v>
      </c>
    </row>
    <row r="113" spans="1:9" x14ac:dyDescent="0.25">
      <c r="A113" t="s">
        <v>10</v>
      </c>
      <c r="B113">
        <v>2</v>
      </c>
      <c r="C113" t="s">
        <v>12</v>
      </c>
      <c r="D113" s="5">
        <v>5.5314285710000002</v>
      </c>
      <c r="E113" t="s">
        <v>56</v>
      </c>
      <c r="F113" t="s">
        <v>56</v>
      </c>
      <c r="G113" t="s">
        <v>56</v>
      </c>
      <c r="H113" t="s">
        <v>56</v>
      </c>
      <c r="I113" t="s">
        <v>56</v>
      </c>
    </row>
    <row r="114" spans="1:9" x14ac:dyDescent="0.25">
      <c r="A114" t="s">
        <v>10</v>
      </c>
      <c r="B114">
        <v>2</v>
      </c>
      <c r="C114" t="s">
        <v>24</v>
      </c>
      <c r="D114" s="5">
        <v>6.4428571430000003</v>
      </c>
      <c r="E114" t="s">
        <v>56</v>
      </c>
      <c r="F114" t="s">
        <v>54</v>
      </c>
      <c r="G114" t="s">
        <v>54</v>
      </c>
      <c r="H114" t="s">
        <v>54</v>
      </c>
      <c r="I114" t="s">
        <v>54</v>
      </c>
    </row>
    <row r="115" spans="1:9" x14ac:dyDescent="0.25">
      <c r="A115" t="s">
        <v>10</v>
      </c>
      <c r="B115">
        <v>2</v>
      </c>
      <c r="C115" t="s">
        <v>24</v>
      </c>
      <c r="D115" s="5">
        <v>7.9749999999999996</v>
      </c>
      <c r="E115" t="s">
        <v>56</v>
      </c>
      <c r="F115" t="s">
        <v>54</v>
      </c>
      <c r="G115" t="s">
        <v>54</v>
      </c>
      <c r="H115" t="s">
        <v>54</v>
      </c>
      <c r="I115" t="s">
        <v>58</v>
      </c>
    </row>
    <row r="116" spans="1:9" x14ac:dyDescent="0.25">
      <c r="A116" t="s">
        <v>10</v>
      </c>
      <c r="B116">
        <v>2</v>
      </c>
      <c r="C116" t="s">
        <v>15</v>
      </c>
      <c r="D116" s="5">
        <v>1.885714286</v>
      </c>
      <c r="E116" t="s">
        <v>56</v>
      </c>
      <c r="F116" t="s">
        <v>56</v>
      </c>
      <c r="G116" t="s">
        <v>56</v>
      </c>
      <c r="H116" t="s">
        <v>54</v>
      </c>
      <c r="I116" t="s">
        <v>54</v>
      </c>
    </row>
    <row r="117" spans="1:9" x14ac:dyDescent="0.25">
      <c r="A117" t="s">
        <v>10</v>
      </c>
      <c r="B117">
        <v>2</v>
      </c>
      <c r="C117" t="s">
        <v>20</v>
      </c>
      <c r="D117" s="5">
        <v>3.3</v>
      </c>
      <c r="E117" t="s">
        <v>56</v>
      </c>
      <c r="F117" t="s">
        <v>56</v>
      </c>
      <c r="G117" t="s">
        <v>56</v>
      </c>
      <c r="H117" t="s">
        <v>56</v>
      </c>
      <c r="I117" t="s">
        <v>56</v>
      </c>
    </row>
    <row r="118" spans="1:9" x14ac:dyDescent="0.25">
      <c r="A118" t="s">
        <v>10</v>
      </c>
      <c r="B118">
        <v>3</v>
      </c>
      <c r="C118" t="s">
        <v>12</v>
      </c>
      <c r="D118" s="5">
        <v>10.198571429999999</v>
      </c>
      <c r="E118" t="s">
        <v>56</v>
      </c>
      <c r="F118" t="s">
        <v>56</v>
      </c>
      <c r="G118" t="s">
        <v>54</v>
      </c>
      <c r="H118" t="s">
        <v>54</v>
      </c>
      <c r="I118" t="s">
        <v>58</v>
      </c>
    </row>
    <row r="119" spans="1:9" x14ac:dyDescent="0.25">
      <c r="A119" t="s">
        <v>10</v>
      </c>
      <c r="B119">
        <v>3</v>
      </c>
      <c r="C119" t="s">
        <v>16</v>
      </c>
      <c r="D119" s="5">
        <v>4.95</v>
      </c>
      <c r="E119" t="s">
        <v>54</v>
      </c>
      <c r="F119" t="s">
        <v>54</v>
      </c>
      <c r="G119" t="s">
        <v>54</v>
      </c>
      <c r="H119" t="s">
        <v>49</v>
      </c>
      <c r="I119" t="s">
        <v>49</v>
      </c>
    </row>
    <row r="120" spans="1:9" x14ac:dyDescent="0.25">
      <c r="A120" t="s">
        <v>10</v>
      </c>
      <c r="B120">
        <v>3</v>
      </c>
      <c r="C120" t="s">
        <v>21</v>
      </c>
      <c r="D120" s="5">
        <v>18.432857139999999</v>
      </c>
      <c r="E120" t="s">
        <v>56</v>
      </c>
      <c r="F120" t="s">
        <v>56</v>
      </c>
      <c r="G120" t="s">
        <v>56</v>
      </c>
      <c r="H120" t="s">
        <v>56</v>
      </c>
      <c r="I120" t="s">
        <v>56</v>
      </c>
    </row>
    <row r="121" spans="1:9" x14ac:dyDescent="0.25">
      <c r="A121" t="s">
        <v>10</v>
      </c>
      <c r="B121">
        <v>3</v>
      </c>
      <c r="C121" t="s">
        <v>12</v>
      </c>
      <c r="D121" s="5">
        <v>89.924999999999997</v>
      </c>
      <c r="E121" t="s">
        <v>56</v>
      </c>
      <c r="F121" t="s">
        <v>56</v>
      </c>
      <c r="G121" t="s">
        <v>56</v>
      </c>
      <c r="H121" t="s">
        <v>54</v>
      </c>
      <c r="I121" t="s">
        <v>49</v>
      </c>
    </row>
    <row r="122" spans="1:9" x14ac:dyDescent="0.25">
      <c r="A122" t="s">
        <v>10</v>
      </c>
      <c r="B122">
        <v>3</v>
      </c>
      <c r="C122" t="s">
        <v>20</v>
      </c>
      <c r="D122" s="5">
        <v>8.6428571430000005</v>
      </c>
      <c r="E122" t="s">
        <v>56</v>
      </c>
      <c r="F122" t="s">
        <v>56</v>
      </c>
      <c r="G122" t="s">
        <v>56</v>
      </c>
      <c r="H122" t="s">
        <v>56</v>
      </c>
      <c r="I122" t="s">
        <v>56</v>
      </c>
    </row>
    <row r="123" spans="1:9" x14ac:dyDescent="0.25">
      <c r="A123" t="s">
        <v>10</v>
      </c>
      <c r="B123">
        <v>3</v>
      </c>
      <c r="C123" t="s">
        <v>15</v>
      </c>
      <c r="D123" s="5">
        <v>7.92</v>
      </c>
      <c r="E123" t="s">
        <v>56</v>
      </c>
      <c r="F123" t="s">
        <v>56</v>
      </c>
      <c r="G123" t="s">
        <v>56</v>
      </c>
      <c r="H123" t="s">
        <v>56</v>
      </c>
      <c r="I123" t="s">
        <v>56</v>
      </c>
    </row>
    <row r="124" spans="1:9" x14ac:dyDescent="0.25">
      <c r="A124" t="s">
        <v>10</v>
      </c>
      <c r="B124">
        <v>3</v>
      </c>
      <c r="C124" t="s">
        <v>16</v>
      </c>
      <c r="D124" s="5">
        <v>34.367142860000001</v>
      </c>
      <c r="E124" t="s">
        <v>54</v>
      </c>
      <c r="F124" t="s">
        <v>54</v>
      </c>
      <c r="G124" t="s">
        <v>54</v>
      </c>
      <c r="H124" t="s">
        <v>33</v>
      </c>
      <c r="I124" t="s">
        <v>33</v>
      </c>
    </row>
    <row r="125" spans="1:9" x14ac:dyDescent="0.25">
      <c r="A125" t="s">
        <v>10</v>
      </c>
      <c r="B125">
        <v>3</v>
      </c>
      <c r="C125" t="s">
        <v>16</v>
      </c>
      <c r="D125" s="5">
        <v>76.371428570000006</v>
      </c>
      <c r="E125" t="s">
        <v>54</v>
      </c>
      <c r="F125" t="s">
        <v>54</v>
      </c>
      <c r="G125" t="s">
        <v>54</v>
      </c>
      <c r="H125" t="s">
        <v>54</v>
      </c>
      <c r="I125" t="s">
        <v>54</v>
      </c>
    </row>
    <row r="126" spans="1:9" x14ac:dyDescent="0.25">
      <c r="A126" t="s">
        <v>10</v>
      </c>
      <c r="B126">
        <v>3</v>
      </c>
      <c r="C126" t="s">
        <v>14</v>
      </c>
      <c r="D126" s="5">
        <v>13.01142857</v>
      </c>
      <c r="E126" t="s">
        <v>56</v>
      </c>
      <c r="F126" t="s">
        <v>56</v>
      </c>
      <c r="G126" t="s">
        <v>56</v>
      </c>
      <c r="H126" t="s">
        <v>56</v>
      </c>
      <c r="I126" t="s">
        <v>56</v>
      </c>
    </row>
    <row r="127" spans="1:9" x14ac:dyDescent="0.25">
      <c r="A127" t="s">
        <v>10</v>
      </c>
      <c r="B127">
        <v>3</v>
      </c>
      <c r="C127" t="s">
        <v>12</v>
      </c>
      <c r="D127" s="5">
        <v>285.8428571</v>
      </c>
      <c r="E127" t="s">
        <v>56</v>
      </c>
      <c r="F127" t="s">
        <v>56</v>
      </c>
      <c r="G127" t="s">
        <v>56</v>
      </c>
      <c r="H127" t="s">
        <v>56</v>
      </c>
      <c r="I127" t="s">
        <v>56</v>
      </c>
    </row>
    <row r="128" spans="1:9" x14ac:dyDescent="0.25">
      <c r="A128" t="s">
        <v>10</v>
      </c>
      <c r="B128">
        <v>3</v>
      </c>
      <c r="C128" t="s">
        <v>21</v>
      </c>
      <c r="D128" s="5">
        <v>21.78</v>
      </c>
      <c r="E128" t="s">
        <v>56</v>
      </c>
      <c r="F128" t="s">
        <v>56</v>
      </c>
      <c r="G128" t="s">
        <v>54</v>
      </c>
      <c r="H128" t="s">
        <v>54</v>
      </c>
      <c r="I128" t="s">
        <v>49</v>
      </c>
    </row>
    <row r="129" spans="1:9" x14ac:dyDescent="0.25">
      <c r="A129" t="s">
        <v>10</v>
      </c>
      <c r="B129">
        <v>3</v>
      </c>
      <c r="C129" t="s">
        <v>16</v>
      </c>
      <c r="D129" s="5">
        <v>34.626428570000002</v>
      </c>
      <c r="E129" t="s">
        <v>54</v>
      </c>
      <c r="F129" t="s">
        <v>54</v>
      </c>
      <c r="G129" t="s">
        <v>54</v>
      </c>
      <c r="H129" t="s">
        <v>49</v>
      </c>
      <c r="I129" t="s">
        <v>49</v>
      </c>
    </row>
    <row r="130" spans="1:9" x14ac:dyDescent="0.25">
      <c r="A130" t="s">
        <v>10</v>
      </c>
      <c r="B130">
        <v>3</v>
      </c>
      <c r="C130" t="s">
        <v>14</v>
      </c>
      <c r="D130" s="5">
        <v>14.77928571</v>
      </c>
      <c r="E130" t="s">
        <v>56</v>
      </c>
      <c r="F130" t="s">
        <v>56</v>
      </c>
      <c r="G130" t="s">
        <v>56</v>
      </c>
      <c r="H130" t="s">
        <v>56</v>
      </c>
      <c r="I130" t="s">
        <v>56</v>
      </c>
    </row>
    <row r="131" spans="1:9" x14ac:dyDescent="0.25">
      <c r="A131" t="s">
        <v>10</v>
      </c>
      <c r="B131">
        <v>3</v>
      </c>
      <c r="C131" t="s">
        <v>12</v>
      </c>
      <c r="D131" s="5">
        <v>8.4935714289999993</v>
      </c>
      <c r="E131" t="s">
        <v>56</v>
      </c>
      <c r="F131" t="s">
        <v>56</v>
      </c>
      <c r="G131" t="s">
        <v>56</v>
      </c>
      <c r="H131" t="s">
        <v>56</v>
      </c>
      <c r="I131" t="s">
        <v>56</v>
      </c>
    </row>
    <row r="132" spans="1:9" x14ac:dyDescent="0.25">
      <c r="A132" t="s">
        <v>10</v>
      </c>
      <c r="B132">
        <v>3</v>
      </c>
      <c r="C132" t="s">
        <v>16</v>
      </c>
      <c r="D132" s="5">
        <v>21.795714289999999</v>
      </c>
      <c r="E132" t="s">
        <v>54</v>
      </c>
      <c r="F132" t="s">
        <v>54</v>
      </c>
      <c r="G132" t="s">
        <v>54</v>
      </c>
      <c r="H132" t="s">
        <v>57</v>
      </c>
      <c r="I132" t="s">
        <v>33</v>
      </c>
    </row>
    <row r="133" spans="1:9" x14ac:dyDescent="0.25">
      <c r="A133" t="s">
        <v>10</v>
      </c>
      <c r="B133">
        <v>3</v>
      </c>
      <c r="C133" t="s">
        <v>12</v>
      </c>
      <c r="D133" s="5">
        <v>103.7142857</v>
      </c>
      <c r="E133" t="s">
        <v>56</v>
      </c>
      <c r="F133" t="s">
        <v>56</v>
      </c>
      <c r="G133" t="s">
        <v>54</v>
      </c>
      <c r="H133" t="s">
        <v>54</v>
      </c>
      <c r="I133" t="s">
        <v>49</v>
      </c>
    </row>
    <row r="134" spans="1:9" x14ac:dyDescent="0.25">
      <c r="A134" t="s">
        <v>10</v>
      </c>
      <c r="B134">
        <v>3</v>
      </c>
      <c r="C134" t="s">
        <v>24</v>
      </c>
      <c r="D134" s="5">
        <v>5.8928571429999996</v>
      </c>
      <c r="E134" t="s">
        <v>54</v>
      </c>
      <c r="F134" t="s">
        <v>54</v>
      </c>
      <c r="G134" t="s">
        <v>54</v>
      </c>
      <c r="H134" t="s">
        <v>54</v>
      </c>
      <c r="I134" t="s">
        <v>49</v>
      </c>
    </row>
    <row r="135" spans="1:9" x14ac:dyDescent="0.25">
      <c r="A135" t="s">
        <v>10</v>
      </c>
      <c r="B135">
        <v>3</v>
      </c>
      <c r="C135" t="s">
        <v>14</v>
      </c>
      <c r="D135" s="5">
        <v>37.38428571</v>
      </c>
      <c r="E135" t="s">
        <v>54</v>
      </c>
      <c r="F135" t="s">
        <v>54</v>
      </c>
      <c r="G135" t="s">
        <v>54</v>
      </c>
      <c r="H135" t="s">
        <v>33</v>
      </c>
      <c r="I135" t="s">
        <v>58</v>
      </c>
    </row>
    <row r="136" spans="1:9" x14ac:dyDescent="0.25">
      <c r="A136" t="s">
        <v>10</v>
      </c>
      <c r="B136">
        <v>3</v>
      </c>
      <c r="C136" t="s">
        <v>18</v>
      </c>
      <c r="D136" s="5">
        <v>8.0378571430000001</v>
      </c>
      <c r="E136" t="s">
        <v>56</v>
      </c>
      <c r="F136" t="s">
        <v>56</v>
      </c>
      <c r="G136" t="s">
        <v>54</v>
      </c>
      <c r="H136" t="s">
        <v>49</v>
      </c>
      <c r="I136" t="s">
        <v>49</v>
      </c>
    </row>
    <row r="137" spans="1:9" x14ac:dyDescent="0.25">
      <c r="A137" t="s">
        <v>10</v>
      </c>
      <c r="B137">
        <v>3</v>
      </c>
      <c r="C137" t="s">
        <v>16</v>
      </c>
      <c r="D137" s="5">
        <v>13.86</v>
      </c>
      <c r="E137" t="s">
        <v>56</v>
      </c>
      <c r="F137" t="s">
        <v>56</v>
      </c>
      <c r="G137" t="s">
        <v>56</v>
      </c>
      <c r="H137" t="s">
        <v>54</v>
      </c>
      <c r="I137" t="s">
        <v>49</v>
      </c>
    </row>
    <row r="138" spans="1:9" x14ac:dyDescent="0.25">
      <c r="A138" t="s">
        <v>28</v>
      </c>
      <c r="B138">
        <v>1</v>
      </c>
      <c r="C138" t="s">
        <v>18</v>
      </c>
      <c r="D138" s="5">
        <v>1.8385714289999999</v>
      </c>
      <c r="E138" t="s">
        <v>56</v>
      </c>
      <c r="F138" t="s">
        <v>54</v>
      </c>
      <c r="G138" t="s">
        <v>54</v>
      </c>
      <c r="H138" t="s">
        <v>54</v>
      </c>
      <c r="I138" t="s">
        <v>49</v>
      </c>
    </row>
    <row r="139" spans="1:9" x14ac:dyDescent="0.25">
      <c r="A139" t="s">
        <v>28</v>
      </c>
      <c r="B139">
        <v>1</v>
      </c>
      <c r="C139" t="s">
        <v>12</v>
      </c>
      <c r="D139" s="5">
        <v>1.940714286</v>
      </c>
      <c r="E139" t="s">
        <v>56</v>
      </c>
      <c r="F139" t="s">
        <v>56</v>
      </c>
      <c r="G139" t="s">
        <v>56</v>
      </c>
      <c r="H139" t="s">
        <v>56</v>
      </c>
      <c r="I139" t="s">
        <v>56</v>
      </c>
    </row>
    <row r="140" spans="1:9" x14ac:dyDescent="0.25">
      <c r="A140" t="s">
        <v>28</v>
      </c>
      <c r="B140">
        <v>1</v>
      </c>
      <c r="C140" t="s">
        <v>12</v>
      </c>
      <c r="D140" s="5">
        <v>41.25</v>
      </c>
      <c r="E140" t="s">
        <v>56</v>
      </c>
      <c r="F140" t="s">
        <v>56</v>
      </c>
      <c r="G140" t="s">
        <v>56</v>
      </c>
      <c r="H140" t="s">
        <v>56</v>
      </c>
      <c r="I140" t="s">
        <v>56</v>
      </c>
    </row>
    <row r="141" spans="1:9" x14ac:dyDescent="0.25">
      <c r="A141" t="s">
        <v>28</v>
      </c>
      <c r="B141">
        <v>1</v>
      </c>
      <c r="C141" t="s">
        <v>12</v>
      </c>
      <c r="D141" s="5">
        <v>2.1371428570000002</v>
      </c>
      <c r="E141" t="s">
        <v>56</v>
      </c>
      <c r="F141" t="s">
        <v>56</v>
      </c>
      <c r="G141" t="s">
        <v>56</v>
      </c>
      <c r="H141" t="s">
        <v>56</v>
      </c>
      <c r="I141" t="s">
        <v>56</v>
      </c>
    </row>
    <row r="142" spans="1:9" x14ac:dyDescent="0.25">
      <c r="A142" t="s">
        <v>28</v>
      </c>
      <c r="B142">
        <v>1</v>
      </c>
      <c r="C142" t="s">
        <v>12</v>
      </c>
      <c r="D142" s="5">
        <v>14.025</v>
      </c>
      <c r="E142" t="s">
        <v>56</v>
      </c>
      <c r="F142" t="s">
        <v>56</v>
      </c>
      <c r="G142" t="s">
        <v>54</v>
      </c>
      <c r="H142" t="s">
        <v>49</v>
      </c>
      <c r="I142" t="s">
        <v>49</v>
      </c>
    </row>
    <row r="143" spans="1:9" x14ac:dyDescent="0.25">
      <c r="A143" t="s">
        <v>28</v>
      </c>
      <c r="B143">
        <v>1</v>
      </c>
      <c r="C143" t="s">
        <v>12</v>
      </c>
      <c r="D143" s="5">
        <v>15.816428569999999</v>
      </c>
      <c r="E143" t="s">
        <v>56</v>
      </c>
      <c r="F143" t="s">
        <v>56</v>
      </c>
      <c r="G143" t="s">
        <v>56</v>
      </c>
      <c r="H143" t="s">
        <v>56</v>
      </c>
      <c r="I143" t="s">
        <v>56</v>
      </c>
    </row>
    <row r="144" spans="1:9" x14ac:dyDescent="0.25">
      <c r="A144" t="s">
        <v>28</v>
      </c>
      <c r="B144">
        <v>1</v>
      </c>
      <c r="C144" t="s">
        <v>18</v>
      </c>
      <c r="D144" s="5">
        <v>2.938571429</v>
      </c>
      <c r="E144" t="s">
        <v>56</v>
      </c>
      <c r="F144" t="s">
        <v>54</v>
      </c>
      <c r="G144" t="s">
        <v>54</v>
      </c>
      <c r="H144" t="s">
        <v>54</v>
      </c>
      <c r="I144" t="s">
        <v>49</v>
      </c>
    </row>
    <row r="145" spans="1:9" x14ac:dyDescent="0.25">
      <c r="A145" t="s">
        <v>28</v>
      </c>
      <c r="B145">
        <v>1</v>
      </c>
      <c r="C145" t="s">
        <v>16</v>
      </c>
      <c r="D145" s="5">
        <v>2.121428571</v>
      </c>
      <c r="E145" t="s">
        <v>56</v>
      </c>
      <c r="F145" t="s">
        <v>54</v>
      </c>
      <c r="G145" t="s">
        <v>54</v>
      </c>
      <c r="H145" t="s">
        <v>54</v>
      </c>
      <c r="I145" t="s">
        <v>49</v>
      </c>
    </row>
    <row r="146" spans="1:9" x14ac:dyDescent="0.25">
      <c r="A146" t="s">
        <v>28</v>
      </c>
      <c r="B146">
        <v>1</v>
      </c>
      <c r="C146" t="s">
        <v>12</v>
      </c>
      <c r="D146" s="5">
        <v>33.840714290000001</v>
      </c>
      <c r="E146" t="s">
        <v>56</v>
      </c>
      <c r="F146" t="s">
        <v>56</v>
      </c>
      <c r="G146" t="s">
        <v>56</v>
      </c>
      <c r="H146" t="s">
        <v>56</v>
      </c>
      <c r="I146" t="s">
        <v>56</v>
      </c>
    </row>
    <row r="147" spans="1:9" x14ac:dyDescent="0.25">
      <c r="A147" t="s">
        <v>28</v>
      </c>
      <c r="B147">
        <v>1</v>
      </c>
      <c r="C147" t="s">
        <v>14</v>
      </c>
      <c r="D147" s="5">
        <v>1.940714286</v>
      </c>
      <c r="E147" t="s">
        <v>56</v>
      </c>
      <c r="F147" t="s">
        <v>56</v>
      </c>
      <c r="G147" t="s">
        <v>56</v>
      </c>
      <c r="H147" t="s">
        <v>56</v>
      </c>
      <c r="I147" t="s">
        <v>56</v>
      </c>
    </row>
    <row r="148" spans="1:9" x14ac:dyDescent="0.25">
      <c r="A148" t="s">
        <v>28</v>
      </c>
      <c r="B148">
        <v>1</v>
      </c>
      <c r="C148" t="s">
        <v>17</v>
      </c>
      <c r="D148" s="5">
        <v>2.042857143</v>
      </c>
      <c r="E148" t="s">
        <v>56</v>
      </c>
      <c r="F148" t="s">
        <v>56</v>
      </c>
      <c r="G148" t="s">
        <v>56</v>
      </c>
      <c r="H148" t="s">
        <v>56</v>
      </c>
      <c r="I148" t="s">
        <v>56</v>
      </c>
    </row>
    <row r="149" spans="1:9" x14ac:dyDescent="0.25">
      <c r="A149" t="s">
        <v>28</v>
      </c>
      <c r="B149">
        <v>1</v>
      </c>
      <c r="C149" t="s">
        <v>12</v>
      </c>
      <c r="D149" s="5">
        <v>3.394285714</v>
      </c>
      <c r="E149" t="s">
        <v>56</v>
      </c>
      <c r="F149" t="s">
        <v>56</v>
      </c>
      <c r="G149" t="s">
        <v>56</v>
      </c>
      <c r="H149" t="s">
        <v>56</v>
      </c>
      <c r="I149" t="s">
        <v>56</v>
      </c>
    </row>
    <row r="150" spans="1:9" x14ac:dyDescent="0.25">
      <c r="A150" t="s">
        <v>28</v>
      </c>
      <c r="B150">
        <v>1</v>
      </c>
      <c r="C150" t="s">
        <v>21</v>
      </c>
      <c r="D150" s="5">
        <v>4.5571428569999997</v>
      </c>
      <c r="E150" t="s">
        <v>56</v>
      </c>
      <c r="F150" t="s">
        <v>54</v>
      </c>
      <c r="G150" t="s">
        <v>54</v>
      </c>
      <c r="H150" t="s">
        <v>49</v>
      </c>
      <c r="I150" t="s">
        <v>49</v>
      </c>
    </row>
    <row r="151" spans="1:9" x14ac:dyDescent="0.25">
      <c r="A151" t="s">
        <v>28</v>
      </c>
      <c r="B151">
        <v>1</v>
      </c>
      <c r="C151" t="s">
        <v>18</v>
      </c>
      <c r="D151" s="5">
        <v>2.9857142859999999</v>
      </c>
      <c r="E151" t="s">
        <v>54</v>
      </c>
      <c r="F151" t="s">
        <v>54</v>
      </c>
      <c r="G151" t="s">
        <v>54</v>
      </c>
      <c r="H151" t="s">
        <v>57</v>
      </c>
      <c r="I151" t="s">
        <v>49</v>
      </c>
    </row>
    <row r="152" spans="1:9" x14ac:dyDescent="0.25">
      <c r="A152" t="s">
        <v>28</v>
      </c>
      <c r="B152">
        <v>1</v>
      </c>
      <c r="C152" t="s">
        <v>12</v>
      </c>
      <c r="D152" s="5">
        <v>3.9757142860000001</v>
      </c>
      <c r="E152" t="s">
        <v>56</v>
      </c>
      <c r="F152" t="s">
        <v>56</v>
      </c>
      <c r="G152" t="s">
        <v>56</v>
      </c>
      <c r="H152" t="s">
        <v>56</v>
      </c>
      <c r="I152" t="s">
        <v>56</v>
      </c>
    </row>
    <row r="153" spans="1:9" x14ac:dyDescent="0.25">
      <c r="A153" t="s">
        <v>28</v>
      </c>
      <c r="B153">
        <v>1</v>
      </c>
      <c r="C153" t="s">
        <v>17</v>
      </c>
      <c r="D153" s="5">
        <v>3.1349999999999998</v>
      </c>
      <c r="E153" t="s">
        <v>56</v>
      </c>
      <c r="F153" t="s">
        <v>56</v>
      </c>
      <c r="G153" t="s">
        <v>54</v>
      </c>
      <c r="H153" t="s">
        <v>49</v>
      </c>
      <c r="I153" t="s">
        <v>49</v>
      </c>
    </row>
    <row r="154" spans="1:9" x14ac:dyDescent="0.25">
      <c r="A154" t="s">
        <v>28</v>
      </c>
      <c r="B154">
        <v>1</v>
      </c>
      <c r="C154" t="s">
        <v>12</v>
      </c>
      <c r="D154" s="5">
        <v>9.6014285709999996</v>
      </c>
      <c r="E154" t="s">
        <v>56</v>
      </c>
      <c r="F154" t="s">
        <v>56</v>
      </c>
      <c r="G154" t="s">
        <v>56</v>
      </c>
      <c r="H154" t="s">
        <v>56</v>
      </c>
      <c r="I154" t="s">
        <v>56</v>
      </c>
    </row>
    <row r="155" spans="1:9" x14ac:dyDescent="0.25">
      <c r="A155" t="s">
        <v>28</v>
      </c>
      <c r="B155">
        <v>1</v>
      </c>
      <c r="C155" t="s">
        <v>14</v>
      </c>
      <c r="D155" s="5">
        <v>11.385</v>
      </c>
      <c r="E155" t="s">
        <v>56</v>
      </c>
      <c r="F155" t="s">
        <v>56</v>
      </c>
      <c r="G155" t="s">
        <v>56</v>
      </c>
      <c r="H155" t="s">
        <v>56</v>
      </c>
      <c r="I155" t="s">
        <v>56</v>
      </c>
    </row>
    <row r="156" spans="1:9" x14ac:dyDescent="0.25">
      <c r="A156" t="s">
        <v>28</v>
      </c>
      <c r="B156">
        <v>1</v>
      </c>
      <c r="C156" t="s">
        <v>12</v>
      </c>
      <c r="D156" s="5">
        <v>10.371428570000001</v>
      </c>
      <c r="E156" t="s">
        <v>56</v>
      </c>
      <c r="F156" t="s">
        <v>56</v>
      </c>
      <c r="G156" t="s">
        <v>56</v>
      </c>
      <c r="H156" t="s">
        <v>56</v>
      </c>
      <c r="I156" t="s">
        <v>56</v>
      </c>
    </row>
    <row r="157" spans="1:9" x14ac:dyDescent="0.25">
      <c r="A157" t="s">
        <v>28</v>
      </c>
      <c r="B157">
        <v>1</v>
      </c>
      <c r="C157" t="s">
        <v>14</v>
      </c>
      <c r="D157" s="5">
        <v>12.076428569999999</v>
      </c>
      <c r="E157" t="s">
        <v>56</v>
      </c>
      <c r="F157" t="s">
        <v>56</v>
      </c>
      <c r="G157" t="s">
        <v>56</v>
      </c>
      <c r="H157" t="s">
        <v>56</v>
      </c>
      <c r="I157" t="s">
        <v>56</v>
      </c>
    </row>
    <row r="158" spans="1:9" x14ac:dyDescent="0.25">
      <c r="A158" t="s">
        <v>28</v>
      </c>
      <c r="B158">
        <v>1</v>
      </c>
      <c r="C158" t="s">
        <v>16</v>
      </c>
      <c r="D158" s="5">
        <v>2.3885714290000002</v>
      </c>
      <c r="E158" t="s">
        <v>54</v>
      </c>
      <c r="F158" t="s">
        <v>54</v>
      </c>
      <c r="G158" t="s">
        <v>57</v>
      </c>
      <c r="H158" t="s">
        <v>54</v>
      </c>
      <c r="I158" t="s">
        <v>33</v>
      </c>
    </row>
    <row r="159" spans="1:9" x14ac:dyDescent="0.25">
      <c r="A159" t="s">
        <v>28</v>
      </c>
      <c r="B159">
        <v>1</v>
      </c>
      <c r="C159" t="s">
        <v>18</v>
      </c>
      <c r="D159" s="5">
        <v>3.252857143</v>
      </c>
      <c r="E159" t="s">
        <v>56</v>
      </c>
      <c r="F159" t="s">
        <v>56</v>
      </c>
      <c r="G159" t="s">
        <v>56</v>
      </c>
      <c r="H159" t="s">
        <v>56</v>
      </c>
      <c r="I159" t="s">
        <v>56</v>
      </c>
    </row>
    <row r="160" spans="1:9" x14ac:dyDescent="0.25">
      <c r="A160" t="s">
        <v>28</v>
      </c>
      <c r="B160">
        <v>1</v>
      </c>
      <c r="C160" t="s">
        <v>12</v>
      </c>
      <c r="D160" s="5">
        <v>37.950000000000003</v>
      </c>
      <c r="E160" t="s">
        <v>56</v>
      </c>
      <c r="F160" t="s">
        <v>56</v>
      </c>
      <c r="G160" t="s">
        <v>56</v>
      </c>
      <c r="H160" t="s">
        <v>56</v>
      </c>
      <c r="I160" t="s">
        <v>56</v>
      </c>
    </row>
    <row r="161" spans="1:9" x14ac:dyDescent="0.25">
      <c r="A161" t="s">
        <v>28</v>
      </c>
      <c r="B161">
        <v>1</v>
      </c>
      <c r="C161" t="s">
        <v>16</v>
      </c>
      <c r="D161" s="5">
        <v>126.72785709999999</v>
      </c>
      <c r="E161" t="s">
        <v>54</v>
      </c>
      <c r="F161" t="s">
        <v>54</v>
      </c>
      <c r="G161" t="s">
        <v>54</v>
      </c>
      <c r="H161" t="s">
        <v>58</v>
      </c>
      <c r="I161" t="s">
        <v>58</v>
      </c>
    </row>
    <row r="162" spans="1:9" x14ac:dyDescent="0.25">
      <c r="A162" t="s">
        <v>28</v>
      </c>
      <c r="B162">
        <v>1</v>
      </c>
      <c r="C162" t="s">
        <v>12</v>
      </c>
      <c r="D162" s="5">
        <v>49.61</v>
      </c>
      <c r="E162" t="s">
        <v>54</v>
      </c>
      <c r="F162" t="s">
        <v>54</v>
      </c>
      <c r="G162" t="s">
        <v>54</v>
      </c>
      <c r="H162" t="s">
        <v>54</v>
      </c>
      <c r="I162" t="s">
        <v>49</v>
      </c>
    </row>
    <row r="163" spans="1:9" x14ac:dyDescent="0.25">
      <c r="A163" t="s">
        <v>28</v>
      </c>
      <c r="B163">
        <v>1</v>
      </c>
      <c r="C163" t="s">
        <v>14</v>
      </c>
      <c r="D163" s="5">
        <v>3.4649999999999999</v>
      </c>
      <c r="E163" t="s">
        <v>56</v>
      </c>
      <c r="F163" t="s">
        <v>56</v>
      </c>
      <c r="G163" t="s">
        <v>54</v>
      </c>
      <c r="H163" t="s">
        <v>49</v>
      </c>
      <c r="I163" t="s">
        <v>49</v>
      </c>
    </row>
    <row r="164" spans="1:9" x14ac:dyDescent="0.25">
      <c r="A164" t="s">
        <v>28</v>
      </c>
      <c r="B164">
        <v>1</v>
      </c>
      <c r="C164" t="s">
        <v>21</v>
      </c>
      <c r="D164" s="5">
        <v>10.952857140000001</v>
      </c>
      <c r="E164" t="s">
        <v>56</v>
      </c>
      <c r="F164" t="s">
        <v>56</v>
      </c>
      <c r="G164" t="s">
        <v>56</v>
      </c>
      <c r="H164" t="s">
        <v>56</v>
      </c>
      <c r="I164" t="s">
        <v>56</v>
      </c>
    </row>
    <row r="165" spans="1:9" x14ac:dyDescent="0.25">
      <c r="A165" t="s">
        <v>28</v>
      </c>
      <c r="B165">
        <v>1</v>
      </c>
      <c r="C165" t="s">
        <v>15</v>
      </c>
      <c r="D165" s="5">
        <v>14.92857143</v>
      </c>
      <c r="E165" t="s">
        <v>56</v>
      </c>
      <c r="F165" t="s">
        <v>56</v>
      </c>
      <c r="G165" t="s">
        <v>56</v>
      </c>
      <c r="H165" t="s">
        <v>56</v>
      </c>
      <c r="I165" t="s">
        <v>56</v>
      </c>
    </row>
    <row r="166" spans="1:9" x14ac:dyDescent="0.25">
      <c r="A166" t="s">
        <v>28</v>
      </c>
      <c r="B166">
        <v>1</v>
      </c>
      <c r="C166" t="s">
        <v>14</v>
      </c>
      <c r="D166" s="5">
        <v>7.26</v>
      </c>
      <c r="E166" t="s">
        <v>56</v>
      </c>
      <c r="F166" t="s">
        <v>56</v>
      </c>
      <c r="G166" t="s">
        <v>56</v>
      </c>
      <c r="H166" t="s">
        <v>33</v>
      </c>
      <c r="I166" t="s">
        <v>33</v>
      </c>
    </row>
    <row r="167" spans="1:9" x14ac:dyDescent="0.25">
      <c r="A167" t="s">
        <v>28</v>
      </c>
      <c r="B167">
        <v>1</v>
      </c>
      <c r="C167" t="s">
        <v>12</v>
      </c>
      <c r="D167" s="5">
        <v>9.0749999999999993</v>
      </c>
      <c r="E167" t="s">
        <v>56</v>
      </c>
      <c r="F167" t="s">
        <v>56</v>
      </c>
      <c r="G167" t="s">
        <v>56</v>
      </c>
      <c r="H167" t="s">
        <v>33</v>
      </c>
      <c r="I167" t="s">
        <v>33</v>
      </c>
    </row>
    <row r="168" spans="1:9" x14ac:dyDescent="0.25">
      <c r="A168" t="s">
        <v>28</v>
      </c>
      <c r="B168">
        <v>1</v>
      </c>
      <c r="C168" t="s">
        <v>16</v>
      </c>
      <c r="D168" s="5">
        <v>4.3214285710000002</v>
      </c>
      <c r="E168" t="s">
        <v>56</v>
      </c>
      <c r="F168" t="s">
        <v>56</v>
      </c>
      <c r="G168" t="s">
        <v>56</v>
      </c>
      <c r="H168" t="s">
        <v>33</v>
      </c>
      <c r="I168" t="s">
        <v>33</v>
      </c>
    </row>
    <row r="169" spans="1:9" x14ac:dyDescent="0.25">
      <c r="A169" t="s">
        <v>28</v>
      </c>
      <c r="B169">
        <v>1</v>
      </c>
      <c r="C169" t="s">
        <v>12</v>
      </c>
      <c r="D169" s="5">
        <v>2.3571428569999999</v>
      </c>
      <c r="E169" t="s">
        <v>56</v>
      </c>
      <c r="F169" t="s">
        <v>56</v>
      </c>
      <c r="G169" t="s">
        <v>56</v>
      </c>
      <c r="H169" t="s">
        <v>33</v>
      </c>
      <c r="I169" t="s">
        <v>33</v>
      </c>
    </row>
    <row r="170" spans="1:9" x14ac:dyDescent="0.25">
      <c r="A170" t="s">
        <v>28</v>
      </c>
      <c r="B170">
        <v>1</v>
      </c>
      <c r="C170" t="s">
        <v>21</v>
      </c>
      <c r="D170" s="5">
        <v>7.7942857139999999</v>
      </c>
      <c r="E170" t="s">
        <v>56</v>
      </c>
      <c r="F170" t="s">
        <v>56</v>
      </c>
      <c r="G170" t="s">
        <v>56</v>
      </c>
      <c r="H170" t="s">
        <v>56</v>
      </c>
      <c r="I170" t="s">
        <v>56</v>
      </c>
    </row>
    <row r="171" spans="1:9" x14ac:dyDescent="0.25">
      <c r="A171" t="s">
        <v>28</v>
      </c>
      <c r="B171">
        <v>1</v>
      </c>
      <c r="C171" t="s">
        <v>30</v>
      </c>
      <c r="D171" s="5">
        <v>4.1878571429999996</v>
      </c>
      <c r="E171" t="s">
        <v>54</v>
      </c>
      <c r="F171" t="s">
        <v>54</v>
      </c>
      <c r="G171" t="s">
        <v>54</v>
      </c>
      <c r="H171" t="s">
        <v>54</v>
      </c>
      <c r="I171" t="s">
        <v>49</v>
      </c>
    </row>
    <row r="172" spans="1:9" x14ac:dyDescent="0.25">
      <c r="A172" t="s">
        <v>28</v>
      </c>
      <c r="B172">
        <v>1</v>
      </c>
      <c r="C172" t="s">
        <v>14</v>
      </c>
      <c r="D172" s="5">
        <v>3.52</v>
      </c>
      <c r="E172" t="s">
        <v>56</v>
      </c>
      <c r="F172" t="s">
        <v>56</v>
      </c>
      <c r="G172" t="s">
        <v>56</v>
      </c>
      <c r="H172" t="s">
        <v>56</v>
      </c>
      <c r="I172" t="s">
        <v>56</v>
      </c>
    </row>
    <row r="173" spans="1:9" x14ac:dyDescent="0.25">
      <c r="A173" t="s">
        <v>28</v>
      </c>
      <c r="B173">
        <v>1</v>
      </c>
      <c r="C173" t="s">
        <v>16</v>
      </c>
      <c r="D173" s="5">
        <v>3.1349999999999998</v>
      </c>
      <c r="E173" t="s">
        <v>54</v>
      </c>
      <c r="F173" t="s">
        <v>54</v>
      </c>
      <c r="G173" t="s">
        <v>54</v>
      </c>
      <c r="H173" t="s">
        <v>54</v>
      </c>
      <c r="I173" t="s">
        <v>49</v>
      </c>
    </row>
    <row r="174" spans="1:9" x14ac:dyDescent="0.25">
      <c r="A174" t="s">
        <v>28</v>
      </c>
      <c r="B174">
        <v>2</v>
      </c>
      <c r="C174" t="s">
        <v>12</v>
      </c>
      <c r="D174" s="5">
        <v>26.965714290000001</v>
      </c>
      <c r="E174" t="s">
        <v>56</v>
      </c>
      <c r="F174" t="s">
        <v>56</v>
      </c>
      <c r="G174" t="s">
        <v>56</v>
      </c>
      <c r="H174" t="s">
        <v>56</v>
      </c>
      <c r="I174" t="s">
        <v>56</v>
      </c>
    </row>
    <row r="175" spans="1:9" x14ac:dyDescent="0.25">
      <c r="A175" t="s">
        <v>28</v>
      </c>
      <c r="B175">
        <v>2</v>
      </c>
      <c r="C175" t="s">
        <v>16</v>
      </c>
      <c r="D175" s="5">
        <v>14.496428570000001</v>
      </c>
      <c r="E175" t="s">
        <v>56</v>
      </c>
      <c r="F175" t="s">
        <v>54</v>
      </c>
      <c r="G175" t="s">
        <v>54</v>
      </c>
      <c r="H175" t="s">
        <v>33</v>
      </c>
      <c r="I175" t="s">
        <v>58</v>
      </c>
    </row>
    <row r="176" spans="1:9" x14ac:dyDescent="0.25">
      <c r="A176" t="s">
        <v>28</v>
      </c>
      <c r="B176">
        <v>2</v>
      </c>
      <c r="C176" t="s">
        <v>12</v>
      </c>
      <c r="D176" s="5">
        <v>10.15142857</v>
      </c>
      <c r="E176" t="s">
        <v>56</v>
      </c>
      <c r="F176" t="s">
        <v>56</v>
      </c>
      <c r="G176" t="s">
        <v>54</v>
      </c>
      <c r="H176" t="s">
        <v>54</v>
      </c>
      <c r="I176" t="s">
        <v>49</v>
      </c>
    </row>
    <row r="177" spans="1:9" x14ac:dyDescent="0.25">
      <c r="A177" t="s">
        <v>28</v>
      </c>
      <c r="B177">
        <v>2</v>
      </c>
      <c r="C177" t="s">
        <v>12</v>
      </c>
      <c r="D177" s="5">
        <v>29.04</v>
      </c>
      <c r="E177" t="s">
        <v>56</v>
      </c>
      <c r="F177" t="s">
        <v>56</v>
      </c>
      <c r="G177" t="s">
        <v>54</v>
      </c>
      <c r="H177" t="s">
        <v>54</v>
      </c>
      <c r="I177" t="s">
        <v>49</v>
      </c>
    </row>
    <row r="178" spans="1:9" x14ac:dyDescent="0.25">
      <c r="A178" t="s">
        <v>28</v>
      </c>
      <c r="B178">
        <v>2</v>
      </c>
      <c r="C178" t="s">
        <v>16</v>
      </c>
      <c r="D178" s="5">
        <v>9.8528571429999996</v>
      </c>
      <c r="E178" t="s">
        <v>54</v>
      </c>
      <c r="F178" t="s">
        <v>54</v>
      </c>
      <c r="G178" t="s">
        <v>57</v>
      </c>
      <c r="H178" t="s">
        <v>58</v>
      </c>
      <c r="I178" t="s">
        <v>58</v>
      </c>
    </row>
    <row r="179" spans="1:9" x14ac:dyDescent="0.25">
      <c r="A179" t="s">
        <v>28</v>
      </c>
      <c r="B179">
        <v>2</v>
      </c>
      <c r="C179" t="s">
        <v>14</v>
      </c>
      <c r="D179" s="5">
        <v>2.121428571</v>
      </c>
      <c r="E179" t="s">
        <v>56</v>
      </c>
      <c r="F179" t="s">
        <v>56</v>
      </c>
      <c r="G179" t="s">
        <v>56</v>
      </c>
      <c r="H179" t="s">
        <v>56</v>
      </c>
      <c r="I179" t="s">
        <v>56</v>
      </c>
    </row>
    <row r="180" spans="1:9" x14ac:dyDescent="0.25">
      <c r="A180" t="s">
        <v>28</v>
      </c>
      <c r="B180">
        <v>2</v>
      </c>
      <c r="C180" t="s">
        <v>16</v>
      </c>
      <c r="D180" s="5">
        <v>6.16</v>
      </c>
      <c r="E180" t="s">
        <v>54</v>
      </c>
      <c r="F180" t="s">
        <v>54</v>
      </c>
      <c r="G180" t="s">
        <v>54</v>
      </c>
      <c r="H180" t="s">
        <v>58</v>
      </c>
      <c r="I180" t="s">
        <v>58</v>
      </c>
    </row>
    <row r="181" spans="1:9" x14ac:dyDescent="0.25">
      <c r="A181" t="s">
        <v>28</v>
      </c>
      <c r="B181">
        <v>2</v>
      </c>
      <c r="C181" t="s">
        <v>12</v>
      </c>
      <c r="D181" s="5">
        <v>47.01714286</v>
      </c>
      <c r="E181" t="s">
        <v>56</v>
      </c>
      <c r="F181" t="s">
        <v>56</v>
      </c>
      <c r="G181" t="s">
        <v>56</v>
      </c>
      <c r="H181" t="s">
        <v>56</v>
      </c>
      <c r="I181" t="s">
        <v>56</v>
      </c>
    </row>
    <row r="182" spans="1:9" x14ac:dyDescent="0.25">
      <c r="A182" t="s">
        <v>28</v>
      </c>
      <c r="B182">
        <v>2</v>
      </c>
      <c r="C182" t="s">
        <v>14</v>
      </c>
      <c r="D182" s="5">
        <v>3.5750000000000002</v>
      </c>
      <c r="E182" t="s">
        <v>54</v>
      </c>
      <c r="F182" t="s">
        <v>54</v>
      </c>
      <c r="G182" t="s">
        <v>54</v>
      </c>
      <c r="H182" t="s">
        <v>54</v>
      </c>
      <c r="I182" t="s">
        <v>49</v>
      </c>
    </row>
    <row r="183" spans="1:9" x14ac:dyDescent="0.25">
      <c r="A183" t="s">
        <v>28</v>
      </c>
      <c r="B183">
        <v>2</v>
      </c>
      <c r="C183" t="s">
        <v>16</v>
      </c>
      <c r="D183" s="5">
        <v>3.8735714290000001</v>
      </c>
      <c r="E183" t="s">
        <v>54</v>
      </c>
      <c r="F183" t="s">
        <v>54</v>
      </c>
      <c r="G183" t="s">
        <v>58</v>
      </c>
      <c r="H183" t="s">
        <v>58</v>
      </c>
      <c r="I183" t="s">
        <v>58</v>
      </c>
    </row>
    <row r="184" spans="1:9" x14ac:dyDescent="0.25">
      <c r="A184" t="s">
        <v>28</v>
      </c>
      <c r="B184">
        <v>2</v>
      </c>
      <c r="C184" t="s">
        <v>12</v>
      </c>
      <c r="D184" s="5">
        <v>17.324999999999999</v>
      </c>
      <c r="E184" t="s">
        <v>56</v>
      </c>
      <c r="F184" t="s">
        <v>56</v>
      </c>
      <c r="G184" t="s">
        <v>56</v>
      </c>
      <c r="H184" t="s">
        <v>56</v>
      </c>
      <c r="I184" t="s">
        <v>56</v>
      </c>
    </row>
    <row r="185" spans="1:9" x14ac:dyDescent="0.25">
      <c r="A185" t="s">
        <v>28</v>
      </c>
      <c r="B185">
        <v>2</v>
      </c>
      <c r="C185" t="s">
        <v>12</v>
      </c>
      <c r="D185" s="5">
        <v>7.9514285710000001</v>
      </c>
      <c r="E185" t="s">
        <v>56</v>
      </c>
      <c r="F185" t="s">
        <v>56</v>
      </c>
      <c r="G185" t="s">
        <v>56</v>
      </c>
      <c r="H185" t="s">
        <v>56</v>
      </c>
      <c r="I185" t="s">
        <v>56</v>
      </c>
    </row>
    <row r="186" spans="1:9" x14ac:dyDescent="0.25">
      <c r="A186" t="s">
        <v>28</v>
      </c>
      <c r="B186">
        <v>2</v>
      </c>
      <c r="C186" t="s">
        <v>14</v>
      </c>
      <c r="D186" s="5">
        <v>19.09285714</v>
      </c>
      <c r="E186" t="s">
        <v>56</v>
      </c>
      <c r="F186" t="s">
        <v>56</v>
      </c>
      <c r="G186" t="s">
        <v>56</v>
      </c>
      <c r="H186" t="s">
        <v>56</v>
      </c>
      <c r="I186" t="s">
        <v>56</v>
      </c>
    </row>
    <row r="187" spans="1:9" x14ac:dyDescent="0.25">
      <c r="A187" t="s">
        <v>28</v>
      </c>
      <c r="B187">
        <v>2</v>
      </c>
      <c r="C187" t="s">
        <v>12</v>
      </c>
      <c r="D187" s="5">
        <v>5.28</v>
      </c>
      <c r="E187" t="s">
        <v>56</v>
      </c>
      <c r="F187" t="s">
        <v>56</v>
      </c>
      <c r="G187" t="s">
        <v>57</v>
      </c>
      <c r="H187" t="s">
        <v>57</v>
      </c>
      <c r="I187" t="s">
        <v>49</v>
      </c>
    </row>
    <row r="188" spans="1:9" x14ac:dyDescent="0.25">
      <c r="A188" t="s">
        <v>28</v>
      </c>
      <c r="B188">
        <v>2</v>
      </c>
      <c r="C188" t="s">
        <v>12</v>
      </c>
      <c r="D188" s="5">
        <v>10.175000000000001</v>
      </c>
      <c r="E188" t="s">
        <v>56</v>
      </c>
      <c r="F188" t="s">
        <v>56</v>
      </c>
      <c r="G188" t="s">
        <v>56</v>
      </c>
      <c r="H188" t="s">
        <v>56</v>
      </c>
      <c r="I188" t="s">
        <v>56</v>
      </c>
    </row>
    <row r="189" spans="1:9" x14ac:dyDescent="0.25">
      <c r="A189" t="s">
        <v>28</v>
      </c>
      <c r="B189">
        <v>2</v>
      </c>
      <c r="C189" t="s">
        <v>14</v>
      </c>
      <c r="D189" s="5">
        <v>29.071428569999998</v>
      </c>
      <c r="E189" t="s">
        <v>56</v>
      </c>
      <c r="F189" t="s">
        <v>54</v>
      </c>
      <c r="G189" t="s">
        <v>54</v>
      </c>
      <c r="H189" t="s">
        <v>33</v>
      </c>
      <c r="I189" t="s">
        <v>33</v>
      </c>
    </row>
    <row r="190" spans="1:9" x14ac:dyDescent="0.25">
      <c r="A190" t="s">
        <v>28</v>
      </c>
      <c r="B190">
        <v>2</v>
      </c>
      <c r="C190" t="s">
        <v>12</v>
      </c>
      <c r="D190" s="5">
        <v>17.34857143</v>
      </c>
      <c r="E190" t="s">
        <v>56</v>
      </c>
      <c r="F190" t="s">
        <v>56</v>
      </c>
      <c r="G190" t="s">
        <v>56</v>
      </c>
      <c r="H190" t="s">
        <v>56</v>
      </c>
      <c r="I190" t="s">
        <v>56</v>
      </c>
    </row>
    <row r="191" spans="1:9" x14ac:dyDescent="0.25">
      <c r="A191" t="s">
        <v>28</v>
      </c>
      <c r="B191">
        <v>2</v>
      </c>
      <c r="C191" t="s">
        <v>21</v>
      </c>
      <c r="D191" s="5">
        <v>12.54</v>
      </c>
      <c r="E191" t="s">
        <v>54</v>
      </c>
      <c r="F191" t="s">
        <v>54</v>
      </c>
      <c r="G191" t="s">
        <v>33</v>
      </c>
      <c r="H191" t="s">
        <v>54</v>
      </c>
      <c r="I191" t="s">
        <v>49</v>
      </c>
    </row>
    <row r="192" spans="1:9" x14ac:dyDescent="0.25">
      <c r="A192" t="s">
        <v>28</v>
      </c>
      <c r="B192">
        <v>2</v>
      </c>
      <c r="C192" t="s">
        <v>21</v>
      </c>
      <c r="D192" s="5">
        <v>8.6978571430000002</v>
      </c>
      <c r="E192" t="s">
        <v>56</v>
      </c>
      <c r="F192" t="s">
        <v>56</v>
      </c>
      <c r="G192" t="s">
        <v>54</v>
      </c>
      <c r="H192" t="s">
        <v>54</v>
      </c>
      <c r="I192" t="s">
        <v>49</v>
      </c>
    </row>
    <row r="193" spans="1:9" x14ac:dyDescent="0.25">
      <c r="A193" t="s">
        <v>28</v>
      </c>
      <c r="B193">
        <v>2</v>
      </c>
      <c r="C193" t="s">
        <v>17</v>
      </c>
      <c r="D193" s="5">
        <v>4.667142857</v>
      </c>
      <c r="E193" t="s">
        <v>56</v>
      </c>
      <c r="F193" t="s">
        <v>56</v>
      </c>
      <c r="G193" t="s">
        <v>56</v>
      </c>
      <c r="H193" t="s">
        <v>56</v>
      </c>
      <c r="I193" t="s">
        <v>56</v>
      </c>
    </row>
    <row r="194" spans="1:9" x14ac:dyDescent="0.25">
      <c r="A194" t="s">
        <v>28</v>
      </c>
      <c r="B194">
        <v>2</v>
      </c>
      <c r="C194" t="s">
        <v>14</v>
      </c>
      <c r="D194" s="5">
        <v>20.507142859999998</v>
      </c>
      <c r="E194" t="s">
        <v>56</v>
      </c>
      <c r="F194" t="s">
        <v>56</v>
      </c>
      <c r="G194" t="s">
        <v>56</v>
      </c>
      <c r="H194" t="s">
        <v>56</v>
      </c>
      <c r="I194" t="s">
        <v>56</v>
      </c>
    </row>
    <row r="195" spans="1:9" x14ac:dyDescent="0.25">
      <c r="A195" t="s">
        <v>28</v>
      </c>
      <c r="B195">
        <v>2</v>
      </c>
      <c r="C195" t="s">
        <v>12</v>
      </c>
      <c r="D195" s="5">
        <v>25.527857139999998</v>
      </c>
      <c r="E195" t="s">
        <v>56</v>
      </c>
      <c r="F195" t="s">
        <v>56</v>
      </c>
      <c r="G195" t="s">
        <v>56</v>
      </c>
      <c r="H195" t="s">
        <v>56</v>
      </c>
      <c r="I195" t="s">
        <v>56</v>
      </c>
    </row>
    <row r="196" spans="1:9" x14ac:dyDescent="0.25">
      <c r="A196" t="s">
        <v>28</v>
      </c>
      <c r="B196">
        <v>2</v>
      </c>
      <c r="C196" t="s">
        <v>24</v>
      </c>
      <c r="D196" s="5">
        <v>2.2628571430000002</v>
      </c>
      <c r="E196" t="s">
        <v>54</v>
      </c>
      <c r="F196" t="s">
        <v>54</v>
      </c>
      <c r="G196" t="s">
        <v>54</v>
      </c>
      <c r="H196" t="s">
        <v>31</v>
      </c>
      <c r="I196" t="s">
        <v>31</v>
      </c>
    </row>
    <row r="197" spans="1:9" x14ac:dyDescent="0.25">
      <c r="A197" t="s">
        <v>28</v>
      </c>
      <c r="B197">
        <v>2</v>
      </c>
      <c r="C197" t="s">
        <v>24</v>
      </c>
      <c r="D197" s="5">
        <v>2.8364285709999999</v>
      </c>
      <c r="E197" t="s">
        <v>54</v>
      </c>
      <c r="F197" t="s">
        <v>54</v>
      </c>
      <c r="G197" t="s">
        <v>54</v>
      </c>
      <c r="H197" t="s">
        <v>31</v>
      </c>
      <c r="I197" t="s">
        <v>31</v>
      </c>
    </row>
    <row r="198" spans="1:9" x14ac:dyDescent="0.25">
      <c r="A198" t="s">
        <v>28</v>
      </c>
      <c r="B198">
        <v>2</v>
      </c>
      <c r="C198" t="s">
        <v>18</v>
      </c>
      <c r="D198" s="5">
        <v>1.54</v>
      </c>
      <c r="E198" t="s">
        <v>57</v>
      </c>
      <c r="F198" t="s">
        <v>57</v>
      </c>
      <c r="G198" t="s">
        <v>57</v>
      </c>
      <c r="H198" t="s">
        <v>58</v>
      </c>
      <c r="I198" t="s">
        <v>58</v>
      </c>
    </row>
    <row r="199" spans="1:9" x14ac:dyDescent="0.25">
      <c r="A199" t="s">
        <v>28</v>
      </c>
      <c r="B199">
        <v>2</v>
      </c>
      <c r="C199" t="s">
        <v>16</v>
      </c>
      <c r="D199" s="5">
        <v>24.608571430000001</v>
      </c>
      <c r="E199" t="s">
        <v>56</v>
      </c>
      <c r="F199" t="s">
        <v>54</v>
      </c>
      <c r="G199" t="s">
        <v>57</v>
      </c>
      <c r="H199" t="s">
        <v>57</v>
      </c>
      <c r="I199" t="s">
        <v>58</v>
      </c>
    </row>
    <row r="200" spans="1:9" x14ac:dyDescent="0.25">
      <c r="A200" t="s">
        <v>28</v>
      </c>
      <c r="B200">
        <v>2</v>
      </c>
      <c r="C200" t="s">
        <v>14</v>
      </c>
      <c r="D200" s="5">
        <v>3.5357142860000002</v>
      </c>
      <c r="E200" t="s">
        <v>56</v>
      </c>
      <c r="F200" t="s">
        <v>54</v>
      </c>
      <c r="G200" t="s">
        <v>54</v>
      </c>
      <c r="H200" t="s">
        <v>54</v>
      </c>
      <c r="I200" t="s">
        <v>54</v>
      </c>
    </row>
    <row r="201" spans="1:9" x14ac:dyDescent="0.25">
      <c r="A201" t="s">
        <v>28</v>
      </c>
      <c r="B201">
        <v>2</v>
      </c>
      <c r="C201" t="s">
        <v>14</v>
      </c>
      <c r="D201" s="5">
        <v>16.617857140000002</v>
      </c>
      <c r="E201" t="s">
        <v>56</v>
      </c>
      <c r="F201" t="s">
        <v>56</v>
      </c>
      <c r="G201" t="s">
        <v>56</v>
      </c>
      <c r="H201" t="s">
        <v>56</v>
      </c>
      <c r="I201" t="s">
        <v>56</v>
      </c>
    </row>
    <row r="202" spans="1:9" x14ac:dyDescent="0.25">
      <c r="A202" t="s">
        <v>28</v>
      </c>
      <c r="B202">
        <v>2</v>
      </c>
      <c r="C202" t="s">
        <v>15</v>
      </c>
      <c r="D202" s="5">
        <v>2.1371428570000002</v>
      </c>
      <c r="E202" t="s">
        <v>56</v>
      </c>
      <c r="F202" t="s">
        <v>56</v>
      </c>
      <c r="G202" t="s">
        <v>56</v>
      </c>
      <c r="H202" t="s">
        <v>56</v>
      </c>
      <c r="I202" t="s">
        <v>56</v>
      </c>
    </row>
    <row r="203" spans="1:9" x14ac:dyDescent="0.25">
      <c r="A203" t="s">
        <v>28</v>
      </c>
      <c r="B203">
        <v>2</v>
      </c>
      <c r="C203" t="s">
        <v>15</v>
      </c>
      <c r="D203" s="5">
        <v>4.6985714290000002</v>
      </c>
      <c r="E203" t="s">
        <v>56</v>
      </c>
      <c r="F203" t="s">
        <v>56</v>
      </c>
      <c r="G203" t="s">
        <v>56</v>
      </c>
      <c r="H203" t="s">
        <v>56</v>
      </c>
      <c r="I203" t="s">
        <v>56</v>
      </c>
    </row>
    <row r="204" spans="1:9" x14ac:dyDescent="0.25">
      <c r="A204" t="s">
        <v>28</v>
      </c>
      <c r="B204">
        <v>2</v>
      </c>
      <c r="C204" t="s">
        <v>16</v>
      </c>
      <c r="D204" s="5">
        <v>6.05</v>
      </c>
      <c r="E204" t="s">
        <v>56</v>
      </c>
      <c r="F204" t="s">
        <v>31</v>
      </c>
      <c r="G204" t="s">
        <v>31</v>
      </c>
      <c r="H204" t="s">
        <v>31</v>
      </c>
      <c r="I204" t="s">
        <v>31</v>
      </c>
    </row>
    <row r="205" spans="1:9" x14ac:dyDescent="0.25">
      <c r="A205" t="s">
        <v>28</v>
      </c>
      <c r="B205">
        <v>2</v>
      </c>
      <c r="C205" t="s">
        <v>18</v>
      </c>
      <c r="D205" s="5">
        <v>6.4114285710000001</v>
      </c>
      <c r="E205" t="s">
        <v>56</v>
      </c>
      <c r="F205" t="s">
        <v>54</v>
      </c>
      <c r="G205" t="s">
        <v>57</v>
      </c>
      <c r="H205" t="s">
        <v>33</v>
      </c>
      <c r="I205" t="s">
        <v>58</v>
      </c>
    </row>
    <row r="206" spans="1:9" x14ac:dyDescent="0.25">
      <c r="A206" t="s">
        <v>28</v>
      </c>
      <c r="B206">
        <v>2</v>
      </c>
      <c r="C206" t="s">
        <v>18</v>
      </c>
      <c r="D206" s="5">
        <v>6.5057142859999999</v>
      </c>
      <c r="E206" t="s">
        <v>56</v>
      </c>
      <c r="F206" t="s">
        <v>31</v>
      </c>
      <c r="G206" t="s">
        <v>31</v>
      </c>
      <c r="H206" t="s">
        <v>31</v>
      </c>
      <c r="I206" t="s">
        <v>31</v>
      </c>
    </row>
    <row r="207" spans="1:9" x14ac:dyDescent="0.25">
      <c r="A207" t="s">
        <v>28</v>
      </c>
      <c r="B207">
        <v>2</v>
      </c>
      <c r="C207" t="s">
        <v>14</v>
      </c>
      <c r="D207" s="5">
        <v>13.43571429</v>
      </c>
      <c r="E207" t="s">
        <v>56</v>
      </c>
      <c r="F207" t="s">
        <v>54</v>
      </c>
      <c r="G207" t="s">
        <v>57</v>
      </c>
      <c r="H207" t="s">
        <v>49</v>
      </c>
      <c r="I207" t="s">
        <v>49</v>
      </c>
    </row>
    <row r="208" spans="1:9" x14ac:dyDescent="0.25">
      <c r="A208" t="s">
        <v>28</v>
      </c>
      <c r="B208">
        <v>2</v>
      </c>
      <c r="C208" t="s">
        <v>16</v>
      </c>
      <c r="D208" s="5">
        <v>8.0378571430000001</v>
      </c>
      <c r="E208" t="s">
        <v>56</v>
      </c>
      <c r="F208" t="s">
        <v>54</v>
      </c>
      <c r="G208" t="s">
        <v>54</v>
      </c>
      <c r="H208" t="s">
        <v>49</v>
      </c>
      <c r="I208" t="s">
        <v>49</v>
      </c>
    </row>
    <row r="209" spans="1:9" x14ac:dyDescent="0.25">
      <c r="A209" t="s">
        <v>28</v>
      </c>
      <c r="B209">
        <v>2</v>
      </c>
      <c r="C209" t="s">
        <v>12</v>
      </c>
      <c r="D209" s="5">
        <v>7.747142857</v>
      </c>
      <c r="E209" t="s">
        <v>56</v>
      </c>
      <c r="F209" t="s">
        <v>56</v>
      </c>
      <c r="G209" t="s">
        <v>56</v>
      </c>
      <c r="H209" t="s">
        <v>56</v>
      </c>
      <c r="I209" t="s">
        <v>56</v>
      </c>
    </row>
    <row r="210" spans="1:9" x14ac:dyDescent="0.25">
      <c r="A210" t="s">
        <v>28</v>
      </c>
      <c r="B210">
        <v>2</v>
      </c>
      <c r="C210" t="s">
        <v>17</v>
      </c>
      <c r="D210" s="5">
        <v>2.4042857139999998</v>
      </c>
      <c r="E210" t="s">
        <v>56</v>
      </c>
      <c r="F210" t="s">
        <v>56</v>
      </c>
      <c r="G210" t="s">
        <v>56</v>
      </c>
      <c r="H210" t="s">
        <v>56</v>
      </c>
      <c r="I210" t="s">
        <v>31</v>
      </c>
    </row>
    <row r="211" spans="1:9" x14ac:dyDescent="0.25">
      <c r="A211" t="s">
        <v>28</v>
      </c>
      <c r="B211">
        <v>2</v>
      </c>
      <c r="C211" t="s">
        <v>12</v>
      </c>
      <c r="D211" s="5">
        <v>21.12</v>
      </c>
      <c r="E211" t="s">
        <v>56</v>
      </c>
      <c r="F211" t="s">
        <v>56</v>
      </c>
      <c r="G211" t="s">
        <v>56</v>
      </c>
      <c r="H211" t="s">
        <v>56</v>
      </c>
      <c r="I211" t="s">
        <v>56</v>
      </c>
    </row>
    <row r="212" spans="1:9" x14ac:dyDescent="0.25">
      <c r="A212" t="s">
        <v>28</v>
      </c>
      <c r="B212">
        <v>2</v>
      </c>
      <c r="C212" t="s">
        <v>21</v>
      </c>
      <c r="D212" s="5">
        <v>11.164999999999999</v>
      </c>
      <c r="E212" t="s">
        <v>54</v>
      </c>
      <c r="F212" t="s">
        <v>54</v>
      </c>
      <c r="G212" t="s">
        <v>57</v>
      </c>
      <c r="H212" t="s">
        <v>57</v>
      </c>
      <c r="I212" t="s">
        <v>33</v>
      </c>
    </row>
    <row r="213" spans="1:9" x14ac:dyDescent="0.25">
      <c r="A213" t="s">
        <v>28</v>
      </c>
      <c r="B213">
        <v>3</v>
      </c>
      <c r="C213" t="s">
        <v>12</v>
      </c>
      <c r="D213" s="5">
        <v>33.707142859999998</v>
      </c>
      <c r="E213" t="s">
        <v>56</v>
      </c>
      <c r="F213" t="s">
        <v>56</v>
      </c>
      <c r="G213" t="s">
        <v>54</v>
      </c>
      <c r="H213" t="s">
        <v>54</v>
      </c>
      <c r="I213" t="s">
        <v>54</v>
      </c>
    </row>
    <row r="214" spans="1:9" x14ac:dyDescent="0.25">
      <c r="A214" t="s">
        <v>28</v>
      </c>
      <c r="B214">
        <v>3</v>
      </c>
      <c r="C214" t="s">
        <v>20</v>
      </c>
      <c r="D214" s="5">
        <v>16.829999999999998</v>
      </c>
      <c r="E214" t="s">
        <v>56</v>
      </c>
      <c r="F214" t="s">
        <v>56</v>
      </c>
      <c r="G214" t="s">
        <v>56</v>
      </c>
      <c r="H214" t="s">
        <v>56</v>
      </c>
      <c r="I214" t="s">
        <v>56</v>
      </c>
    </row>
    <row r="215" spans="1:9" x14ac:dyDescent="0.25">
      <c r="A215" t="s">
        <v>28</v>
      </c>
      <c r="B215">
        <v>3</v>
      </c>
      <c r="C215" t="s">
        <v>21</v>
      </c>
      <c r="D215" s="5">
        <v>145.29428569999999</v>
      </c>
      <c r="E215" t="s">
        <v>56</v>
      </c>
      <c r="F215" t="s">
        <v>54</v>
      </c>
      <c r="G215" t="s">
        <v>57</v>
      </c>
      <c r="H215" t="s">
        <v>57</v>
      </c>
      <c r="I215" t="s">
        <v>54</v>
      </c>
    </row>
    <row r="216" spans="1:9" x14ac:dyDescent="0.25">
      <c r="A216" t="s">
        <v>28</v>
      </c>
      <c r="B216">
        <v>3</v>
      </c>
      <c r="C216" t="s">
        <v>12</v>
      </c>
      <c r="D216" s="5">
        <v>54.308571430000001</v>
      </c>
      <c r="E216" t="s">
        <v>56</v>
      </c>
      <c r="F216" t="s">
        <v>54</v>
      </c>
      <c r="G216" t="s">
        <v>54</v>
      </c>
      <c r="H216" t="s">
        <v>54</v>
      </c>
      <c r="I216" t="s">
        <v>54</v>
      </c>
    </row>
    <row r="217" spans="1:9" x14ac:dyDescent="0.25">
      <c r="A217" t="s">
        <v>28</v>
      </c>
      <c r="B217">
        <v>3</v>
      </c>
      <c r="C217" t="s">
        <v>20</v>
      </c>
      <c r="D217" s="5">
        <v>16.940000000000001</v>
      </c>
      <c r="E217" t="s">
        <v>56</v>
      </c>
      <c r="F217" t="s">
        <v>56</v>
      </c>
      <c r="G217" t="s">
        <v>56</v>
      </c>
      <c r="H217" t="s">
        <v>56</v>
      </c>
      <c r="I217" t="s">
        <v>56</v>
      </c>
    </row>
    <row r="218" spans="1:9" x14ac:dyDescent="0.25">
      <c r="A218" t="s">
        <v>28</v>
      </c>
      <c r="B218">
        <v>3</v>
      </c>
      <c r="C218" t="s">
        <v>24</v>
      </c>
      <c r="D218" s="5">
        <v>3.4335714290000001</v>
      </c>
      <c r="E218" t="s">
        <v>56</v>
      </c>
      <c r="F218" t="s">
        <v>56</v>
      </c>
      <c r="G218" t="s">
        <v>54</v>
      </c>
      <c r="H218" t="s">
        <v>57</v>
      </c>
      <c r="I218" t="s">
        <v>57</v>
      </c>
    </row>
    <row r="219" spans="1:9" x14ac:dyDescent="0.25">
      <c r="A219" t="s">
        <v>28</v>
      </c>
      <c r="B219">
        <v>3</v>
      </c>
      <c r="C219" t="s">
        <v>15</v>
      </c>
      <c r="D219" s="5">
        <v>5.5157142859999997</v>
      </c>
      <c r="E219" t="s">
        <v>56</v>
      </c>
      <c r="F219" t="s">
        <v>56</v>
      </c>
      <c r="G219" t="s">
        <v>56</v>
      </c>
      <c r="H219" t="s">
        <v>56</v>
      </c>
      <c r="I219" t="s">
        <v>56</v>
      </c>
    </row>
    <row r="220" spans="1:9" x14ac:dyDescent="0.25">
      <c r="A220" t="s">
        <v>28</v>
      </c>
      <c r="B220">
        <v>3</v>
      </c>
      <c r="C220" t="s">
        <v>21</v>
      </c>
      <c r="D220" s="5">
        <v>34.1</v>
      </c>
      <c r="E220" t="s">
        <v>56</v>
      </c>
      <c r="F220" t="s">
        <v>56</v>
      </c>
      <c r="G220" t="s">
        <v>54</v>
      </c>
      <c r="H220" t="s">
        <v>54</v>
      </c>
      <c r="I220" t="s">
        <v>49</v>
      </c>
    </row>
    <row r="221" spans="1:9" x14ac:dyDescent="0.25">
      <c r="A221" t="s">
        <v>28</v>
      </c>
      <c r="B221">
        <v>3</v>
      </c>
      <c r="C221" t="s">
        <v>12</v>
      </c>
      <c r="D221" s="5">
        <v>76.135714289999996</v>
      </c>
      <c r="E221" t="s">
        <v>56</v>
      </c>
      <c r="F221" t="s">
        <v>56</v>
      </c>
      <c r="G221" t="s">
        <v>57</v>
      </c>
      <c r="H221" t="s">
        <v>57</v>
      </c>
      <c r="I221" t="s">
        <v>54</v>
      </c>
    </row>
    <row r="222" spans="1:9" x14ac:dyDescent="0.25">
      <c r="A222" t="s">
        <v>28</v>
      </c>
      <c r="B222">
        <v>3</v>
      </c>
      <c r="C222" t="s">
        <v>20</v>
      </c>
      <c r="D222" s="5">
        <v>20.02</v>
      </c>
      <c r="E222" t="s">
        <v>56</v>
      </c>
      <c r="F222" t="s">
        <v>56</v>
      </c>
      <c r="G222" t="s">
        <v>54</v>
      </c>
      <c r="H222" t="s">
        <v>49</v>
      </c>
      <c r="I222" t="s">
        <v>49</v>
      </c>
    </row>
    <row r="223" spans="1:9" x14ac:dyDescent="0.25">
      <c r="A223" t="s">
        <v>28</v>
      </c>
      <c r="B223">
        <v>3</v>
      </c>
      <c r="C223" t="s">
        <v>21</v>
      </c>
      <c r="D223" s="5">
        <v>42.57</v>
      </c>
      <c r="E223" t="s">
        <v>56</v>
      </c>
      <c r="F223" t="s">
        <v>56</v>
      </c>
      <c r="G223" t="s">
        <v>56</v>
      </c>
      <c r="H223" t="s">
        <v>54</v>
      </c>
      <c r="I223" t="s">
        <v>54</v>
      </c>
    </row>
    <row r="224" spans="1:9" x14ac:dyDescent="0.25">
      <c r="A224" t="s">
        <v>28</v>
      </c>
      <c r="B224">
        <v>3</v>
      </c>
      <c r="C224" t="s">
        <v>24</v>
      </c>
      <c r="D224" s="5">
        <v>7.000714286</v>
      </c>
      <c r="E224" t="s">
        <v>56</v>
      </c>
      <c r="F224" t="s">
        <v>56</v>
      </c>
      <c r="G224" t="s">
        <v>56</v>
      </c>
      <c r="H224" t="s">
        <v>56</v>
      </c>
      <c r="I224" t="s">
        <v>56</v>
      </c>
    </row>
    <row r="225" spans="1:9" x14ac:dyDescent="0.25">
      <c r="A225" t="s">
        <v>28</v>
      </c>
      <c r="B225">
        <v>3</v>
      </c>
      <c r="C225" t="s">
        <v>12</v>
      </c>
      <c r="D225" s="5">
        <v>30.069285709999999</v>
      </c>
      <c r="E225" t="s">
        <v>56</v>
      </c>
      <c r="F225" t="s">
        <v>56</v>
      </c>
      <c r="G225" t="s">
        <v>56</v>
      </c>
      <c r="H225" t="s">
        <v>56</v>
      </c>
      <c r="I225" t="s">
        <v>56</v>
      </c>
    </row>
    <row r="226" spans="1:9" x14ac:dyDescent="0.25">
      <c r="A226" t="s">
        <v>28</v>
      </c>
      <c r="B226">
        <v>3</v>
      </c>
      <c r="C226" t="s">
        <v>12</v>
      </c>
      <c r="D226" s="5">
        <v>28.95357143</v>
      </c>
      <c r="E226" t="s">
        <v>56</v>
      </c>
      <c r="F226" t="s">
        <v>56</v>
      </c>
      <c r="G226" t="s">
        <v>57</v>
      </c>
      <c r="H226" t="s">
        <v>54</v>
      </c>
      <c r="I226" t="s">
        <v>54</v>
      </c>
    </row>
    <row r="227" spans="1:9" x14ac:dyDescent="0.25">
      <c r="A227" t="s">
        <v>28</v>
      </c>
      <c r="B227">
        <v>3</v>
      </c>
      <c r="C227" t="s">
        <v>12</v>
      </c>
      <c r="D227" s="5">
        <v>27.067857140000001</v>
      </c>
      <c r="E227" t="s">
        <v>56</v>
      </c>
      <c r="F227" t="s">
        <v>56</v>
      </c>
      <c r="G227" t="s">
        <v>56</v>
      </c>
      <c r="H227" t="s">
        <v>56</v>
      </c>
      <c r="I227" t="s">
        <v>56</v>
      </c>
    </row>
    <row r="228" spans="1:9" x14ac:dyDescent="0.25">
      <c r="A228" t="s">
        <v>28</v>
      </c>
      <c r="B228">
        <v>3</v>
      </c>
      <c r="C228" t="s">
        <v>12</v>
      </c>
      <c r="D228" s="5">
        <v>50.285714290000001</v>
      </c>
      <c r="E228" t="s">
        <v>56</v>
      </c>
      <c r="F228" t="s">
        <v>56</v>
      </c>
      <c r="G228" t="s">
        <v>56</v>
      </c>
      <c r="H228" t="s">
        <v>56</v>
      </c>
      <c r="I228" t="s">
        <v>56</v>
      </c>
    </row>
    <row r="229" spans="1:9" x14ac:dyDescent="0.25">
      <c r="A229" t="s">
        <v>28</v>
      </c>
      <c r="B229">
        <v>3</v>
      </c>
      <c r="C229" t="s">
        <v>17</v>
      </c>
      <c r="D229" s="5">
        <v>2.09</v>
      </c>
      <c r="E229" t="s">
        <v>56</v>
      </c>
      <c r="F229" t="s">
        <v>56</v>
      </c>
      <c r="G229" t="s">
        <v>56</v>
      </c>
      <c r="H229" t="s">
        <v>56</v>
      </c>
      <c r="I229" t="s">
        <v>56</v>
      </c>
    </row>
    <row r="230" spans="1:9" x14ac:dyDescent="0.25">
      <c r="A230" t="s">
        <v>28</v>
      </c>
      <c r="B230">
        <v>3</v>
      </c>
      <c r="C230" t="s">
        <v>12</v>
      </c>
      <c r="D230" s="5">
        <v>38.82214286</v>
      </c>
      <c r="E230" t="s">
        <v>56</v>
      </c>
      <c r="F230" t="s">
        <v>56</v>
      </c>
      <c r="G230" t="s">
        <v>54</v>
      </c>
      <c r="H230" t="s">
        <v>54</v>
      </c>
      <c r="I230" t="s">
        <v>49</v>
      </c>
    </row>
    <row r="231" spans="1:9" x14ac:dyDescent="0.25">
      <c r="A231" t="s">
        <v>28</v>
      </c>
      <c r="B231">
        <v>3</v>
      </c>
      <c r="C231" t="s">
        <v>12</v>
      </c>
      <c r="D231" s="5">
        <v>48.910714290000001</v>
      </c>
      <c r="E231" t="s">
        <v>33</v>
      </c>
      <c r="F231" t="s">
        <v>56</v>
      </c>
      <c r="G231" t="s">
        <v>54</v>
      </c>
      <c r="H231" t="s">
        <v>54</v>
      </c>
      <c r="I231" t="s">
        <v>31</v>
      </c>
    </row>
    <row r="232" spans="1:9" x14ac:dyDescent="0.25">
      <c r="A232" t="s">
        <v>28</v>
      </c>
      <c r="B232">
        <v>3</v>
      </c>
      <c r="C232" t="s">
        <v>12</v>
      </c>
      <c r="D232" s="5">
        <v>5.1857142859999996</v>
      </c>
      <c r="E232" t="s">
        <v>56</v>
      </c>
      <c r="F232" t="s">
        <v>56</v>
      </c>
      <c r="G232" t="s">
        <v>57</v>
      </c>
      <c r="H232" t="s">
        <v>57</v>
      </c>
      <c r="I232" t="s">
        <v>31</v>
      </c>
    </row>
    <row r="233" spans="1:9" x14ac:dyDescent="0.25">
      <c r="A233" t="s">
        <v>28</v>
      </c>
      <c r="B233">
        <v>3</v>
      </c>
      <c r="C233" t="s">
        <v>12</v>
      </c>
      <c r="D233" s="5">
        <v>10.112142860000001</v>
      </c>
      <c r="E233" t="s">
        <v>56</v>
      </c>
      <c r="F233" t="s">
        <v>56</v>
      </c>
      <c r="G233" t="s">
        <v>56</v>
      </c>
      <c r="H233" t="s">
        <v>56</v>
      </c>
      <c r="I233" t="s">
        <v>56</v>
      </c>
    </row>
    <row r="234" spans="1:9" x14ac:dyDescent="0.25">
      <c r="A234" t="s">
        <v>28</v>
      </c>
      <c r="B234">
        <v>3</v>
      </c>
      <c r="C234" t="s">
        <v>21</v>
      </c>
      <c r="D234" s="5">
        <v>19.64285714</v>
      </c>
      <c r="E234" t="s">
        <v>56</v>
      </c>
      <c r="F234" t="s">
        <v>56</v>
      </c>
      <c r="G234" t="s">
        <v>56</v>
      </c>
      <c r="H234" t="s">
        <v>56</v>
      </c>
      <c r="I234" t="s">
        <v>56</v>
      </c>
    </row>
    <row r="235" spans="1:9" x14ac:dyDescent="0.25">
      <c r="A235" t="s">
        <v>28</v>
      </c>
      <c r="B235">
        <v>3</v>
      </c>
      <c r="C235" t="s">
        <v>21</v>
      </c>
      <c r="D235" s="5">
        <v>4.7142857139999998</v>
      </c>
      <c r="E235" t="s">
        <v>56</v>
      </c>
      <c r="F235" t="s">
        <v>56</v>
      </c>
      <c r="G235" t="s">
        <v>56</v>
      </c>
      <c r="H235" t="s">
        <v>56</v>
      </c>
      <c r="I235" t="s">
        <v>56</v>
      </c>
    </row>
    <row r="236" spans="1:9" x14ac:dyDescent="0.25">
      <c r="A236" t="s">
        <v>28</v>
      </c>
      <c r="B236">
        <v>3</v>
      </c>
      <c r="C236" t="s">
        <v>12</v>
      </c>
      <c r="D236" s="5">
        <v>14.14285714</v>
      </c>
      <c r="E236" t="s">
        <v>56</v>
      </c>
      <c r="F236" t="s">
        <v>56</v>
      </c>
      <c r="G236" t="s">
        <v>54</v>
      </c>
      <c r="H236" t="s">
        <v>54</v>
      </c>
      <c r="I236" t="s">
        <v>54</v>
      </c>
    </row>
    <row r="237" spans="1:9" x14ac:dyDescent="0.25">
      <c r="A237" t="s">
        <v>28</v>
      </c>
      <c r="B237">
        <v>3</v>
      </c>
      <c r="C237" t="s">
        <v>15</v>
      </c>
      <c r="D237" s="5">
        <v>1.532142857</v>
      </c>
      <c r="E237" t="s">
        <v>54</v>
      </c>
      <c r="F237" t="s">
        <v>56</v>
      </c>
      <c r="G237" t="s">
        <v>54</v>
      </c>
      <c r="H237" t="s">
        <v>49</v>
      </c>
      <c r="I237" t="s">
        <v>49</v>
      </c>
    </row>
    <row r="238" spans="1:9" x14ac:dyDescent="0.25">
      <c r="A238" t="s">
        <v>28</v>
      </c>
      <c r="B238">
        <v>3</v>
      </c>
      <c r="C238" t="s">
        <v>21</v>
      </c>
      <c r="D238" s="5">
        <v>13.372857140000001</v>
      </c>
      <c r="E238" t="s">
        <v>56</v>
      </c>
      <c r="F238" t="s">
        <v>56</v>
      </c>
      <c r="G238" t="s">
        <v>54</v>
      </c>
      <c r="H238" t="s">
        <v>54</v>
      </c>
      <c r="I238" t="s">
        <v>31</v>
      </c>
    </row>
    <row r="239" spans="1:9" x14ac:dyDescent="0.25">
      <c r="A239" t="s">
        <v>28</v>
      </c>
      <c r="B239">
        <v>3</v>
      </c>
      <c r="C239" t="s">
        <v>15</v>
      </c>
      <c r="D239" s="5">
        <v>1.885714286</v>
      </c>
      <c r="E239" t="s">
        <v>56</v>
      </c>
      <c r="F239" t="s">
        <v>56</v>
      </c>
      <c r="G239" t="s">
        <v>56</v>
      </c>
      <c r="H239" t="s">
        <v>56</v>
      </c>
      <c r="I239" t="s">
        <v>31</v>
      </c>
    </row>
    <row r="240" spans="1:9" x14ac:dyDescent="0.25">
      <c r="A240" t="s">
        <v>28</v>
      </c>
      <c r="B240">
        <v>3</v>
      </c>
      <c r="C240" t="s">
        <v>15</v>
      </c>
      <c r="D240" s="5">
        <v>2.2392857140000002</v>
      </c>
      <c r="E240" t="s">
        <v>56</v>
      </c>
      <c r="F240" t="s">
        <v>56</v>
      </c>
      <c r="G240" t="s">
        <v>56</v>
      </c>
      <c r="H240" t="s">
        <v>54</v>
      </c>
      <c r="I240" t="s">
        <v>49</v>
      </c>
    </row>
    <row r="241" spans="1:9" x14ac:dyDescent="0.25">
      <c r="A241" t="s">
        <v>62</v>
      </c>
      <c r="B241">
        <v>1</v>
      </c>
      <c r="C241" t="s">
        <v>12</v>
      </c>
      <c r="D241" s="5">
        <v>6.128571429</v>
      </c>
      <c r="F241" t="s">
        <v>56</v>
      </c>
      <c r="G241" t="s">
        <v>56</v>
      </c>
      <c r="H241" t="s">
        <v>56</v>
      </c>
      <c r="I241" t="s">
        <v>56</v>
      </c>
    </row>
    <row r="242" spans="1:9" x14ac:dyDescent="0.25">
      <c r="A242" t="s">
        <v>62</v>
      </c>
      <c r="B242">
        <v>1</v>
      </c>
      <c r="C242" t="s">
        <v>24</v>
      </c>
      <c r="D242" s="5">
        <v>3.1349999999999998</v>
      </c>
      <c r="F242" t="s">
        <v>56</v>
      </c>
      <c r="G242" t="s">
        <v>54</v>
      </c>
      <c r="H242" t="s">
        <v>49</v>
      </c>
      <c r="I242" t="s">
        <v>49</v>
      </c>
    </row>
    <row r="243" spans="1:9" x14ac:dyDescent="0.25">
      <c r="A243" t="s">
        <v>62</v>
      </c>
      <c r="B243">
        <v>1</v>
      </c>
      <c r="C243" t="s">
        <v>18</v>
      </c>
      <c r="D243" s="5">
        <v>0.84857142900000004</v>
      </c>
      <c r="F243" t="s">
        <v>56</v>
      </c>
      <c r="G243" t="s">
        <v>57</v>
      </c>
      <c r="H243" t="s">
        <v>57</v>
      </c>
      <c r="I243" t="s">
        <v>49</v>
      </c>
    </row>
    <row r="244" spans="1:9" x14ac:dyDescent="0.25">
      <c r="A244" t="s">
        <v>62</v>
      </c>
      <c r="B244">
        <v>1</v>
      </c>
      <c r="C244" t="s">
        <v>21</v>
      </c>
      <c r="D244" s="5">
        <v>29.00857143</v>
      </c>
      <c r="F244" t="s">
        <v>56</v>
      </c>
      <c r="G244" t="s">
        <v>56</v>
      </c>
      <c r="H244" t="s">
        <v>56</v>
      </c>
      <c r="I244" t="s">
        <v>56</v>
      </c>
    </row>
    <row r="245" spans="1:9" x14ac:dyDescent="0.25">
      <c r="A245" t="s">
        <v>62</v>
      </c>
      <c r="B245">
        <v>1</v>
      </c>
      <c r="C245" t="s">
        <v>17</v>
      </c>
      <c r="D245" s="5">
        <v>5.6964285710000002</v>
      </c>
      <c r="F245" t="s">
        <v>56</v>
      </c>
      <c r="G245" t="s">
        <v>56</v>
      </c>
      <c r="H245" t="s">
        <v>56</v>
      </c>
      <c r="I245" t="s">
        <v>56</v>
      </c>
    </row>
    <row r="246" spans="1:9" x14ac:dyDescent="0.25">
      <c r="A246" t="s">
        <v>62</v>
      </c>
      <c r="B246">
        <v>1</v>
      </c>
      <c r="C246" t="s">
        <v>20</v>
      </c>
      <c r="D246" s="5">
        <v>1.532142857</v>
      </c>
      <c r="F246" t="s">
        <v>56</v>
      </c>
      <c r="G246" t="s">
        <v>54</v>
      </c>
      <c r="H246" t="s">
        <v>54</v>
      </c>
      <c r="I246" t="s">
        <v>49</v>
      </c>
    </row>
    <row r="247" spans="1:9" x14ac:dyDescent="0.25">
      <c r="A247" t="s">
        <v>62</v>
      </c>
      <c r="B247">
        <v>1</v>
      </c>
      <c r="C247" t="s">
        <v>18</v>
      </c>
      <c r="D247" s="5">
        <v>3.582857143</v>
      </c>
      <c r="F247" t="s">
        <v>54</v>
      </c>
      <c r="G247" t="s">
        <v>57</v>
      </c>
      <c r="H247" t="s">
        <v>57</v>
      </c>
      <c r="I247" t="s">
        <v>58</v>
      </c>
    </row>
    <row r="248" spans="1:9" x14ac:dyDescent="0.25">
      <c r="A248" t="s">
        <v>62</v>
      </c>
      <c r="B248">
        <v>1</v>
      </c>
      <c r="C248" t="s">
        <v>21</v>
      </c>
      <c r="D248" s="5">
        <v>24.577142859999999</v>
      </c>
      <c r="F248" t="s">
        <v>56</v>
      </c>
      <c r="G248" t="s">
        <v>56</v>
      </c>
      <c r="H248" t="s">
        <v>56</v>
      </c>
      <c r="I248" t="s">
        <v>56</v>
      </c>
    </row>
    <row r="249" spans="1:9" x14ac:dyDescent="0.25">
      <c r="A249" t="s">
        <v>62</v>
      </c>
      <c r="B249">
        <v>1</v>
      </c>
      <c r="C249" t="s">
        <v>24</v>
      </c>
      <c r="D249" s="5">
        <v>1.98</v>
      </c>
      <c r="F249" t="s">
        <v>56</v>
      </c>
      <c r="G249" t="s">
        <v>56</v>
      </c>
      <c r="H249" t="s">
        <v>56</v>
      </c>
      <c r="I249" t="s">
        <v>56</v>
      </c>
    </row>
    <row r="250" spans="1:9" x14ac:dyDescent="0.25">
      <c r="A250" t="s">
        <v>62</v>
      </c>
      <c r="B250">
        <v>1</v>
      </c>
      <c r="C250" t="s">
        <v>24</v>
      </c>
      <c r="D250" s="5">
        <v>18.432857139999999</v>
      </c>
      <c r="F250" t="s">
        <v>56</v>
      </c>
      <c r="G250" t="s">
        <v>56</v>
      </c>
      <c r="H250" t="s">
        <v>56</v>
      </c>
      <c r="I250" t="s">
        <v>56</v>
      </c>
    </row>
    <row r="251" spans="1:9" x14ac:dyDescent="0.25">
      <c r="A251" t="s">
        <v>62</v>
      </c>
      <c r="B251">
        <v>1</v>
      </c>
      <c r="C251" t="s">
        <v>18</v>
      </c>
      <c r="D251" s="5">
        <v>3.63</v>
      </c>
      <c r="F251" t="s">
        <v>54</v>
      </c>
      <c r="G251" t="s">
        <v>54</v>
      </c>
      <c r="H251" t="s">
        <v>57</v>
      </c>
      <c r="I251" t="s">
        <v>58</v>
      </c>
    </row>
    <row r="252" spans="1:9" x14ac:dyDescent="0.25">
      <c r="A252" t="s">
        <v>62</v>
      </c>
      <c r="B252">
        <v>1</v>
      </c>
      <c r="C252" t="s">
        <v>18</v>
      </c>
      <c r="D252" s="5">
        <v>2.9464285710000002</v>
      </c>
      <c r="F252" t="s">
        <v>56</v>
      </c>
      <c r="G252" t="s">
        <v>56</v>
      </c>
      <c r="H252" t="s">
        <v>56</v>
      </c>
      <c r="I252" t="s">
        <v>56</v>
      </c>
    </row>
    <row r="253" spans="1:9" x14ac:dyDescent="0.25">
      <c r="A253" t="s">
        <v>62</v>
      </c>
      <c r="B253">
        <v>1</v>
      </c>
      <c r="C253" t="s">
        <v>15</v>
      </c>
      <c r="D253" s="5">
        <v>2.8285714290000001</v>
      </c>
      <c r="F253" t="s">
        <v>56</v>
      </c>
      <c r="G253" t="s">
        <v>56</v>
      </c>
      <c r="H253" t="s">
        <v>56</v>
      </c>
      <c r="I253" t="s">
        <v>56</v>
      </c>
    </row>
    <row r="254" spans="1:9" x14ac:dyDescent="0.25">
      <c r="A254" t="s">
        <v>62</v>
      </c>
      <c r="B254">
        <v>1</v>
      </c>
      <c r="C254" t="s">
        <v>15</v>
      </c>
      <c r="D254" s="5">
        <v>1.5557142859999999</v>
      </c>
      <c r="F254" t="s">
        <v>56</v>
      </c>
      <c r="G254" t="s">
        <v>56</v>
      </c>
      <c r="H254" t="s">
        <v>56</v>
      </c>
      <c r="I254" t="s">
        <v>56</v>
      </c>
    </row>
    <row r="255" spans="1:9" x14ac:dyDescent="0.25">
      <c r="A255" t="s">
        <v>62</v>
      </c>
      <c r="B255">
        <v>1</v>
      </c>
      <c r="C255" t="s">
        <v>21</v>
      </c>
      <c r="D255" s="5">
        <v>23.312142860000002</v>
      </c>
      <c r="F255" t="s">
        <v>56</v>
      </c>
      <c r="G255" t="s">
        <v>56</v>
      </c>
      <c r="H255" t="s">
        <v>54</v>
      </c>
      <c r="I255" t="s">
        <v>33</v>
      </c>
    </row>
    <row r="256" spans="1:9" x14ac:dyDescent="0.25">
      <c r="A256" t="s">
        <v>62</v>
      </c>
      <c r="B256">
        <v>1</v>
      </c>
      <c r="C256" t="s">
        <v>24</v>
      </c>
      <c r="D256" s="5">
        <v>8.8864285709999997</v>
      </c>
      <c r="F256" t="s">
        <v>56</v>
      </c>
      <c r="G256" t="s">
        <v>56</v>
      </c>
      <c r="H256" t="s">
        <v>56</v>
      </c>
      <c r="I256" t="s">
        <v>33</v>
      </c>
    </row>
    <row r="257" spans="1:9" x14ac:dyDescent="0.25">
      <c r="A257" t="s">
        <v>62</v>
      </c>
      <c r="B257">
        <v>1</v>
      </c>
      <c r="C257" t="s">
        <v>21</v>
      </c>
      <c r="D257" s="5">
        <v>49.900714290000003</v>
      </c>
      <c r="F257" t="s">
        <v>56</v>
      </c>
      <c r="G257" t="s">
        <v>54</v>
      </c>
      <c r="H257" t="s">
        <v>54</v>
      </c>
      <c r="I257" t="s">
        <v>49</v>
      </c>
    </row>
    <row r="258" spans="1:9" x14ac:dyDescent="0.25">
      <c r="A258" t="s">
        <v>62</v>
      </c>
      <c r="B258">
        <v>1</v>
      </c>
      <c r="C258" t="s">
        <v>24</v>
      </c>
      <c r="D258" s="5">
        <v>3.252857143</v>
      </c>
      <c r="F258" t="s">
        <v>54</v>
      </c>
      <c r="G258" t="s">
        <v>54</v>
      </c>
      <c r="H258" t="s">
        <v>58</v>
      </c>
      <c r="I258" t="s">
        <v>58</v>
      </c>
    </row>
    <row r="259" spans="1:9" x14ac:dyDescent="0.25">
      <c r="A259" t="s">
        <v>62</v>
      </c>
      <c r="B259">
        <v>1</v>
      </c>
      <c r="C259" t="s">
        <v>21</v>
      </c>
      <c r="D259" s="5">
        <v>77.22</v>
      </c>
      <c r="F259" t="s">
        <v>56</v>
      </c>
      <c r="G259" t="s">
        <v>56</v>
      </c>
      <c r="H259" t="s">
        <v>54</v>
      </c>
      <c r="I259" t="s">
        <v>49</v>
      </c>
    </row>
    <row r="260" spans="1:9" x14ac:dyDescent="0.25">
      <c r="A260" t="s">
        <v>62</v>
      </c>
      <c r="B260">
        <v>1</v>
      </c>
      <c r="C260" t="s">
        <v>16</v>
      </c>
      <c r="D260" s="5">
        <v>2.64</v>
      </c>
      <c r="F260" t="s">
        <v>56</v>
      </c>
      <c r="G260" t="s">
        <v>56</v>
      </c>
      <c r="H260" t="s">
        <v>56</v>
      </c>
      <c r="I260" t="s">
        <v>56</v>
      </c>
    </row>
    <row r="261" spans="1:9" x14ac:dyDescent="0.25">
      <c r="A261" t="s">
        <v>62</v>
      </c>
      <c r="B261">
        <v>1</v>
      </c>
      <c r="C261" t="s">
        <v>18</v>
      </c>
      <c r="D261" s="5">
        <v>7.59</v>
      </c>
      <c r="F261" t="s">
        <v>56</v>
      </c>
      <c r="G261" t="s">
        <v>54</v>
      </c>
      <c r="H261" t="s">
        <v>57</v>
      </c>
      <c r="I261" t="s">
        <v>49</v>
      </c>
    </row>
    <row r="262" spans="1:9" x14ac:dyDescent="0.25">
      <c r="A262" t="s">
        <v>62</v>
      </c>
      <c r="B262">
        <v>1</v>
      </c>
      <c r="C262" t="s">
        <v>24</v>
      </c>
      <c r="D262" s="5">
        <v>3.2057142860000001</v>
      </c>
      <c r="F262" t="s">
        <v>56</v>
      </c>
      <c r="G262" t="s">
        <v>57</v>
      </c>
      <c r="H262" t="s">
        <v>57</v>
      </c>
      <c r="I262" t="s">
        <v>49</v>
      </c>
    </row>
    <row r="263" spans="1:9" x14ac:dyDescent="0.25">
      <c r="A263" t="s">
        <v>62</v>
      </c>
      <c r="B263">
        <v>1</v>
      </c>
      <c r="C263" t="s">
        <v>18</v>
      </c>
      <c r="D263" s="5">
        <v>0.495</v>
      </c>
      <c r="F263" t="s">
        <v>54</v>
      </c>
      <c r="G263" t="s">
        <v>57</v>
      </c>
      <c r="H263" t="s">
        <v>57</v>
      </c>
      <c r="I263" t="s">
        <v>58</v>
      </c>
    </row>
    <row r="264" spans="1:9" x14ac:dyDescent="0.25">
      <c r="A264" t="s">
        <v>62</v>
      </c>
      <c r="B264">
        <v>1</v>
      </c>
      <c r="C264" t="s">
        <v>24</v>
      </c>
      <c r="D264" s="5">
        <v>5.0599999999999996</v>
      </c>
      <c r="F264" t="s">
        <v>56</v>
      </c>
      <c r="G264" t="s">
        <v>56</v>
      </c>
      <c r="H264" t="s">
        <v>56</v>
      </c>
      <c r="I264" t="s">
        <v>56</v>
      </c>
    </row>
    <row r="265" spans="1:9" x14ac:dyDescent="0.25">
      <c r="A265" t="s">
        <v>62</v>
      </c>
      <c r="B265">
        <v>1</v>
      </c>
      <c r="C265" t="s">
        <v>18</v>
      </c>
      <c r="D265" s="5">
        <v>2.75</v>
      </c>
      <c r="F265" t="s">
        <v>56</v>
      </c>
      <c r="G265" t="s">
        <v>54</v>
      </c>
      <c r="H265" t="s">
        <v>57</v>
      </c>
      <c r="I265" t="s">
        <v>58</v>
      </c>
    </row>
    <row r="266" spans="1:9" x14ac:dyDescent="0.25">
      <c r="A266" t="s">
        <v>62</v>
      </c>
      <c r="B266">
        <v>1</v>
      </c>
      <c r="C266" t="s">
        <v>21</v>
      </c>
      <c r="D266" s="5">
        <v>4.9421428570000003</v>
      </c>
      <c r="F266" t="s">
        <v>56</v>
      </c>
      <c r="G266" t="s">
        <v>56</v>
      </c>
      <c r="H266" t="s">
        <v>57</v>
      </c>
      <c r="I266" t="s">
        <v>49</v>
      </c>
    </row>
    <row r="267" spans="1:9" x14ac:dyDescent="0.25">
      <c r="A267" t="s">
        <v>62</v>
      </c>
      <c r="B267">
        <v>1</v>
      </c>
      <c r="C267" t="s">
        <v>17</v>
      </c>
      <c r="D267" s="5">
        <v>1.940714286</v>
      </c>
      <c r="F267" t="s">
        <v>54</v>
      </c>
      <c r="G267" t="s">
        <v>56</v>
      </c>
      <c r="H267" t="s">
        <v>56</v>
      </c>
      <c r="I267" t="s">
        <v>56</v>
      </c>
    </row>
    <row r="268" spans="1:9" x14ac:dyDescent="0.25">
      <c r="A268" t="s">
        <v>62</v>
      </c>
      <c r="B268">
        <v>1</v>
      </c>
      <c r="C268" t="s">
        <v>18</v>
      </c>
      <c r="D268" s="5">
        <v>35.702857139999999</v>
      </c>
      <c r="F268" t="s">
        <v>56</v>
      </c>
      <c r="G268" t="s">
        <v>54</v>
      </c>
      <c r="H268" t="s">
        <v>57</v>
      </c>
      <c r="I268" t="s">
        <v>49</v>
      </c>
    </row>
    <row r="269" spans="1:9" x14ac:dyDescent="0.25">
      <c r="A269" t="s">
        <v>62</v>
      </c>
      <c r="B269">
        <v>1</v>
      </c>
      <c r="C269" t="s">
        <v>20</v>
      </c>
      <c r="D269" s="5">
        <v>2.4514285710000001</v>
      </c>
      <c r="F269" t="s">
        <v>56</v>
      </c>
      <c r="G269" t="s">
        <v>57</v>
      </c>
      <c r="H269" t="s">
        <v>57</v>
      </c>
      <c r="I269" t="s">
        <v>49</v>
      </c>
    </row>
    <row r="270" spans="1:9" x14ac:dyDescent="0.25">
      <c r="A270" t="s">
        <v>62</v>
      </c>
      <c r="B270">
        <v>1</v>
      </c>
      <c r="C270" t="s">
        <v>16</v>
      </c>
      <c r="D270" s="5">
        <v>5.3585714290000004</v>
      </c>
      <c r="F270" t="s">
        <v>56</v>
      </c>
      <c r="G270" t="s">
        <v>56</v>
      </c>
      <c r="H270" t="s">
        <v>56</v>
      </c>
      <c r="I270" t="s">
        <v>58</v>
      </c>
    </row>
    <row r="271" spans="1:9" x14ac:dyDescent="0.25">
      <c r="A271" t="s">
        <v>62</v>
      </c>
      <c r="B271">
        <v>1</v>
      </c>
      <c r="C271" t="s">
        <v>24</v>
      </c>
      <c r="D271" s="5">
        <v>1.7678571430000001</v>
      </c>
      <c r="F271" t="s">
        <v>54</v>
      </c>
      <c r="G271" t="s">
        <v>54</v>
      </c>
      <c r="H271" t="s">
        <v>58</v>
      </c>
      <c r="I271" t="s">
        <v>58</v>
      </c>
    </row>
    <row r="272" spans="1:9" x14ac:dyDescent="0.25">
      <c r="A272" t="s">
        <v>62</v>
      </c>
      <c r="B272">
        <v>1</v>
      </c>
      <c r="C272" t="s">
        <v>18</v>
      </c>
      <c r="D272" s="5">
        <v>2.0742857140000002</v>
      </c>
      <c r="F272" t="s">
        <v>56</v>
      </c>
      <c r="G272" t="s">
        <v>56</v>
      </c>
      <c r="H272" t="s">
        <v>56</v>
      </c>
      <c r="I272" t="s">
        <v>58</v>
      </c>
    </row>
    <row r="273" spans="1:9" x14ac:dyDescent="0.25">
      <c r="A273" t="s">
        <v>62</v>
      </c>
      <c r="B273">
        <v>1</v>
      </c>
      <c r="C273" t="s">
        <v>24</v>
      </c>
      <c r="D273" s="5">
        <v>2.121428571</v>
      </c>
      <c r="F273" t="s">
        <v>56</v>
      </c>
      <c r="G273" t="s">
        <v>54</v>
      </c>
      <c r="H273" t="s">
        <v>57</v>
      </c>
      <c r="I273" t="s">
        <v>49</v>
      </c>
    </row>
    <row r="274" spans="1:9" x14ac:dyDescent="0.25">
      <c r="A274" t="s">
        <v>62</v>
      </c>
      <c r="B274">
        <v>1</v>
      </c>
      <c r="C274" t="s">
        <v>20</v>
      </c>
      <c r="D274" s="5">
        <v>7.0714285710000002</v>
      </c>
      <c r="F274" t="s">
        <v>56</v>
      </c>
      <c r="G274" t="s">
        <v>54</v>
      </c>
      <c r="H274" t="s">
        <v>57</v>
      </c>
      <c r="I274" t="s">
        <v>58</v>
      </c>
    </row>
    <row r="275" spans="1:9" x14ac:dyDescent="0.25">
      <c r="A275" t="s">
        <v>62</v>
      </c>
      <c r="B275">
        <v>1</v>
      </c>
      <c r="C275" t="s">
        <v>21</v>
      </c>
      <c r="D275" s="5">
        <v>252.56</v>
      </c>
      <c r="F275" t="s">
        <v>56</v>
      </c>
      <c r="G275" t="s">
        <v>56</v>
      </c>
      <c r="H275" t="s">
        <v>54</v>
      </c>
      <c r="I275" t="s">
        <v>56</v>
      </c>
    </row>
    <row r="276" spans="1:9" x14ac:dyDescent="0.25">
      <c r="A276" t="s">
        <v>62</v>
      </c>
      <c r="B276">
        <v>1</v>
      </c>
      <c r="C276" t="s">
        <v>24</v>
      </c>
      <c r="D276" s="5">
        <v>2.938571429</v>
      </c>
      <c r="F276" t="s">
        <v>56</v>
      </c>
      <c r="G276" t="s">
        <v>56</v>
      </c>
      <c r="H276" t="s">
        <v>56</v>
      </c>
      <c r="I276" t="s">
        <v>56</v>
      </c>
    </row>
    <row r="277" spans="1:9" x14ac:dyDescent="0.25">
      <c r="A277" t="s">
        <v>62</v>
      </c>
      <c r="B277">
        <v>1</v>
      </c>
      <c r="C277" t="s">
        <v>21</v>
      </c>
      <c r="D277" s="5">
        <v>33.911428569999998</v>
      </c>
      <c r="F277" t="s">
        <v>56</v>
      </c>
      <c r="G277" t="s">
        <v>56</v>
      </c>
      <c r="H277" t="s">
        <v>56</v>
      </c>
      <c r="I277" t="s">
        <v>56</v>
      </c>
    </row>
    <row r="278" spans="1:9" x14ac:dyDescent="0.25">
      <c r="A278" t="s">
        <v>62</v>
      </c>
      <c r="B278">
        <v>1</v>
      </c>
      <c r="C278" t="s">
        <v>18</v>
      </c>
      <c r="D278" s="5">
        <v>2.8050000000000002</v>
      </c>
      <c r="F278" t="s">
        <v>54</v>
      </c>
      <c r="G278" t="s">
        <v>57</v>
      </c>
      <c r="H278" t="s">
        <v>57</v>
      </c>
      <c r="I278" t="s">
        <v>58</v>
      </c>
    </row>
    <row r="279" spans="1:9" x14ac:dyDescent="0.25">
      <c r="A279" t="s">
        <v>62</v>
      </c>
      <c r="B279">
        <v>1</v>
      </c>
      <c r="C279" t="s">
        <v>21</v>
      </c>
      <c r="D279" s="5">
        <v>8.7214285710000006</v>
      </c>
      <c r="F279" t="s">
        <v>56</v>
      </c>
      <c r="G279" t="s">
        <v>56</v>
      </c>
      <c r="H279" t="s">
        <v>56</v>
      </c>
      <c r="I279" t="s">
        <v>56</v>
      </c>
    </row>
    <row r="280" spans="1:9" x14ac:dyDescent="0.25">
      <c r="A280" t="s">
        <v>62</v>
      </c>
      <c r="B280">
        <v>1</v>
      </c>
      <c r="C280" t="s">
        <v>21</v>
      </c>
      <c r="D280" s="5">
        <v>110.9821429</v>
      </c>
      <c r="F280" t="s">
        <v>56</v>
      </c>
      <c r="G280" t="s">
        <v>56</v>
      </c>
      <c r="H280" t="s">
        <v>56</v>
      </c>
      <c r="I280" t="s">
        <v>56</v>
      </c>
    </row>
    <row r="281" spans="1:9" x14ac:dyDescent="0.25">
      <c r="A281" t="s">
        <v>62</v>
      </c>
      <c r="B281">
        <v>1</v>
      </c>
      <c r="C281" t="s">
        <v>18</v>
      </c>
      <c r="D281" s="5">
        <v>9.664285714</v>
      </c>
      <c r="F281" t="s">
        <v>56</v>
      </c>
      <c r="G281" t="s">
        <v>56</v>
      </c>
      <c r="H281" t="s">
        <v>57</v>
      </c>
      <c r="I281" t="s">
        <v>54</v>
      </c>
    </row>
    <row r="282" spans="1:9" x14ac:dyDescent="0.25">
      <c r="A282" t="s">
        <v>62</v>
      </c>
      <c r="B282">
        <v>1</v>
      </c>
      <c r="C282" t="s">
        <v>16</v>
      </c>
      <c r="D282" s="5">
        <v>2.4042857139999998</v>
      </c>
      <c r="F282" t="s">
        <v>56</v>
      </c>
      <c r="G282" t="s">
        <v>57</v>
      </c>
      <c r="H282" t="s">
        <v>57</v>
      </c>
      <c r="I282" t="s">
        <v>58</v>
      </c>
    </row>
    <row r="283" spans="1:9" x14ac:dyDescent="0.25">
      <c r="A283" t="s">
        <v>62</v>
      </c>
      <c r="B283">
        <v>1</v>
      </c>
      <c r="C283" t="s">
        <v>20</v>
      </c>
      <c r="D283" s="5">
        <v>23.335714289999999</v>
      </c>
      <c r="F283" t="s">
        <v>56</v>
      </c>
      <c r="G283" t="s">
        <v>56</v>
      </c>
      <c r="H283" t="s">
        <v>54</v>
      </c>
      <c r="I283" t="s">
        <v>54</v>
      </c>
    </row>
    <row r="284" spans="1:9" x14ac:dyDescent="0.25">
      <c r="A284" t="s">
        <v>62</v>
      </c>
      <c r="B284">
        <v>3</v>
      </c>
      <c r="C284" t="s">
        <v>24</v>
      </c>
      <c r="D284" s="5">
        <v>18.071428569999998</v>
      </c>
      <c r="G284" t="s">
        <v>54</v>
      </c>
      <c r="H284" t="s">
        <v>54</v>
      </c>
      <c r="I284" t="s">
        <v>49</v>
      </c>
    </row>
    <row r="285" spans="1:9" x14ac:dyDescent="0.25">
      <c r="A285" t="s">
        <v>62</v>
      </c>
      <c r="B285">
        <v>3</v>
      </c>
      <c r="C285" t="s">
        <v>20</v>
      </c>
      <c r="D285" s="5">
        <v>66.47142857</v>
      </c>
      <c r="G285" t="s">
        <v>56</v>
      </c>
      <c r="H285" t="s">
        <v>56</v>
      </c>
      <c r="I285" t="s">
        <v>56</v>
      </c>
    </row>
    <row r="286" spans="1:9" x14ac:dyDescent="0.25">
      <c r="A286" t="s">
        <v>62</v>
      </c>
      <c r="B286">
        <v>3</v>
      </c>
      <c r="C286" t="s">
        <v>18</v>
      </c>
      <c r="D286" s="5">
        <v>2.687142857</v>
      </c>
      <c r="G286" t="s">
        <v>54</v>
      </c>
      <c r="H286" t="s">
        <v>57</v>
      </c>
      <c r="I286" t="s">
        <v>58</v>
      </c>
    </row>
    <row r="287" spans="1:9" x14ac:dyDescent="0.25">
      <c r="A287" t="s">
        <v>62</v>
      </c>
      <c r="B287">
        <v>3</v>
      </c>
      <c r="C287" t="s">
        <v>16</v>
      </c>
      <c r="D287" s="5">
        <v>25.292142859999998</v>
      </c>
      <c r="G287" t="s">
        <v>54</v>
      </c>
      <c r="H287" t="s">
        <v>57</v>
      </c>
      <c r="I287" t="s">
        <v>58</v>
      </c>
    </row>
    <row r="288" spans="1:9" x14ac:dyDescent="0.25">
      <c r="A288" t="s">
        <v>62</v>
      </c>
      <c r="B288">
        <v>3</v>
      </c>
      <c r="C288" t="s">
        <v>30</v>
      </c>
      <c r="D288" s="5">
        <v>3.96</v>
      </c>
      <c r="G288" t="s">
        <v>56</v>
      </c>
      <c r="H288" t="s">
        <v>33</v>
      </c>
      <c r="I288" t="s">
        <v>58</v>
      </c>
    </row>
    <row r="289" spans="1:9" x14ac:dyDescent="0.25">
      <c r="A289" t="s">
        <v>62</v>
      </c>
      <c r="B289">
        <v>3</v>
      </c>
      <c r="C289" t="s">
        <v>21</v>
      </c>
      <c r="D289" s="5">
        <v>4.667142857</v>
      </c>
      <c r="G289" t="s">
        <v>56</v>
      </c>
      <c r="H289" t="s">
        <v>56</v>
      </c>
      <c r="I289" t="s">
        <v>33</v>
      </c>
    </row>
    <row r="290" spans="1:9" x14ac:dyDescent="0.25">
      <c r="A290" t="s">
        <v>62</v>
      </c>
      <c r="B290">
        <v>3</v>
      </c>
      <c r="C290" t="s">
        <v>24</v>
      </c>
      <c r="D290" s="5">
        <v>4.5178571429999996</v>
      </c>
      <c r="G290" t="s">
        <v>54</v>
      </c>
      <c r="H290" t="s">
        <v>58</v>
      </c>
      <c r="I290" t="s">
        <v>33</v>
      </c>
    </row>
    <row r="291" spans="1:9" x14ac:dyDescent="0.25">
      <c r="A291" t="s">
        <v>62</v>
      </c>
      <c r="B291">
        <v>3</v>
      </c>
      <c r="C291" t="s">
        <v>15</v>
      </c>
      <c r="D291" s="5">
        <v>3.0721428569999998</v>
      </c>
      <c r="G291" t="s">
        <v>56</v>
      </c>
      <c r="H291" t="s">
        <v>56</v>
      </c>
      <c r="I291" t="s">
        <v>33</v>
      </c>
    </row>
    <row r="292" spans="1:9" x14ac:dyDescent="0.25">
      <c r="A292" t="s">
        <v>62</v>
      </c>
      <c r="B292">
        <v>3</v>
      </c>
      <c r="C292" t="s">
        <v>18</v>
      </c>
      <c r="D292" s="5">
        <v>3.4728571430000001</v>
      </c>
      <c r="G292" t="s">
        <v>54</v>
      </c>
      <c r="H292" t="s">
        <v>58</v>
      </c>
      <c r="I292" t="s">
        <v>58</v>
      </c>
    </row>
    <row r="293" spans="1:9" x14ac:dyDescent="0.25">
      <c r="A293" t="s">
        <v>62</v>
      </c>
      <c r="B293">
        <v>3</v>
      </c>
      <c r="C293" t="s">
        <v>16</v>
      </c>
      <c r="D293" s="5">
        <v>3.7949999999999999</v>
      </c>
      <c r="G293" t="s">
        <v>54</v>
      </c>
      <c r="H293" t="s">
        <v>57</v>
      </c>
      <c r="I293" t="s">
        <v>58</v>
      </c>
    </row>
    <row r="294" spans="1:9" x14ac:dyDescent="0.25">
      <c r="A294" t="s">
        <v>62</v>
      </c>
      <c r="B294">
        <v>3</v>
      </c>
      <c r="C294" t="s">
        <v>18</v>
      </c>
      <c r="D294" s="5">
        <v>7.7628571429999997</v>
      </c>
      <c r="G294" t="s">
        <v>57</v>
      </c>
      <c r="H294" t="s">
        <v>33</v>
      </c>
      <c r="I294" t="s">
        <v>58</v>
      </c>
    </row>
    <row r="295" spans="1:9" x14ac:dyDescent="0.25">
      <c r="A295" t="s">
        <v>62</v>
      </c>
      <c r="B295">
        <v>3</v>
      </c>
      <c r="C295" t="s">
        <v>24</v>
      </c>
      <c r="D295" s="5">
        <v>3.52</v>
      </c>
      <c r="G295" t="s">
        <v>57</v>
      </c>
      <c r="H295" t="s">
        <v>57</v>
      </c>
      <c r="I295" t="s">
        <v>49</v>
      </c>
    </row>
    <row r="296" spans="1:9" x14ac:dyDescent="0.25">
      <c r="A296" t="s">
        <v>62</v>
      </c>
      <c r="B296">
        <v>3</v>
      </c>
      <c r="C296" t="s">
        <v>18</v>
      </c>
      <c r="D296" s="5">
        <v>7.291428571</v>
      </c>
      <c r="G296" t="s">
        <v>57</v>
      </c>
      <c r="H296" t="s">
        <v>57</v>
      </c>
      <c r="I296" t="s">
        <v>58</v>
      </c>
    </row>
    <row r="297" spans="1:9" x14ac:dyDescent="0.25">
      <c r="A297" t="s">
        <v>62</v>
      </c>
      <c r="B297">
        <v>3</v>
      </c>
      <c r="C297" t="s">
        <v>18</v>
      </c>
      <c r="D297" s="5">
        <v>6.3642857140000002</v>
      </c>
      <c r="G297" t="s">
        <v>57</v>
      </c>
      <c r="H297" t="s">
        <v>57</v>
      </c>
      <c r="I297" t="s">
        <v>58</v>
      </c>
    </row>
    <row r="298" spans="1:9" x14ac:dyDescent="0.25">
      <c r="A298" t="s">
        <v>62</v>
      </c>
      <c r="B298">
        <v>3</v>
      </c>
      <c r="C298" t="s">
        <v>16</v>
      </c>
      <c r="D298" s="5">
        <v>3.2685714290000001</v>
      </c>
      <c r="G298" t="s">
        <v>57</v>
      </c>
      <c r="H298" t="s">
        <v>57</v>
      </c>
      <c r="I298" t="s">
        <v>58</v>
      </c>
    </row>
    <row r="299" spans="1:9" x14ac:dyDescent="0.25">
      <c r="A299" t="s">
        <v>62</v>
      </c>
      <c r="B299">
        <v>3</v>
      </c>
      <c r="C299" t="s">
        <v>24</v>
      </c>
      <c r="D299" s="5">
        <v>5.4214285709999999</v>
      </c>
      <c r="G299" t="s">
        <v>54</v>
      </c>
      <c r="H299" t="s">
        <v>57</v>
      </c>
      <c r="I299" t="s">
        <v>49</v>
      </c>
    </row>
    <row r="300" spans="1:9" x14ac:dyDescent="0.25">
      <c r="A300" t="s">
        <v>62</v>
      </c>
      <c r="B300">
        <v>3</v>
      </c>
      <c r="C300" t="s">
        <v>12</v>
      </c>
      <c r="D300" s="5">
        <v>27.067857140000001</v>
      </c>
      <c r="G300" t="s">
        <v>57</v>
      </c>
      <c r="H300" t="s">
        <v>57</v>
      </c>
      <c r="I300" t="s">
        <v>58</v>
      </c>
    </row>
    <row r="301" spans="1:9" x14ac:dyDescent="0.25">
      <c r="A301" t="s">
        <v>62</v>
      </c>
      <c r="B301">
        <v>3</v>
      </c>
      <c r="C301" t="s">
        <v>21</v>
      </c>
      <c r="D301" s="5">
        <v>272.84714289999999</v>
      </c>
      <c r="G301" t="s">
        <v>56</v>
      </c>
      <c r="H301" t="s">
        <v>56</v>
      </c>
      <c r="I301" t="s">
        <v>56</v>
      </c>
    </row>
    <row r="302" spans="1:9" x14ac:dyDescent="0.25">
      <c r="A302" t="s">
        <v>62</v>
      </c>
      <c r="B302">
        <v>3</v>
      </c>
      <c r="C302" t="s">
        <v>24</v>
      </c>
      <c r="D302" s="5">
        <v>11.243571429999999</v>
      </c>
      <c r="G302" t="s">
        <v>54</v>
      </c>
      <c r="H302" t="s">
        <v>54</v>
      </c>
      <c r="I302" t="s">
        <v>49</v>
      </c>
    </row>
    <row r="303" spans="1:9" x14ac:dyDescent="0.25">
      <c r="A303" t="s">
        <v>62</v>
      </c>
      <c r="B303">
        <v>3</v>
      </c>
      <c r="C303" t="s">
        <v>16</v>
      </c>
      <c r="D303" s="5">
        <v>4.125</v>
      </c>
      <c r="G303" t="s">
        <v>54</v>
      </c>
      <c r="H303" t="s">
        <v>58</v>
      </c>
      <c r="I303" t="s">
        <v>58</v>
      </c>
    </row>
    <row r="304" spans="1:9" x14ac:dyDescent="0.25">
      <c r="A304" t="s">
        <v>62</v>
      </c>
      <c r="B304">
        <v>3</v>
      </c>
      <c r="C304" t="s">
        <v>15</v>
      </c>
      <c r="D304" s="5">
        <v>10.56</v>
      </c>
      <c r="G304" t="s">
        <v>56</v>
      </c>
      <c r="H304" t="s">
        <v>56</v>
      </c>
      <c r="I304" t="s">
        <v>49</v>
      </c>
    </row>
    <row r="305" spans="1:9" x14ac:dyDescent="0.25">
      <c r="A305" t="s">
        <v>62</v>
      </c>
      <c r="B305">
        <v>3</v>
      </c>
      <c r="C305" t="s">
        <v>21</v>
      </c>
      <c r="D305" s="5">
        <v>30.132142859999998</v>
      </c>
      <c r="G305" t="s">
        <v>56</v>
      </c>
      <c r="H305" t="s">
        <v>56</v>
      </c>
      <c r="I305" t="s">
        <v>56</v>
      </c>
    </row>
    <row r="306" spans="1:9" x14ac:dyDescent="0.25">
      <c r="A306" t="s">
        <v>62</v>
      </c>
      <c r="B306">
        <v>3</v>
      </c>
      <c r="C306" t="s">
        <v>16</v>
      </c>
      <c r="D306" s="5">
        <v>6.8671428570000002</v>
      </c>
      <c r="G306" t="s">
        <v>57</v>
      </c>
      <c r="H306" t="s">
        <v>57</v>
      </c>
      <c r="I306" t="s">
        <v>58</v>
      </c>
    </row>
    <row r="307" spans="1:9" x14ac:dyDescent="0.25">
      <c r="A307" t="s">
        <v>62</v>
      </c>
      <c r="B307">
        <v>3</v>
      </c>
      <c r="C307" t="s">
        <v>16</v>
      </c>
      <c r="D307" s="5">
        <v>6.6785714289999998</v>
      </c>
      <c r="G307" t="s">
        <v>54</v>
      </c>
      <c r="H307" t="s">
        <v>33</v>
      </c>
      <c r="I307" t="s">
        <v>58</v>
      </c>
    </row>
    <row r="308" spans="1:9" x14ac:dyDescent="0.25">
      <c r="A308" t="s">
        <v>62</v>
      </c>
      <c r="B308">
        <v>3</v>
      </c>
      <c r="C308" t="s">
        <v>24</v>
      </c>
      <c r="D308" s="5">
        <v>12.375</v>
      </c>
      <c r="G308" t="s">
        <v>54</v>
      </c>
      <c r="H308" t="s">
        <v>56</v>
      </c>
      <c r="I308" t="s">
        <v>33</v>
      </c>
    </row>
    <row r="309" spans="1:9" x14ac:dyDescent="0.25">
      <c r="A309" t="s">
        <v>62</v>
      </c>
      <c r="B309">
        <v>3</v>
      </c>
      <c r="C309" t="s">
        <v>16</v>
      </c>
      <c r="D309" s="5">
        <v>3.4335714290000001</v>
      </c>
      <c r="G309" t="s">
        <v>54</v>
      </c>
      <c r="H309" t="s">
        <v>33</v>
      </c>
      <c r="I309" t="s">
        <v>58</v>
      </c>
    </row>
    <row r="310" spans="1:9" x14ac:dyDescent="0.25">
      <c r="A310" t="s">
        <v>62</v>
      </c>
      <c r="B310">
        <v>3</v>
      </c>
      <c r="C310" t="s">
        <v>38</v>
      </c>
      <c r="D310" s="5">
        <v>86.734999999999999</v>
      </c>
      <c r="G310" t="s">
        <v>57</v>
      </c>
      <c r="H310" t="s">
        <v>33</v>
      </c>
      <c r="I310" t="s">
        <v>54</v>
      </c>
    </row>
    <row r="311" spans="1:9" x14ac:dyDescent="0.25">
      <c r="A311" t="s">
        <v>62</v>
      </c>
      <c r="B311">
        <v>3</v>
      </c>
      <c r="C311" t="s">
        <v>16</v>
      </c>
      <c r="D311" s="5">
        <v>3.9285714289999998</v>
      </c>
      <c r="G311" t="s">
        <v>57</v>
      </c>
      <c r="H311" t="s">
        <v>57</v>
      </c>
      <c r="I311" t="s">
        <v>58</v>
      </c>
    </row>
    <row r="312" spans="1:9" x14ac:dyDescent="0.25">
      <c r="A312" t="s">
        <v>62</v>
      </c>
      <c r="B312">
        <v>3</v>
      </c>
      <c r="C312" t="s">
        <v>21</v>
      </c>
      <c r="D312" s="5">
        <v>3.417857143</v>
      </c>
      <c r="G312" t="s">
        <v>57</v>
      </c>
      <c r="H312" t="s">
        <v>57</v>
      </c>
      <c r="I312" t="s">
        <v>33</v>
      </c>
    </row>
    <row r="313" spans="1:9" x14ac:dyDescent="0.25">
      <c r="A313" t="s">
        <v>62</v>
      </c>
      <c r="B313">
        <v>3</v>
      </c>
      <c r="C313" t="s">
        <v>16</v>
      </c>
      <c r="D313" s="5">
        <v>6.7885714290000001</v>
      </c>
      <c r="G313" t="s">
        <v>57</v>
      </c>
      <c r="H313" t="s">
        <v>57</v>
      </c>
      <c r="I313" t="s">
        <v>58</v>
      </c>
    </row>
    <row r="314" spans="1:9" x14ac:dyDescent="0.25">
      <c r="A314" t="s">
        <v>62</v>
      </c>
      <c r="B314">
        <v>3</v>
      </c>
      <c r="C314" t="s">
        <v>20</v>
      </c>
      <c r="D314" s="5">
        <v>24.608571430000001</v>
      </c>
      <c r="G314" t="s">
        <v>56</v>
      </c>
      <c r="H314" t="s">
        <v>56</v>
      </c>
      <c r="I314" t="s">
        <v>56</v>
      </c>
    </row>
    <row r="315" spans="1:9" x14ac:dyDescent="0.25">
      <c r="A315" t="s">
        <v>62</v>
      </c>
      <c r="B315">
        <v>3</v>
      </c>
      <c r="C315" t="s">
        <v>16</v>
      </c>
      <c r="D315" s="5">
        <v>4.29</v>
      </c>
      <c r="G315" t="s">
        <v>33</v>
      </c>
      <c r="H315" t="s">
        <v>58</v>
      </c>
      <c r="I315" t="s">
        <v>58</v>
      </c>
    </row>
    <row r="316" spans="1:9" x14ac:dyDescent="0.25">
      <c r="A316" t="s">
        <v>62</v>
      </c>
      <c r="B316">
        <v>3</v>
      </c>
      <c r="C316" t="s">
        <v>24</v>
      </c>
      <c r="D316" s="5">
        <v>2.2628571430000002</v>
      </c>
      <c r="G316" t="s">
        <v>54</v>
      </c>
      <c r="H316" t="s">
        <v>54</v>
      </c>
      <c r="I316" t="s">
        <v>49</v>
      </c>
    </row>
    <row r="317" spans="1:9" x14ac:dyDescent="0.25">
      <c r="A317" t="s">
        <v>62</v>
      </c>
      <c r="B317">
        <v>3</v>
      </c>
      <c r="C317" t="s">
        <v>15</v>
      </c>
      <c r="D317" s="5">
        <v>1.736428571</v>
      </c>
      <c r="G317" t="s">
        <v>54</v>
      </c>
      <c r="H317" t="s">
        <v>54</v>
      </c>
      <c r="I317" t="s">
        <v>33</v>
      </c>
    </row>
    <row r="318" spans="1:9" x14ac:dyDescent="0.25">
      <c r="A318" t="s">
        <v>62</v>
      </c>
      <c r="B318">
        <v>3</v>
      </c>
      <c r="C318" t="s">
        <v>16</v>
      </c>
      <c r="D318" s="5">
        <v>1.2257142860000001</v>
      </c>
      <c r="G318" t="s">
        <v>54</v>
      </c>
      <c r="H318" t="s">
        <v>57</v>
      </c>
      <c r="I318" t="s">
        <v>58</v>
      </c>
    </row>
    <row r="319" spans="1:9" x14ac:dyDescent="0.25">
      <c r="A319" t="s">
        <v>62</v>
      </c>
      <c r="B319">
        <v>3</v>
      </c>
      <c r="C319" t="s">
        <v>16</v>
      </c>
      <c r="D319" s="5">
        <v>2.1371428570000002</v>
      </c>
      <c r="G319" t="s">
        <v>54</v>
      </c>
      <c r="H319" t="s">
        <v>33</v>
      </c>
      <c r="I319" t="s">
        <v>33</v>
      </c>
    </row>
    <row r="320" spans="1:9" x14ac:dyDescent="0.25">
      <c r="A320" t="s">
        <v>62</v>
      </c>
      <c r="B320">
        <v>3</v>
      </c>
      <c r="C320" t="s">
        <v>16</v>
      </c>
      <c r="D320" s="5">
        <v>1.469285714</v>
      </c>
      <c r="G320" t="s">
        <v>54</v>
      </c>
      <c r="H320" t="s">
        <v>57</v>
      </c>
      <c r="I320" t="s">
        <v>33</v>
      </c>
    </row>
    <row r="321" spans="1:9" x14ac:dyDescent="0.25">
      <c r="A321" t="s">
        <v>62</v>
      </c>
      <c r="B321">
        <v>3</v>
      </c>
      <c r="C321" t="s">
        <v>16</v>
      </c>
      <c r="D321" s="5">
        <v>1.1235714290000001</v>
      </c>
      <c r="G321" t="s">
        <v>57</v>
      </c>
      <c r="H321" t="s">
        <v>57</v>
      </c>
      <c r="I321" t="s">
        <v>33</v>
      </c>
    </row>
    <row r="322" spans="1:9" x14ac:dyDescent="0.25">
      <c r="A322" t="s">
        <v>62</v>
      </c>
      <c r="B322">
        <v>3</v>
      </c>
      <c r="C322" t="s">
        <v>16</v>
      </c>
      <c r="D322" s="5">
        <v>1.602857143</v>
      </c>
      <c r="G322" t="s">
        <v>54</v>
      </c>
      <c r="H322" t="s">
        <v>57</v>
      </c>
      <c r="I322" t="s">
        <v>33</v>
      </c>
    </row>
    <row r="323" spans="1:9" x14ac:dyDescent="0.25">
      <c r="A323" t="s">
        <v>62</v>
      </c>
      <c r="B323">
        <v>3</v>
      </c>
      <c r="C323" t="s">
        <v>16</v>
      </c>
      <c r="D323" s="5">
        <v>0.86428571399999998</v>
      </c>
      <c r="G323" t="s">
        <v>57</v>
      </c>
      <c r="H323" t="s">
        <v>57</v>
      </c>
      <c r="I323" t="s">
        <v>33</v>
      </c>
    </row>
    <row r="324" spans="1:9" x14ac:dyDescent="0.25">
      <c r="A324" t="s">
        <v>62</v>
      </c>
      <c r="B324">
        <v>3</v>
      </c>
      <c r="C324" t="s">
        <v>24</v>
      </c>
      <c r="D324" s="5">
        <v>1.736428571</v>
      </c>
      <c r="G324" t="s">
        <v>54</v>
      </c>
      <c r="H324" t="s">
        <v>57</v>
      </c>
      <c r="I324" t="s">
        <v>49</v>
      </c>
    </row>
    <row r="325" spans="1:9" x14ac:dyDescent="0.25">
      <c r="A325" t="s">
        <v>62</v>
      </c>
      <c r="B325">
        <v>3</v>
      </c>
      <c r="C325" t="s">
        <v>21</v>
      </c>
      <c r="D325" s="5">
        <v>42.35</v>
      </c>
      <c r="G325" t="s">
        <v>54</v>
      </c>
      <c r="H325" t="s">
        <v>56</v>
      </c>
      <c r="I325" t="s">
        <v>56</v>
      </c>
    </row>
    <row r="326" spans="1:9" x14ac:dyDescent="0.25">
      <c r="A326" t="s">
        <v>62</v>
      </c>
      <c r="B326">
        <v>3</v>
      </c>
      <c r="C326" t="s">
        <v>16</v>
      </c>
      <c r="D326" s="5">
        <v>3.52</v>
      </c>
      <c r="G326" t="s">
        <v>56</v>
      </c>
      <c r="H326" t="s">
        <v>56</v>
      </c>
      <c r="I326" t="s">
        <v>56</v>
      </c>
    </row>
    <row r="327" spans="1:9" x14ac:dyDescent="0.25">
      <c r="A327" t="s">
        <v>62</v>
      </c>
      <c r="B327">
        <v>3</v>
      </c>
      <c r="C327" t="s">
        <v>21</v>
      </c>
      <c r="D327" s="5">
        <v>314.2857143</v>
      </c>
      <c r="G327" t="s">
        <v>56</v>
      </c>
      <c r="H327" t="s">
        <v>54</v>
      </c>
      <c r="I327" t="s">
        <v>49</v>
      </c>
    </row>
    <row r="328" spans="1:9" x14ac:dyDescent="0.25">
      <c r="A328" t="s">
        <v>62</v>
      </c>
      <c r="B328">
        <v>3</v>
      </c>
      <c r="C328" t="s">
        <v>24</v>
      </c>
      <c r="D328" s="5">
        <v>8.9571428569999991</v>
      </c>
      <c r="G328" t="s">
        <v>57</v>
      </c>
      <c r="H328" t="s">
        <v>57</v>
      </c>
      <c r="I328" t="s">
        <v>49</v>
      </c>
    </row>
    <row r="329" spans="1:9" x14ac:dyDescent="0.25">
      <c r="A329" t="s">
        <v>62</v>
      </c>
      <c r="B329">
        <v>3</v>
      </c>
      <c r="C329" t="s">
        <v>20</v>
      </c>
      <c r="D329" s="5">
        <v>44.33</v>
      </c>
      <c r="G329" t="s">
        <v>56</v>
      </c>
      <c r="H329" t="s">
        <v>54</v>
      </c>
      <c r="I329" t="s">
        <v>49</v>
      </c>
    </row>
    <row r="330" spans="1:9" x14ac:dyDescent="0.25">
      <c r="A330" t="s">
        <v>62</v>
      </c>
      <c r="B330">
        <v>3</v>
      </c>
      <c r="C330" t="s">
        <v>16</v>
      </c>
      <c r="D330" s="5">
        <v>1.98</v>
      </c>
      <c r="G330" t="s">
        <v>57</v>
      </c>
      <c r="H330" t="s">
        <v>57</v>
      </c>
      <c r="I330" t="s">
        <v>58</v>
      </c>
    </row>
    <row r="331" spans="1:9" x14ac:dyDescent="0.25">
      <c r="A331" t="s">
        <v>62</v>
      </c>
      <c r="B331">
        <v>3</v>
      </c>
      <c r="C331" t="s">
        <v>16</v>
      </c>
      <c r="D331" s="5">
        <v>9.8842857140000007</v>
      </c>
      <c r="G331" t="s">
        <v>54</v>
      </c>
      <c r="H331" t="s">
        <v>54</v>
      </c>
      <c r="I331" t="s">
        <v>57</v>
      </c>
    </row>
    <row r="332" spans="1:9" x14ac:dyDescent="0.25">
      <c r="A332" t="s">
        <v>62</v>
      </c>
      <c r="B332">
        <v>3</v>
      </c>
      <c r="C332" t="s">
        <v>15</v>
      </c>
      <c r="D332" s="5">
        <v>4.2428571430000002</v>
      </c>
      <c r="G332" t="s">
        <v>56</v>
      </c>
      <c r="H332" t="s">
        <v>56</v>
      </c>
      <c r="I332" t="s">
        <v>56</v>
      </c>
    </row>
    <row r="333" spans="1:9" x14ac:dyDescent="0.25">
      <c r="A333" t="s">
        <v>62</v>
      </c>
      <c r="B333">
        <v>3</v>
      </c>
      <c r="C333" t="s">
        <v>18</v>
      </c>
      <c r="D333" s="5">
        <v>6.2857142860000002</v>
      </c>
      <c r="G333" t="s">
        <v>54</v>
      </c>
      <c r="H333" t="s">
        <v>33</v>
      </c>
      <c r="I333" t="s">
        <v>54</v>
      </c>
    </row>
  </sheetData>
  <phoneticPr fontId="18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2"/>
  <sheetViews>
    <sheetView topLeftCell="B1" workbookViewId="0">
      <selection activeCell="N16" sqref="N16"/>
    </sheetView>
  </sheetViews>
  <sheetFormatPr defaultRowHeight="15" x14ac:dyDescent="0.25"/>
  <cols>
    <col min="1" max="1" width="23.7109375" bestFit="1" customWidth="1"/>
    <col min="2" max="2" width="16.28515625" bestFit="1" customWidth="1"/>
    <col min="3" max="3" width="8.5703125" bestFit="1" customWidth="1"/>
    <col min="4" max="4" width="9.140625" bestFit="1" customWidth="1"/>
    <col min="5" max="5" width="5.5703125" bestFit="1" customWidth="1"/>
    <col min="6" max="6" width="11.140625" bestFit="1" customWidth="1"/>
    <col min="7" max="7" width="11.28515625" bestFit="1" customWidth="1"/>
    <col min="8" max="8" width="6" bestFit="1" customWidth="1"/>
    <col min="9" max="9" width="10.7109375" bestFit="1" customWidth="1"/>
  </cols>
  <sheetData>
    <row r="3" spans="1:7" x14ac:dyDescent="0.25">
      <c r="A3" s="6" t="s">
        <v>66</v>
      </c>
      <c r="B3" s="6" t="s">
        <v>100</v>
      </c>
    </row>
    <row r="4" spans="1:7" x14ac:dyDescent="0.25">
      <c r="A4" s="6" t="s">
        <v>65</v>
      </c>
      <c r="B4" t="s">
        <v>62</v>
      </c>
      <c r="C4" t="s">
        <v>28</v>
      </c>
      <c r="D4" t="s">
        <v>10</v>
      </c>
      <c r="E4" t="s">
        <v>37</v>
      </c>
      <c r="F4" t="s">
        <v>34</v>
      </c>
      <c r="G4" t="s">
        <v>64</v>
      </c>
    </row>
    <row r="5" spans="1:7" x14ac:dyDescent="0.25">
      <c r="A5" s="7" t="s">
        <v>56</v>
      </c>
      <c r="B5" s="8">
        <v>127</v>
      </c>
      <c r="C5" s="8">
        <v>307</v>
      </c>
      <c r="D5" s="8">
        <v>176</v>
      </c>
      <c r="E5" s="8">
        <v>79</v>
      </c>
      <c r="F5" s="8">
        <v>39</v>
      </c>
      <c r="G5" s="8">
        <v>728</v>
      </c>
    </row>
    <row r="6" spans="1:7" x14ac:dyDescent="0.25">
      <c r="A6" s="7" t="s">
        <v>31</v>
      </c>
      <c r="B6" s="8"/>
      <c r="C6" s="8">
        <v>17</v>
      </c>
      <c r="D6" s="8">
        <v>9</v>
      </c>
      <c r="E6" s="8">
        <v>1</v>
      </c>
      <c r="F6" s="8">
        <v>1</v>
      </c>
      <c r="G6" s="8">
        <v>28</v>
      </c>
    </row>
    <row r="7" spans="1:7" x14ac:dyDescent="0.25">
      <c r="A7" s="7" t="s">
        <v>54</v>
      </c>
      <c r="B7" s="8">
        <v>57</v>
      </c>
      <c r="C7" s="8">
        <v>106</v>
      </c>
      <c r="D7" s="8">
        <v>105</v>
      </c>
      <c r="E7" s="8">
        <v>40</v>
      </c>
      <c r="F7" s="8">
        <v>4</v>
      </c>
      <c r="G7" s="8">
        <v>312</v>
      </c>
    </row>
    <row r="8" spans="1:7" x14ac:dyDescent="0.25">
      <c r="A8" s="7" t="s">
        <v>33</v>
      </c>
      <c r="B8" s="8">
        <v>21</v>
      </c>
      <c r="C8" s="8">
        <v>16</v>
      </c>
      <c r="D8" s="8">
        <v>8</v>
      </c>
      <c r="E8" s="8">
        <v>9</v>
      </c>
      <c r="F8" s="8">
        <v>21</v>
      </c>
      <c r="G8" s="8">
        <v>75</v>
      </c>
    </row>
    <row r="9" spans="1:7" x14ac:dyDescent="0.25">
      <c r="A9" s="7" t="s">
        <v>58</v>
      </c>
      <c r="B9" s="8">
        <v>36</v>
      </c>
      <c r="C9" s="8">
        <v>14</v>
      </c>
      <c r="D9" s="8">
        <v>11</v>
      </c>
      <c r="E9" s="8">
        <v>5</v>
      </c>
      <c r="F9" s="8">
        <v>14</v>
      </c>
      <c r="G9" s="8">
        <v>80</v>
      </c>
    </row>
    <row r="10" spans="1:7" x14ac:dyDescent="0.25">
      <c r="A10" s="7" t="s">
        <v>49</v>
      </c>
      <c r="B10" s="8">
        <v>22</v>
      </c>
      <c r="C10" s="8">
        <v>32</v>
      </c>
      <c r="D10" s="8">
        <v>42</v>
      </c>
      <c r="E10" s="8">
        <v>28</v>
      </c>
      <c r="F10" s="8"/>
      <c r="G10" s="8">
        <v>124</v>
      </c>
    </row>
    <row r="11" spans="1:7" x14ac:dyDescent="0.25">
      <c r="A11" s="7" t="s">
        <v>57</v>
      </c>
      <c r="B11" s="8">
        <v>59</v>
      </c>
      <c r="C11" s="8">
        <v>23</v>
      </c>
      <c r="D11" s="8">
        <v>4</v>
      </c>
      <c r="E11" s="8">
        <v>14</v>
      </c>
      <c r="F11" s="8">
        <v>5</v>
      </c>
      <c r="G11" s="8">
        <v>105</v>
      </c>
    </row>
    <row r="12" spans="1:7" x14ac:dyDescent="0.25">
      <c r="A12" s="7" t="s">
        <v>64</v>
      </c>
      <c r="B12" s="8">
        <v>322</v>
      </c>
      <c r="C12" s="8">
        <v>515</v>
      </c>
      <c r="D12" s="8">
        <v>355</v>
      </c>
      <c r="E12" s="8">
        <v>176</v>
      </c>
      <c r="F12" s="8">
        <v>84</v>
      </c>
      <c r="G12" s="8">
        <v>1452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3"/>
  <sheetViews>
    <sheetView topLeftCell="E58" zoomScaleNormal="100" workbookViewId="0">
      <selection activeCell="K62" sqref="K62:N67"/>
    </sheetView>
  </sheetViews>
  <sheetFormatPr defaultRowHeight="15" x14ac:dyDescent="0.25"/>
  <cols>
    <col min="1" max="1" width="15.42578125" bestFit="1" customWidth="1"/>
  </cols>
  <sheetData>
    <row r="1" spans="1:7" x14ac:dyDescent="0.25">
      <c r="B1" t="s">
        <v>55</v>
      </c>
      <c r="C1" t="s">
        <v>50</v>
      </c>
      <c r="D1" t="s">
        <v>51</v>
      </c>
      <c r="E1" t="s">
        <v>52</v>
      </c>
      <c r="F1" t="s">
        <v>53</v>
      </c>
      <c r="G1" t="s">
        <v>59</v>
      </c>
    </row>
    <row r="2" spans="1:7" x14ac:dyDescent="0.25">
      <c r="A2" t="s">
        <v>56</v>
      </c>
      <c r="C2">
        <v>19</v>
      </c>
      <c r="D2">
        <v>7</v>
      </c>
      <c r="E2">
        <v>5</v>
      </c>
      <c r="F2">
        <v>5</v>
      </c>
      <c r="G2">
        <f>SUM(B2:F2)</f>
        <v>36</v>
      </c>
    </row>
    <row r="3" spans="1:7" x14ac:dyDescent="0.25">
      <c r="A3" t="s">
        <v>56</v>
      </c>
      <c r="C3">
        <v>19</v>
      </c>
      <c r="D3">
        <v>9</v>
      </c>
      <c r="E3">
        <v>8</v>
      </c>
      <c r="F3">
        <v>7</v>
      </c>
      <c r="G3">
        <f t="shared" ref="G3:G66" si="0">SUM(B3:F3)</f>
        <v>43</v>
      </c>
    </row>
    <row r="4" spans="1:7" x14ac:dyDescent="0.25">
      <c r="A4" t="s">
        <v>56</v>
      </c>
      <c r="C4">
        <v>20</v>
      </c>
      <c r="D4">
        <v>11</v>
      </c>
      <c r="E4">
        <v>6</v>
      </c>
      <c r="F4">
        <v>2</v>
      </c>
      <c r="G4">
        <f t="shared" si="0"/>
        <v>39</v>
      </c>
    </row>
    <row r="5" spans="1:7" x14ac:dyDescent="0.25">
      <c r="A5" t="s">
        <v>56</v>
      </c>
      <c r="B5">
        <v>24</v>
      </c>
      <c r="C5">
        <v>14</v>
      </c>
      <c r="D5">
        <v>9</v>
      </c>
      <c r="E5">
        <v>7</v>
      </c>
      <c r="F5">
        <v>6</v>
      </c>
      <c r="G5">
        <f t="shared" si="0"/>
        <v>60</v>
      </c>
    </row>
    <row r="6" spans="1:7" x14ac:dyDescent="0.25">
      <c r="A6" t="s">
        <v>56</v>
      </c>
      <c r="B6">
        <v>23</v>
      </c>
      <c r="C6">
        <v>12</v>
      </c>
      <c r="D6">
        <v>12</v>
      </c>
      <c r="E6">
        <v>10</v>
      </c>
      <c r="F6">
        <v>10</v>
      </c>
      <c r="G6">
        <f t="shared" si="0"/>
        <v>67</v>
      </c>
    </row>
    <row r="7" spans="1:7" x14ac:dyDescent="0.25">
      <c r="A7" t="s">
        <v>56</v>
      </c>
      <c r="B7">
        <v>13</v>
      </c>
      <c r="C7">
        <v>13</v>
      </c>
      <c r="D7">
        <v>9</v>
      </c>
      <c r="E7">
        <v>7</v>
      </c>
      <c r="F7">
        <v>7</v>
      </c>
      <c r="G7">
        <f t="shared" si="0"/>
        <v>49</v>
      </c>
    </row>
    <row r="8" spans="1:7" x14ac:dyDescent="0.25">
      <c r="A8" t="s">
        <v>56</v>
      </c>
      <c r="B8">
        <v>30</v>
      </c>
      <c r="C8">
        <v>26</v>
      </c>
      <c r="D8">
        <v>23</v>
      </c>
      <c r="E8">
        <v>19</v>
      </c>
      <c r="F8">
        <v>19</v>
      </c>
      <c r="G8">
        <f t="shared" si="0"/>
        <v>117</v>
      </c>
    </row>
    <row r="9" spans="1:7" x14ac:dyDescent="0.25">
      <c r="A9" t="s">
        <v>56</v>
      </c>
      <c r="B9">
        <v>30</v>
      </c>
      <c r="C9">
        <v>21</v>
      </c>
      <c r="D9">
        <v>17</v>
      </c>
      <c r="E9">
        <v>17</v>
      </c>
      <c r="F9">
        <v>16</v>
      </c>
      <c r="G9">
        <f t="shared" si="0"/>
        <v>101</v>
      </c>
    </row>
    <row r="10" spans="1:7" x14ac:dyDescent="0.25">
      <c r="A10" t="s">
        <v>56</v>
      </c>
      <c r="B10">
        <v>26</v>
      </c>
      <c r="C10">
        <v>26</v>
      </c>
      <c r="D10">
        <v>14</v>
      </c>
      <c r="E10">
        <v>12</v>
      </c>
      <c r="F10">
        <v>11</v>
      </c>
      <c r="G10">
        <f t="shared" si="0"/>
        <v>89</v>
      </c>
    </row>
    <row r="11" spans="1:7" x14ac:dyDescent="0.25">
      <c r="A11" t="s">
        <v>56</v>
      </c>
      <c r="C11">
        <v>36</v>
      </c>
      <c r="D11">
        <v>25</v>
      </c>
      <c r="E11">
        <v>19</v>
      </c>
      <c r="F11">
        <v>17</v>
      </c>
      <c r="G11">
        <f t="shared" si="0"/>
        <v>97</v>
      </c>
    </row>
    <row r="12" spans="1:7" x14ac:dyDescent="0.25">
      <c r="A12" t="s">
        <v>56</v>
      </c>
      <c r="D12">
        <v>12</v>
      </c>
      <c r="E12">
        <v>11</v>
      </c>
      <c r="F12">
        <v>7</v>
      </c>
      <c r="G12">
        <f t="shared" si="0"/>
        <v>30</v>
      </c>
    </row>
    <row r="13" spans="1:7" x14ac:dyDescent="0.25">
      <c r="A13" t="s">
        <v>54</v>
      </c>
      <c r="C13">
        <v>4</v>
      </c>
      <c r="D13">
        <v>13</v>
      </c>
      <c r="E13">
        <v>5</v>
      </c>
      <c r="F13">
        <v>0</v>
      </c>
      <c r="G13">
        <f t="shared" si="0"/>
        <v>22</v>
      </c>
    </row>
    <row r="14" spans="1:7" x14ac:dyDescent="0.25">
      <c r="A14" t="s">
        <v>54</v>
      </c>
      <c r="C14">
        <v>2</v>
      </c>
      <c r="D14">
        <v>10</v>
      </c>
      <c r="E14">
        <v>5</v>
      </c>
      <c r="F14">
        <v>1</v>
      </c>
      <c r="G14">
        <f t="shared" si="0"/>
        <v>18</v>
      </c>
    </row>
    <row r="15" spans="1:7" x14ac:dyDescent="0.25">
      <c r="A15" t="s">
        <v>54</v>
      </c>
      <c r="C15">
        <v>1</v>
      </c>
      <c r="D15">
        <v>2</v>
      </c>
      <c r="E15">
        <v>0</v>
      </c>
      <c r="F15">
        <v>1</v>
      </c>
      <c r="G15">
        <f t="shared" si="0"/>
        <v>4</v>
      </c>
    </row>
    <row r="16" spans="1:7" x14ac:dyDescent="0.25">
      <c r="A16" t="s">
        <v>54</v>
      </c>
      <c r="B16">
        <v>2</v>
      </c>
      <c r="C16">
        <v>10</v>
      </c>
      <c r="D16">
        <v>12</v>
      </c>
      <c r="E16">
        <v>5</v>
      </c>
      <c r="F16">
        <v>0</v>
      </c>
      <c r="G16">
        <f t="shared" si="0"/>
        <v>29</v>
      </c>
    </row>
    <row r="17" spans="1:7" x14ac:dyDescent="0.25">
      <c r="A17" t="s">
        <v>54</v>
      </c>
      <c r="B17">
        <v>2</v>
      </c>
      <c r="C17">
        <v>13</v>
      </c>
      <c r="D17">
        <v>13</v>
      </c>
      <c r="E17">
        <v>11</v>
      </c>
      <c r="F17">
        <v>4</v>
      </c>
      <c r="G17">
        <f t="shared" si="0"/>
        <v>43</v>
      </c>
    </row>
    <row r="18" spans="1:7" x14ac:dyDescent="0.25">
      <c r="A18" t="s">
        <v>54</v>
      </c>
      <c r="B18">
        <v>7</v>
      </c>
      <c r="C18">
        <v>7</v>
      </c>
      <c r="D18">
        <v>11</v>
      </c>
      <c r="E18">
        <v>7</v>
      </c>
      <c r="F18">
        <v>1</v>
      </c>
      <c r="G18">
        <f t="shared" si="0"/>
        <v>33</v>
      </c>
    </row>
    <row r="19" spans="1:7" x14ac:dyDescent="0.25">
      <c r="A19" t="s">
        <v>54</v>
      </c>
      <c r="B19">
        <v>6</v>
      </c>
      <c r="C19">
        <v>10</v>
      </c>
      <c r="D19">
        <v>12</v>
      </c>
      <c r="E19">
        <v>7</v>
      </c>
      <c r="F19">
        <v>0</v>
      </c>
      <c r="G19">
        <f t="shared" si="0"/>
        <v>35</v>
      </c>
    </row>
    <row r="20" spans="1:7" x14ac:dyDescent="0.25">
      <c r="A20" t="s">
        <v>54</v>
      </c>
      <c r="B20">
        <v>8</v>
      </c>
      <c r="C20">
        <v>15</v>
      </c>
      <c r="D20">
        <v>11</v>
      </c>
      <c r="E20">
        <v>6</v>
      </c>
      <c r="F20">
        <v>1</v>
      </c>
      <c r="G20">
        <f t="shared" si="0"/>
        <v>41</v>
      </c>
    </row>
    <row r="21" spans="1:7" x14ac:dyDescent="0.25">
      <c r="A21" t="s">
        <v>54</v>
      </c>
      <c r="B21">
        <v>1</v>
      </c>
      <c r="C21">
        <v>2</v>
      </c>
      <c r="D21">
        <v>10</v>
      </c>
      <c r="E21">
        <v>10</v>
      </c>
      <c r="F21">
        <v>7</v>
      </c>
      <c r="G21">
        <f t="shared" si="0"/>
        <v>30</v>
      </c>
    </row>
    <row r="22" spans="1:7" x14ac:dyDescent="0.25">
      <c r="A22" t="s">
        <v>54</v>
      </c>
      <c r="C22">
        <v>7</v>
      </c>
      <c r="D22">
        <v>11</v>
      </c>
      <c r="E22">
        <v>6</v>
      </c>
      <c r="F22">
        <v>2</v>
      </c>
      <c r="G22">
        <f t="shared" si="0"/>
        <v>26</v>
      </c>
    </row>
    <row r="23" spans="1:7" x14ac:dyDescent="0.25">
      <c r="A23" t="s">
        <v>54</v>
      </c>
      <c r="D23">
        <v>22</v>
      </c>
      <c r="E23">
        <v>7</v>
      </c>
      <c r="F23">
        <v>2</v>
      </c>
      <c r="G23">
        <f t="shared" si="0"/>
        <v>31</v>
      </c>
    </row>
    <row r="24" spans="1:7" x14ac:dyDescent="0.25">
      <c r="A24" t="s">
        <v>33</v>
      </c>
      <c r="C24">
        <v>0</v>
      </c>
      <c r="D24">
        <v>1</v>
      </c>
      <c r="E24">
        <v>2</v>
      </c>
      <c r="F24">
        <v>4</v>
      </c>
      <c r="G24">
        <f t="shared" si="0"/>
        <v>7</v>
      </c>
    </row>
    <row r="25" spans="1:7" x14ac:dyDescent="0.25">
      <c r="A25" t="s">
        <v>33</v>
      </c>
      <c r="C25">
        <v>0</v>
      </c>
      <c r="D25">
        <v>0</v>
      </c>
      <c r="E25">
        <v>1</v>
      </c>
      <c r="F25">
        <v>1</v>
      </c>
      <c r="G25">
        <f t="shared" si="0"/>
        <v>2</v>
      </c>
    </row>
    <row r="26" spans="1:7" x14ac:dyDescent="0.25">
      <c r="A26" t="s">
        <v>33</v>
      </c>
      <c r="C26">
        <v>0</v>
      </c>
      <c r="D26">
        <v>4</v>
      </c>
      <c r="E26">
        <v>9</v>
      </c>
      <c r="F26">
        <v>8</v>
      </c>
      <c r="G26">
        <f t="shared" si="0"/>
        <v>21</v>
      </c>
    </row>
    <row r="27" spans="1:7" x14ac:dyDescent="0.25">
      <c r="A27" t="s">
        <v>33</v>
      </c>
      <c r="B27">
        <v>0</v>
      </c>
      <c r="C27">
        <v>0</v>
      </c>
      <c r="D27">
        <v>0</v>
      </c>
      <c r="E27">
        <v>2</v>
      </c>
      <c r="F27">
        <v>2</v>
      </c>
      <c r="G27">
        <f t="shared" si="0"/>
        <v>4</v>
      </c>
    </row>
    <row r="28" spans="1:7" x14ac:dyDescent="0.25">
      <c r="A28" t="s">
        <v>33</v>
      </c>
      <c r="B28">
        <v>0</v>
      </c>
      <c r="C28">
        <v>0</v>
      </c>
      <c r="D28">
        <v>0</v>
      </c>
      <c r="E28">
        <v>0</v>
      </c>
      <c r="F28">
        <v>0</v>
      </c>
      <c r="G28">
        <f t="shared" si="0"/>
        <v>0</v>
      </c>
    </row>
    <row r="29" spans="1:7" x14ac:dyDescent="0.25">
      <c r="A29" t="s">
        <v>33</v>
      </c>
      <c r="B29">
        <v>0</v>
      </c>
      <c r="C29">
        <v>0</v>
      </c>
      <c r="D29">
        <v>0</v>
      </c>
      <c r="E29">
        <v>2</v>
      </c>
      <c r="F29">
        <v>2</v>
      </c>
      <c r="G29">
        <f t="shared" si="0"/>
        <v>4</v>
      </c>
    </row>
    <row r="30" spans="1:7" x14ac:dyDescent="0.25">
      <c r="A30" t="s">
        <v>33</v>
      </c>
      <c r="B30">
        <v>0</v>
      </c>
      <c r="C30">
        <v>0</v>
      </c>
      <c r="D30">
        <v>0</v>
      </c>
      <c r="E30">
        <v>4</v>
      </c>
      <c r="F30">
        <v>5</v>
      </c>
      <c r="G30">
        <f t="shared" si="0"/>
        <v>9</v>
      </c>
    </row>
    <row r="31" spans="1:7" x14ac:dyDescent="0.25">
      <c r="A31" t="s">
        <v>33</v>
      </c>
      <c r="B31">
        <v>0</v>
      </c>
      <c r="C31">
        <v>0</v>
      </c>
      <c r="D31">
        <v>1</v>
      </c>
      <c r="E31">
        <v>3</v>
      </c>
      <c r="F31">
        <v>2</v>
      </c>
      <c r="G31">
        <f t="shared" si="0"/>
        <v>6</v>
      </c>
    </row>
    <row r="32" spans="1:7" x14ac:dyDescent="0.25">
      <c r="A32" t="s">
        <v>33</v>
      </c>
      <c r="B32">
        <v>1</v>
      </c>
      <c r="C32">
        <v>0</v>
      </c>
      <c r="D32">
        <v>0</v>
      </c>
      <c r="E32">
        <v>0</v>
      </c>
      <c r="F32">
        <v>0</v>
      </c>
      <c r="G32">
        <f t="shared" si="0"/>
        <v>1</v>
      </c>
    </row>
    <row r="33" spans="1:7" x14ac:dyDescent="0.25">
      <c r="A33" t="s">
        <v>33</v>
      </c>
      <c r="C33">
        <v>0</v>
      </c>
      <c r="D33">
        <v>0</v>
      </c>
      <c r="E33">
        <v>0</v>
      </c>
      <c r="F33">
        <v>2</v>
      </c>
      <c r="G33">
        <f t="shared" si="0"/>
        <v>2</v>
      </c>
    </row>
    <row r="34" spans="1:7" x14ac:dyDescent="0.25">
      <c r="A34" t="s">
        <v>33</v>
      </c>
      <c r="D34">
        <v>1</v>
      </c>
      <c r="E34">
        <v>7</v>
      </c>
      <c r="F34">
        <v>11</v>
      </c>
      <c r="G34">
        <f t="shared" si="0"/>
        <v>19</v>
      </c>
    </row>
    <row r="35" spans="1:7" x14ac:dyDescent="0.25">
      <c r="A35" t="s">
        <v>58</v>
      </c>
      <c r="C35">
        <v>0</v>
      </c>
      <c r="D35">
        <v>0</v>
      </c>
      <c r="E35">
        <v>1</v>
      </c>
      <c r="F35">
        <v>2</v>
      </c>
      <c r="G35">
        <f t="shared" si="0"/>
        <v>3</v>
      </c>
    </row>
    <row r="36" spans="1:7" x14ac:dyDescent="0.25">
      <c r="A36" t="s">
        <v>58</v>
      </c>
      <c r="C36">
        <v>0</v>
      </c>
      <c r="D36">
        <v>0</v>
      </c>
      <c r="E36">
        <v>0</v>
      </c>
      <c r="F36">
        <v>2</v>
      </c>
      <c r="G36">
        <f t="shared" si="0"/>
        <v>2</v>
      </c>
    </row>
    <row r="37" spans="1:7" x14ac:dyDescent="0.25">
      <c r="A37" t="s">
        <v>58</v>
      </c>
      <c r="C37">
        <v>0</v>
      </c>
      <c r="D37">
        <v>1</v>
      </c>
      <c r="E37">
        <v>4</v>
      </c>
      <c r="F37">
        <v>9</v>
      </c>
      <c r="G37">
        <f t="shared" si="0"/>
        <v>14</v>
      </c>
    </row>
    <row r="38" spans="1:7" x14ac:dyDescent="0.25">
      <c r="A38" t="s">
        <v>58</v>
      </c>
      <c r="B38">
        <v>0</v>
      </c>
      <c r="C38">
        <v>0</v>
      </c>
      <c r="D38">
        <v>1</v>
      </c>
      <c r="E38">
        <v>1</v>
      </c>
      <c r="F38">
        <v>4</v>
      </c>
      <c r="G38">
        <f t="shared" si="0"/>
        <v>6</v>
      </c>
    </row>
    <row r="39" spans="1:7" x14ac:dyDescent="0.25">
      <c r="A39" t="s">
        <v>58</v>
      </c>
      <c r="B39">
        <v>0</v>
      </c>
      <c r="C39">
        <v>0</v>
      </c>
      <c r="D39">
        <v>0</v>
      </c>
      <c r="E39">
        <v>1</v>
      </c>
      <c r="F39">
        <v>2</v>
      </c>
      <c r="G39">
        <f t="shared" si="0"/>
        <v>3</v>
      </c>
    </row>
    <row r="40" spans="1:7" x14ac:dyDescent="0.25">
      <c r="A40" t="s">
        <v>58</v>
      </c>
      <c r="B40">
        <v>0</v>
      </c>
      <c r="C40">
        <v>0</v>
      </c>
      <c r="D40">
        <v>0</v>
      </c>
      <c r="E40">
        <v>0</v>
      </c>
      <c r="F40">
        <v>2</v>
      </c>
      <c r="G40">
        <f t="shared" si="0"/>
        <v>2</v>
      </c>
    </row>
    <row r="41" spans="1:7" x14ac:dyDescent="0.25">
      <c r="A41" t="s">
        <v>58</v>
      </c>
      <c r="B41">
        <v>0</v>
      </c>
      <c r="C41">
        <v>0</v>
      </c>
      <c r="D41">
        <v>0</v>
      </c>
      <c r="E41">
        <v>1</v>
      </c>
      <c r="F41">
        <v>1</v>
      </c>
      <c r="G41">
        <f t="shared" si="0"/>
        <v>2</v>
      </c>
    </row>
    <row r="42" spans="1:7" x14ac:dyDescent="0.25">
      <c r="A42" t="s">
        <v>58</v>
      </c>
      <c r="B42">
        <v>0</v>
      </c>
      <c r="C42">
        <v>0</v>
      </c>
      <c r="D42">
        <v>1</v>
      </c>
      <c r="E42">
        <v>4</v>
      </c>
      <c r="F42">
        <v>7</v>
      </c>
      <c r="G42">
        <f t="shared" si="0"/>
        <v>12</v>
      </c>
    </row>
    <row r="43" spans="1:7" x14ac:dyDescent="0.25">
      <c r="A43" t="s">
        <v>58</v>
      </c>
      <c r="B43">
        <v>0</v>
      </c>
      <c r="C43">
        <v>0</v>
      </c>
      <c r="D43">
        <v>0</v>
      </c>
      <c r="E43">
        <v>0</v>
      </c>
      <c r="F43">
        <v>0</v>
      </c>
      <c r="G43">
        <f t="shared" si="0"/>
        <v>0</v>
      </c>
    </row>
    <row r="44" spans="1:7" x14ac:dyDescent="0.25">
      <c r="A44" t="s">
        <v>58</v>
      </c>
      <c r="C44">
        <v>0</v>
      </c>
      <c r="D44">
        <v>0</v>
      </c>
      <c r="E44">
        <v>2</v>
      </c>
      <c r="F44">
        <v>11</v>
      </c>
      <c r="G44">
        <f t="shared" si="0"/>
        <v>13</v>
      </c>
    </row>
    <row r="45" spans="1:7" x14ac:dyDescent="0.25">
      <c r="A45" t="s">
        <v>58</v>
      </c>
      <c r="D45">
        <v>0</v>
      </c>
      <c r="E45">
        <v>4</v>
      </c>
      <c r="F45">
        <v>19</v>
      </c>
      <c r="G45">
        <f t="shared" si="0"/>
        <v>23</v>
      </c>
    </row>
    <row r="46" spans="1:7" x14ac:dyDescent="0.25">
      <c r="A46" t="s">
        <v>49</v>
      </c>
      <c r="C46">
        <v>0</v>
      </c>
      <c r="D46">
        <v>0</v>
      </c>
      <c r="E46">
        <v>4</v>
      </c>
      <c r="F46">
        <v>12</v>
      </c>
      <c r="G46">
        <f t="shared" si="0"/>
        <v>16</v>
      </c>
    </row>
    <row r="47" spans="1:7" x14ac:dyDescent="0.25">
      <c r="A47" t="s">
        <v>49</v>
      </c>
      <c r="C47">
        <v>0</v>
      </c>
      <c r="D47">
        <v>0</v>
      </c>
      <c r="E47">
        <v>3</v>
      </c>
      <c r="F47">
        <v>9</v>
      </c>
      <c r="G47">
        <f t="shared" si="0"/>
        <v>12</v>
      </c>
    </row>
    <row r="48" spans="1:7" x14ac:dyDescent="0.25">
      <c r="A48" t="s">
        <v>49</v>
      </c>
      <c r="C48">
        <v>0</v>
      </c>
      <c r="D48">
        <v>0</v>
      </c>
      <c r="E48">
        <v>0</v>
      </c>
      <c r="F48">
        <v>0</v>
      </c>
      <c r="G48">
        <f t="shared" si="0"/>
        <v>0</v>
      </c>
    </row>
    <row r="49" spans="1:14" x14ac:dyDescent="0.25">
      <c r="A49" t="s">
        <v>49</v>
      </c>
      <c r="B49">
        <v>0</v>
      </c>
      <c r="C49">
        <v>0</v>
      </c>
      <c r="D49">
        <v>1</v>
      </c>
      <c r="E49">
        <v>8</v>
      </c>
      <c r="F49">
        <v>12</v>
      </c>
      <c r="G49">
        <f t="shared" si="0"/>
        <v>21</v>
      </c>
    </row>
    <row r="50" spans="1:14" x14ac:dyDescent="0.25">
      <c r="A50" t="s">
        <v>49</v>
      </c>
      <c r="B50">
        <v>0</v>
      </c>
      <c r="C50">
        <v>0</v>
      </c>
      <c r="D50">
        <v>0</v>
      </c>
      <c r="E50">
        <v>2</v>
      </c>
      <c r="F50">
        <v>8</v>
      </c>
      <c r="G50">
        <f t="shared" si="0"/>
        <v>10</v>
      </c>
    </row>
    <row r="51" spans="1:14" x14ac:dyDescent="0.25">
      <c r="A51" t="s">
        <v>49</v>
      </c>
      <c r="B51">
        <v>0</v>
      </c>
      <c r="C51">
        <v>0</v>
      </c>
      <c r="D51">
        <v>0</v>
      </c>
      <c r="E51">
        <v>3</v>
      </c>
      <c r="F51">
        <v>8</v>
      </c>
      <c r="G51">
        <f t="shared" si="0"/>
        <v>11</v>
      </c>
    </row>
    <row r="52" spans="1:14" x14ac:dyDescent="0.25">
      <c r="A52" t="s">
        <v>49</v>
      </c>
      <c r="B52">
        <v>0</v>
      </c>
      <c r="C52">
        <v>0</v>
      </c>
      <c r="D52">
        <v>0</v>
      </c>
      <c r="E52">
        <v>4</v>
      </c>
      <c r="F52">
        <v>11</v>
      </c>
      <c r="G52">
        <f t="shared" si="0"/>
        <v>15</v>
      </c>
    </row>
    <row r="53" spans="1:14" x14ac:dyDescent="0.25">
      <c r="A53" t="s">
        <v>49</v>
      </c>
      <c r="B53">
        <v>0</v>
      </c>
      <c r="C53">
        <v>0</v>
      </c>
      <c r="D53">
        <v>0</v>
      </c>
      <c r="E53">
        <v>2</v>
      </c>
      <c r="F53">
        <v>8</v>
      </c>
      <c r="G53">
        <f t="shared" si="0"/>
        <v>10</v>
      </c>
    </row>
    <row r="54" spans="1:14" x14ac:dyDescent="0.25">
      <c r="A54" t="s">
        <v>49</v>
      </c>
      <c r="B54">
        <v>0</v>
      </c>
      <c r="C54">
        <v>0</v>
      </c>
      <c r="D54">
        <v>0</v>
      </c>
      <c r="E54">
        <v>2</v>
      </c>
      <c r="F54">
        <v>5</v>
      </c>
      <c r="G54">
        <f t="shared" si="0"/>
        <v>7</v>
      </c>
    </row>
    <row r="55" spans="1:14" x14ac:dyDescent="0.25">
      <c r="A55" t="s">
        <v>49</v>
      </c>
      <c r="C55">
        <v>0</v>
      </c>
      <c r="D55">
        <v>0</v>
      </c>
      <c r="E55">
        <v>1</v>
      </c>
      <c r="F55">
        <v>11</v>
      </c>
      <c r="G55">
        <f t="shared" si="0"/>
        <v>12</v>
      </c>
    </row>
    <row r="56" spans="1:14" x14ac:dyDescent="0.25">
      <c r="A56" t="s">
        <v>49</v>
      </c>
      <c r="D56">
        <v>0</v>
      </c>
      <c r="E56">
        <v>0</v>
      </c>
      <c r="F56">
        <v>10</v>
      </c>
      <c r="G56">
        <f t="shared" si="0"/>
        <v>10</v>
      </c>
    </row>
    <row r="57" spans="1:14" x14ac:dyDescent="0.25">
      <c r="A57" t="s">
        <v>57</v>
      </c>
      <c r="C57">
        <v>0</v>
      </c>
      <c r="D57">
        <v>2</v>
      </c>
      <c r="E57">
        <v>6</v>
      </c>
      <c r="F57">
        <v>0</v>
      </c>
      <c r="G57">
        <f t="shared" si="0"/>
        <v>8</v>
      </c>
    </row>
    <row r="58" spans="1:14" x14ac:dyDescent="0.25">
      <c r="A58" t="s">
        <v>57</v>
      </c>
      <c r="C58">
        <v>0</v>
      </c>
      <c r="D58">
        <v>2</v>
      </c>
      <c r="E58">
        <v>4</v>
      </c>
      <c r="F58">
        <v>0</v>
      </c>
      <c r="G58">
        <f t="shared" si="0"/>
        <v>6</v>
      </c>
    </row>
    <row r="59" spans="1:14" x14ac:dyDescent="0.25">
      <c r="A59" t="s">
        <v>57</v>
      </c>
      <c r="C59">
        <v>0</v>
      </c>
      <c r="D59">
        <v>3</v>
      </c>
      <c r="E59">
        <v>2</v>
      </c>
      <c r="F59">
        <v>0</v>
      </c>
      <c r="G59">
        <f t="shared" si="0"/>
        <v>5</v>
      </c>
    </row>
    <row r="60" spans="1:14" x14ac:dyDescent="0.25">
      <c r="A60" t="s">
        <v>57</v>
      </c>
      <c r="B60">
        <v>0</v>
      </c>
      <c r="C60">
        <v>1</v>
      </c>
      <c r="D60">
        <v>1</v>
      </c>
      <c r="E60">
        <v>1</v>
      </c>
      <c r="F60">
        <v>0</v>
      </c>
      <c r="G60">
        <f t="shared" si="0"/>
        <v>3</v>
      </c>
    </row>
    <row r="61" spans="1:14" x14ac:dyDescent="0.25">
      <c r="A61" t="s">
        <v>57</v>
      </c>
      <c r="B61">
        <v>0</v>
      </c>
      <c r="C61">
        <v>0</v>
      </c>
      <c r="D61">
        <v>0</v>
      </c>
      <c r="E61">
        <v>0</v>
      </c>
      <c r="F61">
        <v>0</v>
      </c>
      <c r="G61">
        <f t="shared" si="0"/>
        <v>0</v>
      </c>
      <c r="K61" t="s">
        <v>50</v>
      </c>
      <c r="L61" t="s">
        <v>51</v>
      </c>
      <c r="M61" t="s">
        <v>52</v>
      </c>
      <c r="N61" t="s">
        <v>53</v>
      </c>
    </row>
    <row r="62" spans="1:14" x14ac:dyDescent="0.25">
      <c r="A62" t="s">
        <v>57</v>
      </c>
      <c r="B62">
        <v>0</v>
      </c>
      <c r="C62">
        <v>0</v>
      </c>
      <c r="D62">
        <v>0</v>
      </c>
      <c r="E62">
        <v>1</v>
      </c>
      <c r="F62">
        <v>0</v>
      </c>
      <c r="G62">
        <f t="shared" si="0"/>
        <v>1</v>
      </c>
      <c r="J62" t="s">
        <v>56</v>
      </c>
      <c r="K62" s="10">
        <f>C71-B71</f>
        <v>-3.7333333333333307</v>
      </c>
      <c r="L62" s="10">
        <f>D71-C71</f>
        <v>-7.1454545454545464</v>
      </c>
      <c r="M62" s="10">
        <f>E71-D71</f>
        <v>-2.454545454545455</v>
      </c>
      <c r="N62" s="10">
        <f>F71-E71</f>
        <v>-1.2727272727272734</v>
      </c>
    </row>
    <row r="63" spans="1:14" x14ac:dyDescent="0.25">
      <c r="A63" t="s">
        <v>57</v>
      </c>
      <c r="B63">
        <v>0</v>
      </c>
      <c r="C63">
        <v>0</v>
      </c>
      <c r="D63">
        <v>1</v>
      </c>
      <c r="E63">
        <v>1</v>
      </c>
      <c r="F63">
        <v>0</v>
      </c>
      <c r="G63">
        <f t="shared" si="0"/>
        <v>2</v>
      </c>
      <c r="J63" t="s">
        <v>54</v>
      </c>
      <c r="K63" s="10">
        <f t="shared" ref="K63:K67" si="1">C72-B72</f>
        <v>2.7666666666666666</v>
      </c>
      <c r="L63" s="10">
        <f t="shared" ref="L63:L67" si="2">D72-C72</f>
        <v>4.4454545454545453</v>
      </c>
      <c r="M63" s="10">
        <f t="shared" ref="M63:M67" si="3">E72-D72</f>
        <v>-5.2727272727272725</v>
      </c>
      <c r="N63" s="10">
        <f t="shared" ref="N63:N67" si="4">F72-E72</f>
        <v>-4.545454545454545</v>
      </c>
    </row>
    <row r="64" spans="1:14" x14ac:dyDescent="0.25">
      <c r="A64" t="s">
        <v>57</v>
      </c>
      <c r="B64">
        <v>1</v>
      </c>
      <c r="C64">
        <v>1</v>
      </c>
      <c r="D64">
        <v>7</v>
      </c>
      <c r="E64">
        <v>3</v>
      </c>
      <c r="F64">
        <v>0</v>
      </c>
      <c r="G64">
        <f t="shared" si="0"/>
        <v>12</v>
      </c>
      <c r="J64" t="s">
        <v>57</v>
      </c>
      <c r="K64" s="10">
        <f t="shared" si="1"/>
        <v>3.3333333333333354E-2</v>
      </c>
      <c r="L64" s="10">
        <f t="shared" si="2"/>
        <v>3.6181818181818182</v>
      </c>
      <c r="M64" s="10">
        <f t="shared" si="3"/>
        <v>1.4545454545454541</v>
      </c>
      <c r="N64" s="10">
        <f t="shared" si="4"/>
        <v>-5.0909090909090908</v>
      </c>
    </row>
    <row r="65" spans="1:16" x14ac:dyDescent="0.25">
      <c r="A65" t="s">
        <v>57</v>
      </c>
      <c r="B65">
        <v>0</v>
      </c>
      <c r="C65">
        <v>0</v>
      </c>
      <c r="D65">
        <v>4</v>
      </c>
      <c r="E65">
        <v>4</v>
      </c>
      <c r="F65">
        <v>1</v>
      </c>
      <c r="G65">
        <f t="shared" si="0"/>
        <v>9</v>
      </c>
      <c r="J65" t="s">
        <v>33</v>
      </c>
      <c r="K65" s="10">
        <f t="shared" si="1"/>
        <v>-0.16666666666666666</v>
      </c>
      <c r="L65" s="10">
        <f t="shared" si="2"/>
        <v>0.63636363636363635</v>
      </c>
      <c r="M65" s="10">
        <f t="shared" si="3"/>
        <v>2.0909090909090908</v>
      </c>
      <c r="N65" s="10">
        <f t="shared" si="4"/>
        <v>0.63636363636363669</v>
      </c>
    </row>
    <row r="66" spans="1:16" x14ac:dyDescent="0.25">
      <c r="A66" t="s">
        <v>57</v>
      </c>
      <c r="C66">
        <v>0</v>
      </c>
      <c r="D66">
        <v>7</v>
      </c>
      <c r="E66">
        <v>15</v>
      </c>
      <c r="F66">
        <v>0</v>
      </c>
      <c r="G66">
        <f t="shared" si="0"/>
        <v>22</v>
      </c>
      <c r="J66" t="s">
        <v>58</v>
      </c>
      <c r="K66" s="10">
        <f t="shared" si="1"/>
        <v>0</v>
      </c>
      <c r="L66" s="10">
        <f t="shared" si="2"/>
        <v>0.27272727272727271</v>
      </c>
      <c r="M66" s="10">
        <f t="shared" si="3"/>
        <v>1.3636363636363638</v>
      </c>
      <c r="N66" s="10">
        <f t="shared" si="4"/>
        <v>3.7272727272727266</v>
      </c>
    </row>
    <row r="67" spans="1:16" x14ac:dyDescent="0.25">
      <c r="A67" t="s">
        <v>57</v>
      </c>
      <c r="D67">
        <v>15</v>
      </c>
      <c r="E67">
        <v>21</v>
      </c>
      <c r="F67">
        <v>1</v>
      </c>
      <c r="G67">
        <f t="shared" ref="G67" si="5">SUM(B67:F67)</f>
        <v>37</v>
      </c>
      <c r="J67" t="s">
        <v>49</v>
      </c>
      <c r="K67" s="10">
        <f t="shared" si="1"/>
        <v>0</v>
      </c>
      <c r="L67" s="10">
        <f t="shared" si="2"/>
        <v>9.0909090909090912E-2</v>
      </c>
      <c r="M67" s="10">
        <f t="shared" si="3"/>
        <v>2.5454545454545454</v>
      </c>
      <c r="N67" s="10">
        <f t="shared" si="4"/>
        <v>5.9090909090909083</v>
      </c>
    </row>
    <row r="68" spans="1:16" x14ac:dyDescent="0.25">
      <c r="J68" t="s">
        <v>59</v>
      </c>
    </row>
    <row r="70" spans="1:16" x14ac:dyDescent="0.25">
      <c r="A70" s="4" t="s">
        <v>67</v>
      </c>
      <c r="B70" t="s">
        <v>55</v>
      </c>
      <c r="C70" t="s">
        <v>50</v>
      </c>
      <c r="D70" t="s">
        <v>51</v>
      </c>
      <c r="E70" t="s">
        <v>52</v>
      </c>
      <c r="F70" t="s">
        <v>53</v>
      </c>
      <c r="G70" t="s">
        <v>59</v>
      </c>
      <c r="K70" t="s">
        <v>55</v>
      </c>
      <c r="L70" t="s">
        <v>50</v>
      </c>
      <c r="M70" t="s">
        <v>51</v>
      </c>
      <c r="N70" t="s">
        <v>52</v>
      </c>
      <c r="O70" t="s">
        <v>53</v>
      </c>
      <c r="P70" t="s">
        <v>59</v>
      </c>
    </row>
    <row r="71" spans="1:16" x14ac:dyDescent="0.25">
      <c r="A71" t="s">
        <v>56</v>
      </c>
      <c r="B71" s="10">
        <f>AVERAGE($B$2:$B$12)</f>
        <v>24.333333333333332</v>
      </c>
      <c r="C71" s="10">
        <f t="shared" ref="C71:F71" si="6">AVERAGE(C2:C12)</f>
        <v>20.6</v>
      </c>
      <c r="D71" s="10">
        <f t="shared" si="6"/>
        <v>13.454545454545455</v>
      </c>
      <c r="E71" s="10">
        <f t="shared" si="6"/>
        <v>11</v>
      </c>
      <c r="F71" s="10">
        <f t="shared" si="6"/>
        <v>9.7272727272727266</v>
      </c>
      <c r="G71" s="5">
        <f>SUM(B71:F71)</f>
        <v>79.115151515151524</v>
      </c>
      <c r="J71" t="s">
        <v>56</v>
      </c>
      <c r="K71" s="10">
        <f>B71/$G$71*100</f>
        <v>30.756856136050249</v>
      </c>
      <c r="L71" s="10">
        <f t="shared" ref="L71:P71" si="7">C71/$G$71*100</f>
        <v>26.03799601654665</v>
      </c>
      <c r="M71" s="10">
        <f t="shared" si="7"/>
        <v>17.00628159950973</v>
      </c>
      <c r="N71" s="10">
        <f t="shared" si="7"/>
        <v>13.903784280680251</v>
      </c>
      <c r="O71" s="10">
        <f t="shared" si="7"/>
        <v>12.295081967213113</v>
      </c>
      <c r="P71">
        <f t="shared" si="7"/>
        <v>100</v>
      </c>
    </row>
    <row r="72" spans="1:16" x14ac:dyDescent="0.25">
      <c r="A72" t="s">
        <v>54</v>
      </c>
      <c r="B72" s="10">
        <f>AVERAGE($B$13:$B$23)</f>
        <v>4.333333333333333</v>
      </c>
      <c r="C72" s="10">
        <f t="shared" ref="C72:F72" si="8">AVERAGE(C13:C23)</f>
        <v>7.1</v>
      </c>
      <c r="D72" s="10">
        <f t="shared" si="8"/>
        <v>11.545454545454545</v>
      </c>
      <c r="E72" s="10">
        <f t="shared" si="8"/>
        <v>6.2727272727272725</v>
      </c>
      <c r="F72" s="10">
        <f t="shared" si="8"/>
        <v>1.7272727272727273</v>
      </c>
      <c r="G72" s="5">
        <f t="shared" ref="G72:G76" si="9">SUM(B72:F72)</f>
        <v>30.978787878787877</v>
      </c>
      <c r="J72" t="s">
        <v>54</v>
      </c>
      <c r="K72" s="10">
        <f>B72/$G$72*100</f>
        <v>13.988066125403503</v>
      </c>
      <c r="L72" s="10">
        <f t="shared" ref="L72:P72" si="10">C72/$G$72*100</f>
        <v>22.918908343930351</v>
      </c>
      <c r="M72" s="10">
        <f t="shared" si="10"/>
        <v>37.268903452998146</v>
      </c>
      <c r="N72" s="10">
        <f t="shared" si="10"/>
        <v>20.248459356353322</v>
      </c>
      <c r="O72" s="10">
        <f t="shared" si="10"/>
        <v>5.575662721314683</v>
      </c>
      <c r="P72">
        <f t="shared" si="10"/>
        <v>100</v>
      </c>
    </row>
    <row r="73" spans="1:16" x14ac:dyDescent="0.25">
      <c r="A73" t="s">
        <v>57</v>
      </c>
      <c r="B73" s="10">
        <f>AVERAGE($B$57:$B$67)</f>
        <v>0.16666666666666666</v>
      </c>
      <c r="C73" s="10">
        <f t="shared" ref="C73:F73" si="11">AVERAGE(C57:C67)</f>
        <v>0.2</v>
      </c>
      <c r="D73" s="10">
        <f t="shared" si="11"/>
        <v>3.8181818181818183</v>
      </c>
      <c r="E73" s="10">
        <f t="shared" si="11"/>
        <v>5.2727272727272725</v>
      </c>
      <c r="F73" s="10">
        <f t="shared" si="11"/>
        <v>0.18181818181818182</v>
      </c>
      <c r="G73" s="5">
        <f t="shared" si="9"/>
        <v>9.6393939393939387</v>
      </c>
      <c r="J73" t="s">
        <v>57</v>
      </c>
      <c r="K73" s="10">
        <f>B73/$G73*100</f>
        <v>1.7290160326941213</v>
      </c>
      <c r="L73" s="10">
        <f t="shared" ref="L73:P73" si="12">C73/$G73*100</f>
        <v>2.0748192392329461</v>
      </c>
      <c r="M73" s="10">
        <f t="shared" si="12"/>
        <v>39.610185476265329</v>
      </c>
      <c r="N73" s="10">
        <f t="shared" si="12"/>
        <v>54.699779943414015</v>
      </c>
      <c r="O73" s="10">
        <f t="shared" si="12"/>
        <v>1.8861993083935873</v>
      </c>
      <c r="P73">
        <f t="shared" si="12"/>
        <v>100</v>
      </c>
    </row>
    <row r="74" spans="1:16" x14ac:dyDescent="0.25">
      <c r="A74" t="s">
        <v>33</v>
      </c>
      <c r="B74" s="10">
        <f>AVERAGE($B$24:$B$34)</f>
        <v>0.16666666666666666</v>
      </c>
      <c r="C74" s="10">
        <f t="shared" ref="C74:F74" si="13">AVERAGE(C24:C34)</f>
        <v>0</v>
      </c>
      <c r="D74" s="10">
        <f t="shared" si="13"/>
        <v>0.63636363636363635</v>
      </c>
      <c r="E74" s="10">
        <f t="shared" si="13"/>
        <v>2.7272727272727271</v>
      </c>
      <c r="F74" s="10">
        <f t="shared" si="13"/>
        <v>3.3636363636363638</v>
      </c>
      <c r="G74" s="5">
        <f t="shared" si="9"/>
        <v>6.8939393939393945</v>
      </c>
      <c r="J74" t="s">
        <v>33</v>
      </c>
      <c r="K74" s="10">
        <f>B74/$G$74*100</f>
        <v>2.4175824175824174</v>
      </c>
      <c r="L74" s="10">
        <f t="shared" ref="L74:P74" si="14">C74/$G$74*100</f>
        <v>0</v>
      </c>
      <c r="M74" s="10">
        <f t="shared" si="14"/>
        <v>9.2307692307692299</v>
      </c>
      <c r="N74" s="10">
        <f t="shared" si="14"/>
        <v>39.560439560439555</v>
      </c>
      <c r="O74" s="10">
        <f t="shared" si="14"/>
        <v>48.791208791208788</v>
      </c>
      <c r="P74">
        <f t="shared" si="14"/>
        <v>100</v>
      </c>
    </row>
    <row r="75" spans="1:16" x14ac:dyDescent="0.25">
      <c r="A75" t="s">
        <v>58</v>
      </c>
      <c r="B75" s="10">
        <f>AVERAGE($B$35:$B$45)</f>
        <v>0</v>
      </c>
      <c r="C75" s="10">
        <f t="shared" ref="C75:F75" si="15">AVERAGE(C35:C45)</f>
        <v>0</v>
      </c>
      <c r="D75" s="10">
        <f t="shared" si="15"/>
        <v>0.27272727272727271</v>
      </c>
      <c r="E75" s="10">
        <f t="shared" si="15"/>
        <v>1.6363636363636365</v>
      </c>
      <c r="F75" s="10">
        <f t="shared" si="15"/>
        <v>5.3636363636363633</v>
      </c>
      <c r="G75" s="5">
        <f t="shared" si="9"/>
        <v>7.2727272727272725</v>
      </c>
      <c r="J75" t="s">
        <v>58</v>
      </c>
      <c r="K75" s="10">
        <f>B75/$G$75*100</f>
        <v>0</v>
      </c>
      <c r="L75" s="10">
        <f t="shared" ref="L75:P75" si="16">C75/$G$75*100</f>
        <v>0</v>
      </c>
      <c r="M75" s="10">
        <f t="shared" si="16"/>
        <v>3.75</v>
      </c>
      <c r="N75" s="10">
        <f t="shared" si="16"/>
        <v>22.500000000000004</v>
      </c>
      <c r="O75" s="10">
        <f t="shared" si="16"/>
        <v>73.75</v>
      </c>
      <c r="P75">
        <f t="shared" si="16"/>
        <v>100</v>
      </c>
    </row>
    <row r="76" spans="1:16" x14ac:dyDescent="0.25">
      <c r="A76" t="s">
        <v>49</v>
      </c>
      <c r="B76" s="10">
        <f>AVERAGE($B$46:$B$56)</f>
        <v>0</v>
      </c>
      <c r="C76" s="10">
        <f t="shared" ref="C76:F76" si="17">AVERAGE(C46:C56)</f>
        <v>0</v>
      </c>
      <c r="D76" s="10">
        <f t="shared" si="17"/>
        <v>9.0909090909090912E-2</v>
      </c>
      <c r="E76" s="10">
        <f t="shared" si="17"/>
        <v>2.6363636363636362</v>
      </c>
      <c r="F76" s="10">
        <f t="shared" si="17"/>
        <v>8.545454545454545</v>
      </c>
      <c r="G76" s="5">
        <f t="shared" si="9"/>
        <v>11.272727272727272</v>
      </c>
      <c r="J76" t="s">
        <v>49</v>
      </c>
      <c r="K76" s="10">
        <f>B76/$G$76*100</f>
        <v>0</v>
      </c>
      <c r="L76" s="10">
        <f t="shared" ref="L76:P76" si="18">C76/$G$76*100</f>
        <v>0</v>
      </c>
      <c r="M76" s="10">
        <f t="shared" si="18"/>
        <v>0.80645161290322598</v>
      </c>
      <c r="N76" s="10">
        <f t="shared" si="18"/>
        <v>23.387096774193552</v>
      </c>
      <c r="O76" s="10">
        <f t="shared" si="18"/>
        <v>75.806451612903231</v>
      </c>
      <c r="P76">
        <f t="shared" si="18"/>
        <v>100</v>
      </c>
    </row>
    <row r="77" spans="1:16" x14ac:dyDescent="0.25">
      <c r="A77" t="s">
        <v>59</v>
      </c>
    </row>
    <row r="79" spans="1:16" x14ac:dyDescent="0.25">
      <c r="A79" s="4" t="s">
        <v>67</v>
      </c>
      <c r="B79" s="4" t="s">
        <v>55</v>
      </c>
      <c r="C79" s="4" t="s">
        <v>50</v>
      </c>
      <c r="D79" s="4" t="s">
        <v>51</v>
      </c>
      <c r="E79" s="4" t="s">
        <v>52</v>
      </c>
      <c r="F79" s="4" t="s">
        <v>53</v>
      </c>
    </row>
    <row r="80" spans="1:16" x14ac:dyDescent="0.25">
      <c r="A80" t="s">
        <v>56</v>
      </c>
      <c r="B80" s="5">
        <f>_xlfn.STDEV.S($B$2:$B$12)</f>
        <v>6.2822501276745335</v>
      </c>
      <c r="C80" s="5">
        <f t="shared" ref="C80:F80" si="19">_xlfn.STDEV.S(C2:C12)</f>
        <v>7.2755297630710913</v>
      </c>
      <c r="D80" s="5">
        <f t="shared" si="19"/>
        <v>5.9053134779389378</v>
      </c>
      <c r="E80" s="5">
        <f t="shared" si="19"/>
        <v>5.1768716422179137</v>
      </c>
      <c r="F80" s="5">
        <f t="shared" si="19"/>
        <v>5.4606026973386212</v>
      </c>
    </row>
    <row r="81" spans="1:6" x14ac:dyDescent="0.25">
      <c r="A81" t="s">
        <v>54</v>
      </c>
      <c r="B81" s="5">
        <f>_xlfn.STDEV.S($B$13:$B$23)</f>
        <v>3.011090610836324</v>
      </c>
      <c r="C81" s="5">
        <f t="shared" ref="C81:F81" si="20">_xlfn.STDEV.S(C13:C23)</f>
        <v>4.863697724525605</v>
      </c>
      <c r="D81" s="5">
        <f t="shared" si="20"/>
        <v>4.5905040325357822</v>
      </c>
      <c r="E81" s="5">
        <f t="shared" si="20"/>
        <v>2.8667371379639639</v>
      </c>
      <c r="F81" s="5">
        <f t="shared" si="20"/>
        <v>2.1019471492361119</v>
      </c>
    </row>
    <row r="82" spans="1:6" x14ac:dyDescent="0.25">
      <c r="A82" t="s">
        <v>57</v>
      </c>
      <c r="B82" s="5">
        <f>_xlfn.STDEV.S($B$57:$B$67)</f>
        <v>0.40824829046386302</v>
      </c>
      <c r="C82" s="5">
        <f t="shared" ref="C82:F82" si="21">_xlfn.STDEV.S(C57:C67)</f>
        <v>0.4216370213557839</v>
      </c>
      <c r="D82" s="5">
        <f t="shared" si="21"/>
        <v>4.445631154699675</v>
      </c>
      <c r="E82" s="5">
        <f t="shared" si="21"/>
        <v>6.664696678633006</v>
      </c>
      <c r="F82" s="5">
        <f t="shared" si="21"/>
        <v>0.40451991747794525</v>
      </c>
    </row>
    <row r="83" spans="1:6" x14ac:dyDescent="0.25">
      <c r="A83" t="s">
        <v>33</v>
      </c>
      <c r="B83" s="5">
        <f>_xlfn.STDEV.S($B$24:$B$34)</f>
        <v>0.40824829046386302</v>
      </c>
      <c r="C83" s="5">
        <f t="shared" ref="C83:F83" si="22">_xlfn.STDEV.S(C24:C34)</f>
        <v>0</v>
      </c>
      <c r="D83" s="5">
        <f t="shared" si="22"/>
        <v>1.2060453783110545</v>
      </c>
      <c r="E83" s="5">
        <f t="shared" si="22"/>
        <v>2.9356739972588608</v>
      </c>
      <c r="F83" s="5">
        <f t="shared" si="22"/>
        <v>3.4430430515091524</v>
      </c>
    </row>
    <row r="84" spans="1:6" x14ac:dyDescent="0.25">
      <c r="A84" t="s">
        <v>58</v>
      </c>
      <c r="B84" s="5">
        <f>_xlfn.STDEV.S($B$35:$B$45)</f>
        <v>0</v>
      </c>
      <c r="C84" s="5">
        <f t="shared" ref="C84:F84" si="23">_xlfn.STDEV.S(C35:C45)</f>
        <v>0</v>
      </c>
      <c r="D84" s="5">
        <f t="shared" si="23"/>
        <v>0.46709936649691375</v>
      </c>
      <c r="E84" s="5">
        <f t="shared" si="23"/>
        <v>1.6292775867068985</v>
      </c>
      <c r="F84" s="5">
        <f t="shared" si="23"/>
        <v>5.7318884719214012</v>
      </c>
    </row>
    <row r="85" spans="1:6" x14ac:dyDescent="0.25">
      <c r="A85" t="s">
        <v>49</v>
      </c>
      <c r="B85" s="5">
        <f>_xlfn.STDEV.S($B$46:$B$56)</f>
        <v>0</v>
      </c>
      <c r="C85" s="5">
        <f t="shared" ref="C85:F85" si="24">_xlfn.STDEV.S(C46:C56)</f>
        <v>0</v>
      </c>
      <c r="D85" s="5">
        <f t="shared" si="24"/>
        <v>0.30151134457776363</v>
      </c>
      <c r="E85" s="5">
        <f t="shared" si="24"/>
        <v>2.2482316283126735</v>
      </c>
      <c r="F85" s="5">
        <f t="shared" si="24"/>
        <v>3.5316748537665914</v>
      </c>
    </row>
    <row r="87" spans="1:6" x14ac:dyDescent="0.25">
      <c r="B87" t="s">
        <v>67</v>
      </c>
      <c r="C87" t="s">
        <v>101</v>
      </c>
    </row>
    <row r="88" spans="1:6" x14ac:dyDescent="0.25">
      <c r="A88" t="s">
        <v>56</v>
      </c>
      <c r="B88" s="5">
        <f>AVERAGE($G$2:$G$12)</f>
        <v>66.181818181818187</v>
      </c>
      <c r="C88" s="5">
        <f>_xlfn.STDEV.S($G$2:$G$12)</f>
        <v>30.158972733891918</v>
      </c>
    </row>
    <row r="89" spans="1:6" x14ac:dyDescent="0.25">
      <c r="A89" t="s">
        <v>54</v>
      </c>
      <c r="B89" s="5">
        <f>AVERAGE($G$13:$G$23)</f>
        <v>28.363636363636363</v>
      </c>
      <c r="C89" s="5">
        <f>_xlfn.STDEV.S($G$13:$G$23)</f>
        <v>10.938672015128043</v>
      </c>
    </row>
    <row r="90" spans="1:6" x14ac:dyDescent="0.25">
      <c r="A90" t="s">
        <v>57</v>
      </c>
      <c r="B90" s="5">
        <f>AVERAGE($G$57:$G$67)</f>
        <v>9.545454545454545</v>
      </c>
      <c r="C90" s="5">
        <f>_xlfn.STDEV.S($G$57:$G$67)</f>
        <v>11.021466657061902</v>
      </c>
    </row>
    <row r="91" spans="1:6" x14ac:dyDescent="0.25">
      <c r="A91" t="s">
        <v>33</v>
      </c>
      <c r="B91" s="5">
        <f>AVERAGE($G$24:$G$34)</f>
        <v>6.8181818181818183</v>
      </c>
      <c r="C91" s="5">
        <f>_xlfn.STDEV.S($G$24:$G$34)</f>
        <v>7.0543345797910924</v>
      </c>
    </row>
    <row r="92" spans="1:6" x14ac:dyDescent="0.25">
      <c r="A92" t="s">
        <v>58</v>
      </c>
      <c r="B92" s="5">
        <f>AVERAGE($G$35:$G$45)</f>
        <v>7.2727272727272725</v>
      </c>
      <c r="C92" s="5">
        <f>_xlfn.STDEV.S($G$35:$G$45)</f>
        <v>7.2262149025739477</v>
      </c>
    </row>
    <row r="93" spans="1:6" x14ac:dyDescent="0.25">
      <c r="A93" t="s">
        <v>49</v>
      </c>
      <c r="B93" s="5">
        <f>AVERAGE($G$46:$GB$56)</f>
        <v>11.272727272727273</v>
      </c>
      <c r="C93" s="5">
        <f>_xlfn.STDEV.S($G$46:$G$56)</f>
        <v>5.3120788603127709</v>
      </c>
    </row>
  </sheetData>
  <sortState ref="A2:F67">
    <sortCondition ref="A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80"/>
  <sheetViews>
    <sheetView workbookViewId="0"/>
  </sheetViews>
  <sheetFormatPr defaultRowHeight="15" x14ac:dyDescent="0.25"/>
  <cols>
    <col min="1" max="1" width="11.7109375" bestFit="1" customWidth="1"/>
    <col min="2" max="2" width="18.140625" bestFit="1" customWidth="1"/>
    <col min="3" max="3" width="11.5703125" bestFit="1" customWidth="1"/>
    <col min="4" max="4" width="15.28515625" bestFit="1" customWidth="1"/>
    <col min="6" max="6" width="22.140625" bestFit="1" customWidth="1"/>
    <col min="7" max="7" width="14.28515625" bestFit="1" customWidth="1"/>
    <col min="9" max="9" width="10.5703125" bestFit="1" customWidth="1"/>
    <col min="10" max="11" width="13.5703125" bestFit="1" customWidth="1"/>
    <col min="12" max="13" width="10.5703125" bestFit="1" customWidth="1"/>
    <col min="36" max="36" width="13.5703125" bestFit="1" customWidth="1"/>
  </cols>
  <sheetData>
    <row r="1" spans="1:42" x14ac:dyDescent="0.25">
      <c r="A1" t="s">
        <v>1</v>
      </c>
      <c r="B1" t="s">
        <v>42</v>
      </c>
      <c r="C1" t="s">
        <v>43</v>
      </c>
      <c r="D1" t="s">
        <v>4</v>
      </c>
      <c r="E1" t="s">
        <v>44</v>
      </c>
      <c r="F1" t="s">
        <v>45</v>
      </c>
      <c r="G1" t="s">
        <v>46</v>
      </c>
      <c r="H1" t="s">
        <v>47</v>
      </c>
      <c r="I1" s="1">
        <v>43955</v>
      </c>
      <c r="J1" s="1">
        <v>43956</v>
      </c>
      <c r="K1" s="1">
        <v>43987</v>
      </c>
      <c r="L1" s="1">
        <v>43927</v>
      </c>
      <c r="M1" s="1">
        <v>43957</v>
      </c>
      <c r="N1" s="1">
        <v>43988</v>
      </c>
      <c r="O1" s="1">
        <v>43928</v>
      </c>
      <c r="P1" s="1">
        <v>43929</v>
      </c>
      <c r="Q1" s="1">
        <v>43960</v>
      </c>
      <c r="R1" s="1">
        <v>43961</v>
      </c>
      <c r="S1" s="1">
        <v>43873</v>
      </c>
      <c r="T1" s="1">
        <v>43902</v>
      </c>
      <c r="U1" s="1">
        <v>43874</v>
      </c>
      <c r="V1" s="1">
        <v>43903</v>
      </c>
      <c r="W1" s="1">
        <v>43904</v>
      </c>
      <c r="X1" s="1">
        <v>43878</v>
      </c>
      <c r="Y1" s="1">
        <v>43879</v>
      </c>
      <c r="Z1" s="1">
        <v>43908</v>
      </c>
      <c r="AA1" s="1">
        <v>43969</v>
      </c>
      <c r="AB1" s="1">
        <v>43880</v>
      </c>
      <c r="AC1" s="1">
        <v>43909</v>
      </c>
      <c r="AD1" s="1">
        <v>43970</v>
      </c>
      <c r="AE1" s="1">
        <v>43881</v>
      </c>
      <c r="AF1" s="1">
        <v>43910</v>
      </c>
      <c r="AG1" s="1">
        <v>43941</v>
      </c>
      <c r="AH1" s="1">
        <v>43971</v>
      </c>
      <c r="AI1" s="1">
        <v>43943</v>
      </c>
      <c r="AJ1" s="1">
        <v>43973</v>
      </c>
      <c r="AK1" s="1">
        <v>44004</v>
      </c>
      <c r="AL1" s="1">
        <v>43974</v>
      </c>
      <c r="AM1" s="1">
        <v>44005</v>
      </c>
      <c r="AN1" s="1">
        <v>44006</v>
      </c>
      <c r="AO1" s="1">
        <v>44007</v>
      </c>
      <c r="AP1" s="1">
        <v>44008</v>
      </c>
    </row>
    <row r="2" spans="1:42" x14ac:dyDescent="0.25">
      <c r="A2" t="s">
        <v>39</v>
      </c>
      <c r="B2" t="s">
        <v>40</v>
      </c>
      <c r="C2">
        <v>1</v>
      </c>
      <c r="D2" t="s">
        <v>12</v>
      </c>
      <c r="E2">
        <v>52</v>
      </c>
      <c r="F2">
        <v>15</v>
      </c>
      <c r="G2">
        <v>612.85714289999999</v>
      </c>
      <c r="H2">
        <v>6.128571429</v>
      </c>
      <c r="I2" t="s">
        <v>48</v>
      </c>
      <c r="J2" t="s">
        <v>48</v>
      </c>
      <c r="K2" t="s">
        <v>13</v>
      </c>
      <c r="L2" t="s">
        <v>13</v>
      </c>
      <c r="M2" t="s">
        <v>48</v>
      </c>
      <c r="N2" t="s">
        <v>48</v>
      </c>
      <c r="O2" t="s">
        <v>48</v>
      </c>
      <c r="P2" t="s">
        <v>48</v>
      </c>
      <c r="Q2" t="s">
        <v>13</v>
      </c>
      <c r="R2" t="s">
        <v>48</v>
      </c>
      <c r="S2" t="s">
        <v>48</v>
      </c>
      <c r="T2" t="s">
        <v>13</v>
      </c>
      <c r="U2" t="s">
        <v>48</v>
      </c>
      <c r="V2" t="s">
        <v>48</v>
      </c>
      <c r="W2" t="s">
        <v>48</v>
      </c>
      <c r="X2" t="s">
        <v>48</v>
      </c>
      <c r="Y2" t="s">
        <v>48</v>
      </c>
      <c r="Z2" t="s">
        <v>48</v>
      </c>
      <c r="AA2" t="s">
        <v>48</v>
      </c>
      <c r="AB2" t="s">
        <v>48</v>
      </c>
      <c r="AC2" t="s">
        <v>48</v>
      </c>
      <c r="AD2" t="s">
        <v>48</v>
      </c>
      <c r="AE2" t="s">
        <v>48</v>
      </c>
      <c r="AF2" t="s">
        <v>48</v>
      </c>
      <c r="AG2" t="s">
        <v>48</v>
      </c>
      <c r="AH2" t="s">
        <v>48</v>
      </c>
      <c r="AI2" t="s">
        <v>48</v>
      </c>
      <c r="AJ2" t="s">
        <v>13</v>
      </c>
      <c r="AK2" t="s">
        <v>48</v>
      </c>
      <c r="AL2" t="s">
        <v>48</v>
      </c>
      <c r="AM2" t="s">
        <v>48</v>
      </c>
      <c r="AN2" t="s">
        <v>48</v>
      </c>
      <c r="AO2" t="s">
        <v>13</v>
      </c>
      <c r="AP2" t="s">
        <v>48</v>
      </c>
    </row>
    <row r="3" spans="1:42" x14ac:dyDescent="0.25">
      <c r="A3" t="s">
        <v>39</v>
      </c>
      <c r="B3" t="s">
        <v>40</v>
      </c>
      <c r="C3">
        <v>1</v>
      </c>
      <c r="D3" t="s">
        <v>24</v>
      </c>
      <c r="E3">
        <v>21</v>
      </c>
      <c r="F3">
        <v>19</v>
      </c>
      <c r="G3">
        <v>313.5</v>
      </c>
      <c r="H3">
        <v>3.1349999999999998</v>
      </c>
      <c r="I3" t="s">
        <v>48</v>
      </c>
      <c r="J3" t="s">
        <v>48</v>
      </c>
      <c r="K3" t="s">
        <v>13</v>
      </c>
      <c r="L3" t="s">
        <v>22</v>
      </c>
      <c r="M3" t="s">
        <v>48</v>
      </c>
      <c r="N3" t="s">
        <v>48</v>
      </c>
      <c r="O3" t="s">
        <v>48</v>
      </c>
      <c r="P3" t="s">
        <v>48</v>
      </c>
      <c r="Q3" t="s">
        <v>13</v>
      </c>
      <c r="R3" t="s">
        <v>48</v>
      </c>
      <c r="S3" t="s">
        <v>48</v>
      </c>
      <c r="T3" t="s">
        <v>13</v>
      </c>
      <c r="U3" t="s">
        <v>48</v>
      </c>
      <c r="V3" t="s">
        <v>48</v>
      </c>
      <c r="W3" t="s">
        <v>48</v>
      </c>
      <c r="X3" t="s">
        <v>48</v>
      </c>
      <c r="Y3" t="s">
        <v>48</v>
      </c>
      <c r="Z3" t="s">
        <v>48</v>
      </c>
      <c r="AA3" t="s">
        <v>48</v>
      </c>
      <c r="AB3" t="s">
        <v>48</v>
      </c>
      <c r="AC3" t="s">
        <v>48</v>
      </c>
      <c r="AD3" t="s">
        <v>48</v>
      </c>
      <c r="AE3" t="s">
        <v>48</v>
      </c>
      <c r="AF3" t="s">
        <v>48</v>
      </c>
      <c r="AG3" t="s">
        <v>48</v>
      </c>
      <c r="AH3" t="s">
        <v>48</v>
      </c>
      <c r="AI3" t="s">
        <v>48</v>
      </c>
      <c r="AJ3" t="s">
        <v>13</v>
      </c>
      <c r="AK3" t="s">
        <v>48</v>
      </c>
      <c r="AL3" t="s">
        <v>48</v>
      </c>
      <c r="AM3" t="s">
        <v>48</v>
      </c>
      <c r="AN3" t="s">
        <v>48</v>
      </c>
      <c r="AO3" t="s">
        <v>13</v>
      </c>
      <c r="AP3" t="s">
        <v>48</v>
      </c>
    </row>
    <row r="4" spans="1:42" x14ac:dyDescent="0.25">
      <c r="A4" t="s">
        <v>39</v>
      </c>
      <c r="B4" t="s">
        <v>40</v>
      </c>
      <c r="C4">
        <v>1</v>
      </c>
      <c r="D4" t="s">
        <v>18</v>
      </c>
      <c r="E4">
        <v>12</v>
      </c>
      <c r="F4">
        <v>9</v>
      </c>
      <c r="G4">
        <v>84.857142859999996</v>
      </c>
      <c r="H4">
        <v>0.84857142900000004</v>
      </c>
      <c r="I4" t="s">
        <v>48</v>
      </c>
      <c r="J4" t="s">
        <v>48</v>
      </c>
      <c r="K4" t="s">
        <v>32</v>
      </c>
      <c r="L4" t="s">
        <v>32</v>
      </c>
      <c r="M4" t="s">
        <v>48</v>
      </c>
      <c r="N4" t="s">
        <v>48</v>
      </c>
      <c r="O4" t="s">
        <v>48</v>
      </c>
      <c r="P4" t="s">
        <v>48</v>
      </c>
      <c r="Q4" t="s">
        <v>32</v>
      </c>
      <c r="R4" t="s">
        <v>48</v>
      </c>
      <c r="S4" t="s">
        <v>48</v>
      </c>
      <c r="T4" t="s">
        <v>13</v>
      </c>
      <c r="U4" t="s">
        <v>48</v>
      </c>
      <c r="V4" t="s">
        <v>48</v>
      </c>
      <c r="W4" t="s">
        <v>48</v>
      </c>
      <c r="X4" t="s">
        <v>48</v>
      </c>
      <c r="Y4" t="s">
        <v>48</v>
      </c>
      <c r="Z4" t="s">
        <v>48</v>
      </c>
      <c r="AA4" t="s">
        <v>48</v>
      </c>
      <c r="AB4" t="s">
        <v>48</v>
      </c>
      <c r="AC4" t="s">
        <v>48</v>
      </c>
      <c r="AD4" t="s">
        <v>48</v>
      </c>
      <c r="AE4" t="s">
        <v>48</v>
      </c>
      <c r="AF4" t="s">
        <v>48</v>
      </c>
      <c r="AG4" t="s">
        <v>48</v>
      </c>
      <c r="AH4" t="s">
        <v>48</v>
      </c>
      <c r="AI4" t="s">
        <v>48</v>
      </c>
      <c r="AJ4" t="s">
        <v>32</v>
      </c>
      <c r="AK4" t="s">
        <v>48</v>
      </c>
      <c r="AL4" t="s">
        <v>48</v>
      </c>
      <c r="AM4" t="s">
        <v>48</v>
      </c>
      <c r="AN4" t="s">
        <v>48</v>
      </c>
      <c r="AO4" t="s">
        <v>13</v>
      </c>
      <c r="AP4" t="s">
        <v>48</v>
      </c>
    </row>
    <row r="5" spans="1:42" x14ac:dyDescent="0.25">
      <c r="A5" t="s">
        <v>39</v>
      </c>
      <c r="B5" t="s">
        <v>40</v>
      </c>
      <c r="C5">
        <v>1</v>
      </c>
      <c r="D5" t="s">
        <v>21</v>
      </c>
      <c r="E5">
        <v>71</v>
      </c>
      <c r="F5">
        <v>52</v>
      </c>
      <c r="G5">
        <v>2900.8571430000002</v>
      </c>
      <c r="H5">
        <v>29.00857143</v>
      </c>
      <c r="I5" t="s">
        <v>48</v>
      </c>
      <c r="J5" t="s">
        <v>48</v>
      </c>
      <c r="K5" t="s">
        <v>13</v>
      </c>
      <c r="L5" t="s">
        <v>13</v>
      </c>
      <c r="M5" t="s">
        <v>48</v>
      </c>
      <c r="N5" t="s">
        <v>48</v>
      </c>
      <c r="O5" t="s">
        <v>48</v>
      </c>
      <c r="P5" t="s">
        <v>48</v>
      </c>
      <c r="Q5" t="s">
        <v>13</v>
      </c>
      <c r="R5" t="s">
        <v>48</v>
      </c>
      <c r="S5" t="s">
        <v>48</v>
      </c>
      <c r="T5" t="s">
        <v>13</v>
      </c>
      <c r="U5" t="s">
        <v>48</v>
      </c>
      <c r="V5" t="s">
        <v>48</v>
      </c>
      <c r="W5" t="s">
        <v>48</v>
      </c>
      <c r="X5" t="s">
        <v>48</v>
      </c>
      <c r="Y5" t="s">
        <v>48</v>
      </c>
      <c r="Z5" t="s">
        <v>48</v>
      </c>
      <c r="AA5" t="s">
        <v>48</v>
      </c>
      <c r="AB5" t="s">
        <v>48</v>
      </c>
      <c r="AC5" t="s">
        <v>48</v>
      </c>
      <c r="AD5" t="s">
        <v>48</v>
      </c>
      <c r="AE5" t="s">
        <v>48</v>
      </c>
      <c r="AF5" t="s">
        <v>48</v>
      </c>
      <c r="AG5" t="s">
        <v>48</v>
      </c>
      <c r="AH5" t="s">
        <v>48</v>
      </c>
      <c r="AI5" t="s">
        <v>48</v>
      </c>
      <c r="AJ5" t="s">
        <v>13</v>
      </c>
      <c r="AK5" t="s">
        <v>48</v>
      </c>
      <c r="AL5" t="s">
        <v>48</v>
      </c>
      <c r="AM5" t="s">
        <v>48</v>
      </c>
      <c r="AN5" t="s">
        <v>48</v>
      </c>
      <c r="AO5" t="s">
        <v>13</v>
      </c>
      <c r="AP5" t="s">
        <v>48</v>
      </c>
    </row>
    <row r="6" spans="1:42" x14ac:dyDescent="0.25">
      <c r="A6" t="s">
        <v>39</v>
      </c>
      <c r="B6" t="s">
        <v>40</v>
      </c>
      <c r="C6">
        <v>1</v>
      </c>
      <c r="D6" t="s">
        <v>17</v>
      </c>
      <c r="E6">
        <v>29</v>
      </c>
      <c r="F6">
        <v>25</v>
      </c>
      <c r="G6">
        <v>569.64285710000001</v>
      </c>
      <c r="H6">
        <v>5.6964285710000002</v>
      </c>
      <c r="I6" t="s">
        <v>48</v>
      </c>
      <c r="J6" t="s">
        <v>48</v>
      </c>
      <c r="K6" t="s">
        <v>13</v>
      </c>
      <c r="L6" t="s">
        <v>13</v>
      </c>
      <c r="M6" t="s">
        <v>48</v>
      </c>
      <c r="N6" t="s">
        <v>48</v>
      </c>
      <c r="O6" t="s">
        <v>48</v>
      </c>
      <c r="P6" t="s">
        <v>48</v>
      </c>
      <c r="Q6" t="s">
        <v>13</v>
      </c>
      <c r="R6" t="s">
        <v>48</v>
      </c>
      <c r="S6" t="s">
        <v>48</v>
      </c>
      <c r="T6" t="s">
        <v>13</v>
      </c>
      <c r="U6" t="s">
        <v>48</v>
      </c>
      <c r="V6" t="s">
        <v>48</v>
      </c>
      <c r="W6" t="s">
        <v>48</v>
      </c>
      <c r="X6" t="s">
        <v>48</v>
      </c>
      <c r="Y6" t="s">
        <v>48</v>
      </c>
      <c r="Z6" t="s">
        <v>48</v>
      </c>
      <c r="AA6" t="s">
        <v>48</v>
      </c>
      <c r="AB6" t="s">
        <v>48</v>
      </c>
      <c r="AC6" t="s">
        <v>48</v>
      </c>
      <c r="AD6" t="s">
        <v>48</v>
      </c>
      <c r="AE6" t="s">
        <v>48</v>
      </c>
      <c r="AF6" t="s">
        <v>48</v>
      </c>
      <c r="AG6" t="s">
        <v>48</v>
      </c>
      <c r="AH6" t="s">
        <v>48</v>
      </c>
      <c r="AI6" t="s">
        <v>48</v>
      </c>
      <c r="AJ6" t="s">
        <v>13</v>
      </c>
      <c r="AK6" t="s">
        <v>48</v>
      </c>
      <c r="AL6" t="s">
        <v>48</v>
      </c>
      <c r="AM6" t="s">
        <v>48</v>
      </c>
      <c r="AN6" t="s">
        <v>48</v>
      </c>
      <c r="AO6" t="s">
        <v>13</v>
      </c>
      <c r="AP6" t="s">
        <v>48</v>
      </c>
    </row>
    <row r="7" spans="1:42" x14ac:dyDescent="0.25">
      <c r="A7" t="s">
        <v>39</v>
      </c>
      <c r="B7" t="s">
        <v>40</v>
      </c>
      <c r="C7">
        <v>1</v>
      </c>
      <c r="D7" t="s">
        <v>20</v>
      </c>
      <c r="E7">
        <v>15</v>
      </c>
      <c r="F7">
        <v>13</v>
      </c>
      <c r="G7">
        <v>153.2142857</v>
      </c>
      <c r="H7">
        <v>1.532142857</v>
      </c>
      <c r="I7" t="s">
        <v>48</v>
      </c>
      <c r="J7" t="s">
        <v>48</v>
      </c>
      <c r="K7" t="s">
        <v>31</v>
      </c>
      <c r="L7" t="s">
        <v>25</v>
      </c>
      <c r="M7" t="s">
        <v>48</v>
      </c>
      <c r="N7" t="s">
        <v>48</v>
      </c>
      <c r="O7" t="s">
        <v>48</v>
      </c>
      <c r="P7" t="s">
        <v>48</v>
      </c>
      <c r="Q7" t="s">
        <v>13</v>
      </c>
      <c r="R7" t="s">
        <v>48</v>
      </c>
      <c r="S7" t="s">
        <v>48</v>
      </c>
      <c r="T7" t="s">
        <v>13</v>
      </c>
      <c r="U7" t="s">
        <v>48</v>
      </c>
      <c r="V7" t="s">
        <v>48</v>
      </c>
      <c r="W7" t="s">
        <v>48</v>
      </c>
      <c r="X7" t="s">
        <v>48</v>
      </c>
      <c r="Y7" t="s">
        <v>48</v>
      </c>
      <c r="Z7" t="s">
        <v>48</v>
      </c>
      <c r="AA7" t="s">
        <v>48</v>
      </c>
      <c r="AB7" t="s">
        <v>48</v>
      </c>
      <c r="AC7" t="s">
        <v>48</v>
      </c>
      <c r="AD7" t="s">
        <v>48</v>
      </c>
      <c r="AE7" t="s">
        <v>48</v>
      </c>
      <c r="AF7" t="s">
        <v>48</v>
      </c>
      <c r="AG7" t="s">
        <v>48</v>
      </c>
      <c r="AH7" t="s">
        <v>48</v>
      </c>
      <c r="AI7" t="s">
        <v>48</v>
      </c>
      <c r="AJ7" t="s">
        <v>19</v>
      </c>
      <c r="AK7" t="s">
        <v>48</v>
      </c>
      <c r="AL7" t="s">
        <v>48</v>
      </c>
      <c r="AM7" t="s">
        <v>48</v>
      </c>
      <c r="AN7" t="s">
        <v>48</v>
      </c>
      <c r="AO7" t="s">
        <v>13</v>
      </c>
      <c r="AP7" t="s">
        <v>48</v>
      </c>
    </row>
    <row r="8" spans="1:42" x14ac:dyDescent="0.25">
      <c r="A8" t="s">
        <v>39</v>
      </c>
      <c r="B8" t="s">
        <v>40</v>
      </c>
      <c r="C8">
        <v>1</v>
      </c>
      <c r="D8" t="s">
        <v>18</v>
      </c>
      <c r="E8">
        <v>24</v>
      </c>
      <c r="F8">
        <v>19</v>
      </c>
      <c r="G8">
        <v>358.2857143</v>
      </c>
      <c r="H8">
        <v>3.582857143</v>
      </c>
      <c r="I8" t="s">
        <v>48</v>
      </c>
      <c r="J8" t="s">
        <v>48</v>
      </c>
      <c r="K8" t="s">
        <v>33</v>
      </c>
      <c r="L8" t="s">
        <v>32</v>
      </c>
      <c r="M8" t="s">
        <v>48</v>
      </c>
      <c r="N8" t="s">
        <v>48</v>
      </c>
      <c r="O8" t="s">
        <v>48</v>
      </c>
      <c r="P8" t="s">
        <v>48</v>
      </c>
      <c r="Q8" t="s">
        <v>32</v>
      </c>
      <c r="R8" t="s">
        <v>48</v>
      </c>
      <c r="S8" t="s">
        <v>48</v>
      </c>
      <c r="T8" t="s">
        <v>25</v>
      </c>
      <c r="U8" t="s">
        <v>48</v>
      </c>
      <c r="V8" t="s">
        <v>48</v>
      </c>
      <c r="W8" t="s">
        <v>48</v>
      </c>
      <c r="X8" t="s">
        <v>48</v>
      </c>
      <c r="Y8" t="s">
        <v>48</v>
      </c>
      <c r="Z8" t="s">
        <v>48</v>
      </c>
      <c r="AA8" t="s">
        <v>48</v>
      </c>
      <c r="AB8" t="s">
        <v>48</v>
      </c>
      <c r="AC8" t="s">
        <v>48</v>
      </c>
      <c r="AD8" t="s">
        <v>48</v>
      </c>
      <c r="AE8" t="s">
        <v>48</v>
      </c>
      <c r="AF8" t="s">
        <v>48</v>
      </c>
      <c r="AG8" t="s">
        <v>48</v>
      </c>
      <c r="AH8" t="s">
        <v>48</v>
      </c>
      <c r="AI8" t="s">
        <v>48</v>
      </c>
      <c r="AJ8" t="s">
        <v>32</v>
      </c>
      <c r="AK8" t="s">
        <v>48</v>
      </c>
      <c r="AL8" t="s">
        <v>48</v>
      </c>
      <c r="AM8" t="s">
        <v>48</v>
      </c>
      <c r="AN8" t="s">
        <v>48</v>
      </c>
      <c r="AO8" t="s">
        <v>41</v>
      </c>
      <c r="AP8" t="s">
        <v>48</v>
      </c>
    </row>
    <row r="9" spans="1:42" x14ac:dyDescent="0.25">
      <c r="A9" t="s">
        <v>39</v>
      </c>
      <c r="B9" t="s">
        <v>40</v>
      </c>
      <c r="C9">
        <v>1</v>
      </c>
      <c r="D9" t="s">
        <v>21</v>
      </c>
      <c r="E9">
        <v>92</v>
      </c>
      <c r="F9">
        <v>34</v>
      </c>
      <c r="G9">
        <v>2457.7142859999999</v>
      </c>
      <c r="H9">
        <v>24.577142859999999</v>
      </c>
      <c r="I9" t="s">
        <v>48</v>
      </c>
      <c r="J9" t="s">
        <v>48</v>
      </c>
      <c r="K9" t="s">
        <v>13</v>
      </c>
      <c r="L9" t="s">
        <v>13</v>
      </c>
      <c r="M9" t="s">
        <v>48</v>
      </c>
      <c r="N9" t="s">
        <v>48</v>
      </c>
      <c r="O9" t="s">
        <v>48</v>
      </c>
      <c r="P9" t="s">
        <v>48</v>
      </c>
      <c r="Q9" t="s">
        <v>13</v>
      </c>
      <c r="R9" t="s">
        <v>48</v>
      </c>
      <c r="S9" t="s">
        <v>48</v>
      </c>
      <c r="T9" t="s">
        <v>13</v>
      </c>
      <c r="U9" t="s">
        <v>48</v>
      </c>
      <c r="V9" t="s">
        <v>48</v>
      </c>
      <c r="W9" t="s">
        <v>48</v>
      </c>
      <c r="X9" t="s">
        <v>48</v>
      </c>
      <c r="Y9" t="s">
        <v>48</v>
      </c>
      <c r="Z9" t="s">
        <v>48</v>
      </c>
      <c r="AA9" t="s">
        <v>48</v>
      </c>
      <c r="AB9" t="s">
        <v>48</v>
      </c>
      <c r="AC9" t="s">
        <v>48</v>
      </c>
      <c r="AD9" t="s">
        <v>48</v>
      </c>
      <c r="AE9" t="s">
        <v>48</v>
      </c>
      <c r="AF9" t="s">
        <v>48</v>
      </c>
      <c r="AG9" t="s">
        <v>48</v>
      </c>
      <c r="AH9" t="s">
        <v>48</v>
      </c>
      <c r="AI9" t="s">
        <v>48</v>
      </c>
      <c r="AJ9" t="s">
        <v>13</v>
      </c>
      <c r="AK9" t="s">
        <v>48</v>
      </c>
      <c r="AL9" t="s">
        <v>48</v>
      </c>
      <c r="AM9" t="s">
        <v>48</v>
      </c>
      <c r="AN9" t="s">
        <v>48</v>
      </c>
      <c r="AO9" t="s">
        <v>13</v>
      </c>
      <c r="AP9" t="s">
        <v>48</v>
      </c>
    </row>
    <row r="10" spans="1:42" x14ac:dyDescent="0.25">
      <c r="A10" t="s">
        <v>39</v>
      </c>
      <c r="B10" t="s">
        <v>40</v>
      </c>
      <c r="C10">
        <v>1</v>
      </c>
      <c r="D10" t="s">
        <v>24</v>
      </c>
      <c r="E10">
        <v>18</v>
      </c>
      <c r="F10">
        <v>14</v>
      </c>
      <c r="G10">
        <v>198</v>
      </c>
      <c r="H10">
        <v>1.98</v>
      </c>
      <c r="I10" t="s">
        <v>48</v>
      </c>
      <c r="J10" t="s">
        <v>48</v>
      </c>
      <c r="K10" t="s">
        <v>13</v>
      </c>
      <c r="L10" t="s">
        <v>13</v>
      </c>
      <c r="M10" t="s">
        <v>48</v>
      </c>
      <c r="N10" t="s">
        <v>48</v>
      </c>
      <c r="O10" t="s">
        <v>48</v>
      </c>
      <c r="P10" t="s">
        <v>48</v>
      </c>
      <c r="Q10" t="s">
        <v>13</v>
      </c>
      <c r="R10" t="s">
        <v>48</v>
      </c>
      <c r="S10" t="s">
        <v>48</v>
      </c>
      <c r="T10" t="s">
        <v>13</v>
      </c>
      <c r="U10" t="s">
        <v>48</v>
      </c>
      <c r="V10" t="s">
        <v>48</v>
      </c>
      <c r="W10" t="s">
        <v>48</v>
      </c>
      <c r="X10" t="s">
        <v>48</v>
      </c>
      <c r="Y10" t="s">
        <v>48</v>
      </c>
      <c r="Z10" t="s">
        <v>48</v>
      </c>
      <c r="AA10" t="s">
        <v>48</v>
      </c>
      <c r="AB10" t="s">
        <v>48</v>
      </c>
      <c r="AC10" t="s">
        <v>48</v>
      </c>
      <c r="AD10" t="s">
        <v>48</v>
      </c>
      <c r="AE10" t="s">
        <v>48</v>
      </c>
      <c r="AF10" t="s">
        <v>48</v>
      </c>
      <c r="AG10" t="s">
        <v>48</v>
      </c>
      <c r="AH10" t="s">
        <v>48</v>
      </c>
      <c r="AI10" t="s">
        <v>48</v>
      </c>
      <c r="AJ10" t="s">
        <v>13</v>
      </c>
      <c r="AK10" t="s">
        <v>48</v>
      </c>
      <c r="AL10" t="s">
        <v>48</v>
      </c>
      <c r="AM10" t="s">
        <v>48</v>
      </c>
      <c r="AN10" t="s">
        <v>48</v>
      </c>
      <c r="AO10" t="s">
        <v>13</v>
      </c>
      <c r="AP10" t="s">
        <v>48</v>
      </c>
    </row>
    <row r="11" spans="1:42" x14ac:dyDescent="0.25">
      <c r="A11" t="s">
        <v>39</v>
      </c>
      <c r="B11" t="s">
        <v>40</v>
      </c>
      <c r="C11">
        <v>1</v>
      </c>
      <c r="D11" t="s">
        <v>24</v>
      </c>
      <c r="E11">
        <v>51</v>
      </c>
      <c r="F11">
        <v>46</v>
      </c>
      <c r="G11">
        <v>1843.2857140000001</v>
      </c>
      <c r="H11">
        <v>18.432857139999999</v>
      </c>
      <c r="I11" t="s">
        <v>48</v>
      </c>
      <c r="J11" t="s">
        <v>48</v>
      </c>
      <c r="K11" t="s">
        <v>13</v>
      </c>
      <c r="L11" t="s">
        <v>13</v>
      </c>
      <c r="M11" t="s">
        <v>48</v>
      </c>
      <c r="N11" t="s">
        <v>48</v>
      </c>
      <c r="O11" t="s">
        <v>48</v>
      </c>
      <c r="P11" t="s">
        <v>48</v>
      </c>
      <c r="Q11" t="s">
        <v>13</v>
      </c>
      <c r="R11" t="s">
        <v>48</v>
      </c>
      <c r="S11" t="s">
        <v>48</v>
      </c>
      <c r="T11" t="s">
        <v>13</v>
      </c>
      <c r="U11" t="s">
        <v>48</v>
      </c>
      <c r="V11" t="s">
        <v>48</v>
      </c>
      <c r="W11" t="s">
        <v>48</v>
      </c>
      <c r="X11" t="s">
        <v>48</v>
      </c>
      <c r="Y11" t="s">
        <v>48</v>
      </c>
      <c r="Z11" t="s">
        <v>48</v>
      </c>
      <c r="AA11" t="s">
        <v>48</v>
      </c>
      <c r="AB11" t="s">
        <v>48</v>
      </c>
      <c r="AC11" t="s">
        <v>48</v>
      </c>
      <c r="AD11" t="s">
        <v>48</v>
      </c>
      <c r="AE11" t="s">
        <v>48</v>
      </c>
      <c r="AF11" t="s">
        <v>48</v>
      </c>
      <c r="AG11" t="s">
        <v>48</v>
      </c>
      <c r="AH11" t="s">
        <v>48</v>
      </c>
      <c r="AI11" t="s">
        <v>48</v>
      </c>
      <c r="AJ11" t="s">
        <v>13</v>
      </c>
      <c r="AK11" t="s">
        <v>48</v>
      </c>
      <c r="AL11" t="s">
        <v>48</v>
      </c>
      <c r="AM11" t="s">
        <v>48</v>
      </c>
      <c r="AN11" t="s">
        <v>48</v>
      </c>
      <c r="AO11" t="s">
        <v>13</v>
      </c>
      <c r="AP11" t="s">
        <v>48</v>
      </c>
    </row>
    <row r="12" spans="1:42" x14ac:dyDescent="0.25">
      <c r="A12" t="s">
        <v>39</v>
      </c>
      <c r="B12" t="s">
        <v>40</v>
      </c>
      <c r="C12">
        <v>1</v>
      </c>
      <c r="D12" t="s">
        <v>18</v>
      </c>
      <c r="E12">
        <v>22</v>
      </c>
      <c r="F12">
        <v>21</v>
      </c>
      <c r="G12">
        <v>363</v>
      </c>
      <c r="H12">
        <v>3.63</v>
      </c>
      <c r="I12" t="s">
        <v>48</v>
      </c>
      <c r="J12" t="s">
        <v>48</v>
      </c>
      <c r="K12" t="s">
        <v>32</v>
      </c>
      <c r="L12" t="s">
        <v>25</v>
      </c>
      <c r="M12" t="s">
        <v>48</v>
      </c>
      <c r="N12" t="s">
        <v>48</v>
      </c>
      <c r="O12" t="s">
        <v>48</v>
      </c>
      <c r="P12" t="s">
        <v>48</v>
      </c>
      <c r="Q12" t="s">
        <v>25</v>
      </c>
      <c r="R12" t="s">
        <v>48</v>
      </c>
      <c r="S12" t="s">
        <v>48</v>
      </c>
      <c r="T12" t="s">
        <v>25</v>
      </c>
      <c r="U12" t="s">
        <v>48</v>
      </c>
      <c r="V12" t="s">
        <v>48</v>
      </c>
      <c r="W12" t="s">
        <v>48</v>
      </c>
      <c r="X12" t="s">
        <v>48</v>
      </c>
      <c r="Y12" t="s">
        <v>48</v>
      </c>
      <c r="Z12" t="s">
        <v>48</v>
      </c>
      <c r="AA12" t="s">
        <v>48</v>
      </c>
      <c r="AB12" t="s">
        <v>48</v>
      </c>
      <c r="AC12" t="s">
        <v>48</v>
      </c>
      <c r="AD12" t="s">
        <v>48</v>
      </c>
      <c r="AE12" t="s">
        <v>48</v>
      </c>
      <c r="AF12" t="s">
        <v>48</v>
      </c>
      <c r="AG12" t="s">
        <v>48</v>
      </c>
      <c r="AH12" t="s">
        <v>48</v>
      </c>
      <c r="AI12" t="s">
        <v>48</v>
      </c>
      <c r="AJ12" t="s">
        <v>32</v>
      </c>
      <c r="AK12" t="s">
        <v>48</v>
      </c>
      <c r="AL12" t="s">
        <v>48</v>
      </c>
      <c r="AM12" t="s">
        <v>48</v>
      </c>
      <c r="AN12" t="s">
        <v>48</v>
      </c>
      <c r="AO12" t="s">
        <v>41</v>
      </c>
      <c r="AP12" t="s">
        <v>48</v>
      </c>
    </row>
    <row r="13" spans="1:42" x14ac:dyDescent="0.25">
      <c r="A13" t="s">
        <v>39</v>
      </c>
      <c r="B13" t="s">
        <v>40</v>
      </c>
      <c r="C13">
        <v>1</v>
      </c>
      <c r="D13" t="s">
        <v>18</v>
      </c>
      <c r="E13">
        <v>25</v>
      </c>
      <c r="F13">
        <v>15</v>
      </c>
      <c r="G13">
        <v>294.64285710000001</v>
      </c>
      <c r="H13">
        <v>2.9464285710000002</v>
      </c>
      <c r="I13" t="s">
        <v>48</v>
      </c>
      <c r="J13" t="s">
        <v>48</v>
      </c>
      <c r="K13" t="s">
        <v>13</v>
      </c>
      <c r="L13" t="s">
        <v>13</v>
      </c>
      <c r="M13" t="s">
        <v>48</v>
      </c>
      <c r="N13" t="s">
        <v>48</v>
      </c>
      <c r="O13" t="s">
        <v>48</v>
      </c>
      <c r="P13" t="s">
        <v>48</v>
      </c>
      <c r="Q13" t="s">
        <v>13</v>
      </c>
      <c r="R13" t="s">
        <v>48</v>
      </c>
      <c r="S13" t="s">
        <v>48</v>
      </c>
      <c r="T13" t="s">
        <v>13</v>
      </c>
      <c r="U13" t="s">
        <v>48</v>
      </c>
      <c r="V13" t="s">
        <v>48</v>
      </c>
      <c r="W13" t="s">
        <v>48</v>
      </c>
      <c r="X13" t="s">
        <v>48</v>
      </c>
      <c r="Y13" t="s">
        <v>48</v>
      </c>
      <c r="Z13" t="s">
        <v>48</v>
      </c>
      <c r="AA13" t="s">
        <v>48</v>
      </c>
      <c r="AB13" t="s">
        <v>48</v>
      </c>
      <c r="AC13" t="s">
        <v>48</v>
      </c>
      <c r="AD13" t="s">
        <v>48</v>
      </c>
      <c r="AE13" t="s">
        <v>48</v>
      </c>
      <c r="AF13" t="s">
        <v>48</v>
      </c>
      <c r="AG13" t="s">
        <v>48</v>
      </c>
      <c r="AH13" t="s">
        <v>48</v>
      </c>
      <c r="AI13" t="s">
        <v>48</v>
      </c>
      <c r="AJ13" t="s">
        <v>13</v>
      </c>
      <c r="AK13" t="s">
        <v>48</v>
      </c>
      <c r="AL13" t="s">
        <v>48</v>
      </c>
      <c r="AM13" t="s">
        <v>48</v>
      </c>
      <c r="AN13" t="s">
        <v>48</v>
      </c>
      <c r="AO13" t="s">
        <v>13</v>
      </c>
      <c r="AP13" t="s">
        <v>48</v>
      </c>
    </row>
    <row r="14" spans="1:42" x14ac:dyDescent="0.25">
      <c r="A14" t="s">
        <v>39</v>
      </c>
      <c r="B14" t="s">
        <v>40</v>
      </c>
      <c r="C14">
        <v>1</v>
      </c>
      <c r="D14" t="s">
        <v>15</v>
      </c>
      <c r="E14">
        <v>20</v>
      </c>
      <c r="F14">
        <v>18</v>
      </c>
      <c r="G14">
        <v>282.85714289999999</v>
      </c>
      <c r="H14">
        <v>2.8285714290000001</v>
      </c>
      <c r="I14" t="s">
        <v>48</v>
      </c>
      <c r="J14" t="s">
        <v>48</v>
      </c>
      <c r="K14" t="s">
        <v>13</v>
      </c>
      <c r="L14" t="s">
        <v>13</v>
      </c>
      <c r="M14" t="s">
        <v>48</v>
      </c>
      <c r="N14" t="s">
        <v>48</v>
      </c>
      <c r="O14" t="s">
        <v>48</v>
      </c>
      <c r="P14" t="s">
        <v>48</v>
      </c>
      <c r="Q14" t="s">
        <v>13</v>
      </c>
      <c r="R14" t="s">
        <v>48</v>
      </c>
      <c r="S14" t="s">
        <v>48</v>
      </c>
      <c r="T14" t="s">
        <v>13</v>
      </c>
      <c r="U14" t="s">
        <v>48</v>
      </c>
      <c r="V14" t="s">
        <v>48</v>
      </c>
      <c r="W14" t="s">
        <v>48</v>
      </c>
      <c r="X14" t="s">
        <v>48</v>
      </c>
      <c r="Y14" t="s">
        <v>48</v>
      </c>
      <c r="Z14" t="s">
        <v>48</v>
      </c>
      <c r="AA14" t="s">
        <v>48</v>
      </c>
      <c r="AB14" t="s">
        <v>48</v>
      </c>
      <c r="AC14" t="s">
        <v>48</v>
      </c>
      <c r="AD14" t="s">
        <v>48</v>
      </c>
      <c r="AE14" t="s">
        <v>48</v>
      </c>
      <c r="AF14" t="s">
        <v>48</v>
      </c>
      <c r="AG14" t="s">
        <v>48</v>
      </c>
      <c r="AH14" t="s">
        <v>48</v>
      </c>
      <c r="AI14" t="s">
        <v>48</v>
      </c>
      <c r="AJ14" t="s">
        <v>13</v>
      </c>
      <c r="AK14" t="s">
        <v>48</v>
      </c>
      <c r="AL14" t="s">
        <v>48</v>
      </c>
      <c r="AM14" t="s">
        <v>48</v>
      </c>
      <c r="AN14" t="s">
        <v>48</v>
      </c>
      <c r="AO14" t="s">
        <v>13</v>
      </c>
      <c r="AP14" t="s">
        <v>48</v>
      </c>
    </row>
    <row r="15" spans="1:42" x14ac:dyDescent="0.25">
      <c r="A15" t="s">
        <v>39</v>
      </c>
      <c r="B15" t="s">
        <v>40</v>
      </c>
      <c r="C15">
        <v>1</v>
      </c>
      <c r="D15" t="s">
        <v>15</v>
      </c>
      <c r="E15">
        <v>18</v>
      </c>
      <c r="F15">
        <v>11</v>
      </c>
      <c r="G15">
        <v>155.57142859999999</v>
      </c>
      <c r="H15">
        <v>1.5557142859999999</v>
      </c>
      <c r="I15" t="s">
        <v>48</v>
      </c>
      <c r="J15" t="s">
        <v>48</v>
      </c>
      <c r="K15" t="s">
        <v>13</v>
      </c>
      <c r="L15" t="s">
        <v>13</v>
      </c>
      <c r="M15" t="s">
        <v>48</v>
      </c>
      <c r="N15" t="s">
        <v>48</v>
      </c>
      <c r="O15" t="s">
        <v>48</v>
      </c>
      <c r="P15" t="s">
        <v>48</v>
      </c>
      <c r="Q15" t="s">
        <v>13</v>
      </c>
      <c r="R15" t="s">
        <v>48</v>
      </c>
      <c r="S15" t="s">
        <v>48</v>
      </c>
      <c r="T15" t="s">
        <v>13</v>
      </c>
      <c r="U15" t="s">
        <v>48</v>
      </c>
      <c r="V15" t="s">
        <v>48</v>
      </c>
      <c r="W15" t="s">
        <v>48</v>
      </c>
      <c r="X15" t="s">
        <v>48</v>
      </c>
      <c r="Y15" t="s">
        <v>48</v>
      </c>
      <c r="Z15" t="s">
        <v>48</v>
      </c>
      <c r="AA15" t="s">
        <v>48</v>
      </c>
      <c r="AB15" t="s">
        <v>48</v>
      </c>
      <c r="AC15" t="s">
        <v>48</v>
      </c>
      <c r="AD15" t="s">
        <v>48</v>
      </c>
      <c r="AE15" t="s">
        <v>48</v>
      </c>
      <c r="AF15" t="s">
        <v>48</v>
      </c>
      <c r="AG15" t="s">
        <v>48</v>
      </c>
      <c r="AH15" t="s">
        <v>48</v>
      </c>
      <c r="AI15" t="s">
        <v>48</v>
      </c>
      <c r="AJ15" t="s">
        <v>13</v>
      </c>
      <c r="AK15" t="s">
        <v>48</v>
      </c>
      <c r="AL15" t="s">
        <v>48</v>
      </c>
      <c r="AM15" t="s">
        <v>48</v>
      </c>
      <c r="AN15" t="s">
        <v>48</v>
      </c>
      <c r="AO15" t="s">
        <v>13</v>
      </c>
      <c r="AP15" t="s">
        <v>48</v>
      </c>
    </row>
    <row r="16" spans="1:42" x14ac:dyDescent="0.25">
      <c r="A16" t="s">
        <v>39</v>
      </c>
      <c r="B16" t="s">
        <v>40</v>
      </c>
      <c r="C16">
        <v>1</v>
      </c>
      <c r="D16" t="s">
        <v>21</v>
      </c>
      <c r="E16">
        <v>69</v>
      </c>
      <c r="F16">
        <v>43</v>
      </c>
      <c r="G16">
        <v>2331.2142859999999</v>
      </c>
      <c r="H16">
        <v>23.312142860000002</v>
      </c>
      <c r="I16" t="s">
        <v>48</v>
      </c>
      <c r="J16" t="s">
        <v>48</v>
      </c>
      <c r="K16" t="s">
        <v>32</v>
      </c>
      <c r="L16" t="s">
        <v>13</v>
      </c>
      <c r="M16" t="s">
        <v>48</v>
      </c>
      <c r="N16" t="s">
        <v>48</v>
      </c>
      <c r="O16" t="s">
        <v>48</v>
      </c>
      <c r="P16" t="s">
        <v>48</v>
      </c>
      <c r="Q16" t="s">
        <v>19</v>
      </c>
      <c r="R16" t="s">
        <v>48</v>
      </c>
      <c r="S16" t="s">
        <v>48</v>
      </c>
      <c r="T16" t="s">
        <v>13</v>
      </c>
      <c r="U16" t="s">
        <v>48</v>
      </c>
      <c r="V16" t="s">
        <v>48</v>
      </c>
      <c r="W16" t="s">
        <v>48</v>
      </c>
      <c r="X16" t="s">
        <v>48</v>
      </c>
      <c r="Y16" t="s">
        <v>48</v>
      </c>
      <c r="Z16" t="s">
        <v>48</v>
      </c>
      <c r="AA16" t="s">
        <v>48</v>
      </c>
      <c r="AB16" t="s">
        <v>48</v>
      </c>
      <c r="AC16" t="s">
        <v>48</v>
      </c>
      <c r="AD16" t="s">
        <v>48</v>
      </c>
      <c r="AE16" t="s">
        <v>48</v>
      </c>
      <c r="AF16" t="s">
        <v>48</v>
      </c>
      <c r="AG16" t="s">
        <v>48</v>
      </c>
      <c r="AH16" t="s">
        <v>48</v>
      </c>
      <c r="AI16" t="s">
        <v>48</v>
      </c>
      <c r="AJ16" t="s">
        <v>19</v>
      </c>
      <c r="AK16" t="s">
        <v>48</v>
      </c>
      <c r="AL16" t="s">
        <v>48</v>
      </c>
      <c r="AM16" t="s">
        <v>48</v>
      </c>
      <c r="AN16" t="s">
        <v>48</v>
      </c>
      <c r="AO16" t="s">
        <v>33</v>
      </c>
      <c r="AP16" t="s">
        <v>48</v>
      </c>
    </row>
    <row r="17" spans="1:42" x14ac:dyDescent="0.25">
      <c r="A17" t="s">
        <v>39</v>
      </c>
      <c r="B17" t="s">
        <v>40</v>
      </c>
      <c r="C17">
        <v>1</v>
      </c>
      <c r="D17" t="s">
        <v>24</v>
      </c>
      <c r="E17">
        <v>39</v>
      </c>
      <c r="F17">
        <v>29</v>
      </c>
      <c r="G17">
        <v>888.64285710000001</v>
      </c>
      <c r="H17">
        <v>8.8864285709999997</v>
      </c>
      <c r="I17" t="s">
        <v>48</v>
      </c>
      <c r="J17" t="s">
        <v>48</v>
      </c>
      <c r="K17" t="s">
        <v>19</v>
      </c>
      <c r="L17" t="s">
        <v>13</v>
      </c>
      <c r="M17" t="s">
        <v>48</v>
      </c>
      <c r="N17" t="s">
        <v>48</v>
      </c>
      <c r="O17" t="s">
        <v>48</v>
      </c>
      <c r="P17" t="s">
        <v>48</v>
      </c>
      <c r="Q17" t="s">
        <v>13</v>
      </c>
      <c r="R17" t="s">
        <v>48</v>
      </c>
      <c r="S17" t="s">
        <v>48</v>
      </c>
      <c r="T17" t="s">
        <v>13</v>
      </c>
      <c r="U17" t="s">
        <v>48</v>
      </c>
      <c r="V17" t="s">
        <v>48</v>
      </c>
      <c r="W17" t="s">
        <v>48</v>
      </c>
      <c r="X17" t="s">
        <v>48</v>
      </c>
      <c r="Y17" t="s">
        <v>48</v>
      </c>
      <c r="Z17" t="s">
        <v>48</v>
      </c>
      <c r="AA17" t="s">
        <v>48</v>
      </c>
      <c r="AB17" t="s">
        <v>48</v>
      </c>
      <c r="AC17" t="s">
        <v>48</v>
      </c>
      <c r="AD17" t="s">
        <v>48</v>
      </c>
      <c r="AE17" t="s">
        <v>48</v>
      </c>
      <c r="AF17" t="s">
        <v>48</v>
      </c>
      <c r="AG17" t="s">
        <v>48</v>
      </c>
      <c r="AH17" t="s">
        <v>48</v>
      </c>
      <c r="AI17" t="s">
        <v>48</v>
      </c>
      <c r="AJ17" t="s">
        <v>13</v>
      </c>
      <c r="AK17" t="s">
        <v>48</v>
      </c>
      <c r="AL17" t="s">
        <v>48</v>
      </c>
      <c r="AM17" t="s">
        <v>48</v>
      </c>
      <c r="AN17" t="s">
        <v>48</v>
      </c>
      <c r="AO17" t="s">
        <v>33</v>
      </c>
      <c r="AP17" t="s">
        <v>48</v>
      </c>
    </row>
    <row r="18" spans="1:42" x14ac:dyDescent="0.25">
      <c r="A18" t="s">
        <v>39</v>
      </c>
      <c r="B18" t="s">
        <v>40</v>
      </c>
      <c r="C18">
        <v>1</v>
      </c>
      <c r="D18" t="s">
        <v>21</v>
      </c>
      <c r="E18">
        <v>73</v>
      </c>
      <c r="F18">
        <v>87</v>
      </c>
      <c r="G18">
        <v>4990.0714289999996</v>
      </c>
      <c r="H18">
        <v>49.900714290000003</v>
      </c>
      <c r="I18" t="s">
        <v>48</v>
      </c>
      <c r="J18" t="s">
        <v>48</v>
      </c>
      <c r="K18" t="s">
        <v>13</v>
      </c>
      <c r="L18" t="s">
        <v>22</v>
      </c>
      <c r="M18" t="s">
        <v>48</v>
      </c>
      <c r="N18" t="s">
        <v>48</v>
      </c>
      <c r="O18" t="s">
        <v>48</v>
      </c>
      <c r="P18" t="s">
        <v>48</v>
      </c>
      <c r="Q18" t="s">
        <v>22</v>
      </c>
      <c r="R18" t="s">
        <v>48</v>
      </c>
      <c r="S18" t="s">
        <v>48</v>
      </c>
      <c r="T18" t="s">
        <v>13</v>
      </c>
      <c r="U18" t="s">
        <v>48</v>
      </c>
      <c r="V18" t="s">
        <v>48</v>
      </c>
      <c r="W18" t="s">
        <v>48</v>
      </c>
      <c r="X18" t="s">
        <v>48</v>
      </c>
      <c r="Y18" t="s">
        <v>48</v>
      </c>
      <c r="Z18" t="s">
        <v>48</v>
      </c>
      <c r="AA18" t="s">
        <v>48</v>
      </c>
      <c r="AB18" t="s">
        <v>48</v>
      </c>
      <c r="AC18" t="s">
        <v>48</v>
      </c>
      <c r="AD18" t="s">
        <v>48</v>
      </c>
      <c r="AE18" t="s">
        <v>48</v>
      </c>
      <c r="AF18" t="s">
        <v>48</v>
      </c>
      <c r="AG18" t="s">
        <v>48</v>
      </c>
      <c r="AH18" t="s">
        <v>48</v>
      </c>
      <c r="AI18" t="s">
        <v>48</v>
      </c>
      <c r="AJ18" t="s">
        <v>13</v>
      </c>
      <c r="AK18" t="s">
        <v>48</v>
      </c>
      <c r="AL18" t="s">
        <v>48</v>
      </c>
      <c r="AM18" t="s">
        <v>48</v>
      </c>
      <c r="AN18" t="s">
        <v>48</v>
      </c>
      <c r="AO18" t="s">
        <v>13</v>
      </c>
      <c r="AP18" t="s">
        <v>48</v>
      </c>
    </row>
    <row r="19" spans="1:42" x14ac:dyDescent="0.25">
      <c r="A19" t="s">
        <v>39</v>
      </c>
      <c r="B19" t="s">
        <v>40</v>
      </c>
      <c r="C19">
        <v>1</v>
      </c>
      <c r="D19" t="s">
        <v>24</v>
      </c>
      <c r="E19">
        <v>23</v>
      </c>
      <c r="F19">
        <v>18</v>
      </c>
      <c r="G19">
        <v>325.2857143</v>
      </c>
      <c r="H19">
        <v>3.252857143</v>
      </c>
      <c r="I19" t="s">
        <v>48</v>
      </c>
      <c r="J19" t="s">
        <v>48</v>
      </c>
      <c r="K19" t="s">
        <v>41</v>
      </c>
      <c r="L19" t="s">
        <v>25</v>
      </c>
      <c r="M19" t="s">
        <v>48</v>
      </c>
      <c r="N19" t="s">
        <v>48</v>
      </c>
      <c r="O19" t="s">
        <v>48</v>
      </c>
      <c r="P19" t="s">
        <v>48</v>
      </c>
      <c r="Q19" t="s">
        <v>22</v>
      </c>
      <c r="R19" t="s">
        <v>48</v>
      </c>
      <c r="S19" t="s">
        <v>48</v>
      </c>
      <c r="T19" t="s">
        <v>25</v>
      </c>
      <c r="U19" t="s">
        <v>48</v>
      </c>
      <c r="V19" t="s">
        <v>48</v>
      </c>
      <c r="W19" t="s">
        <v>48</v>
      </c>
      <c r="X19" t="s">
        <v>48</v>
      </c>
      <c r="Y19" t="s">
        <v>48</v>
      </c>
      <c r="Z19" t="s">
        <v>48</v>
      </c>
      <c r="AA19" t="s">
        <v>48</v>
      </c>
      <c r="AB19" t="s">
        <v>48</v>
      </c>
      <c r="AC19" t="s">
        <v>48</v>
      </c>
      <c r="AD19" t="s">
        <v>48</v>
      </c>
      <c r="AE19" t="s">
        <v>48</v>
      </c>
      <c r="AF19" t="s">
        <v>48</v>
      </c>
      <c r="AG19" t="s">
        <v>48</v>
      </c>
      <c r="AH19" t="s">
        <v>48</v>
      </c>
      <c r="AI19" t="s">
        <v>48</v>
      </c>
      <c r="AJ19" t="s">
        <v>41</v>
      </c>
      <c r="AK19" t="s">
        <v>48</v>
      </c>
      <c r="AL19" t="s">
        <v>48</v>
      </c>
      <c r="AM19" t="s">
        <v>48</v>
      </c>
      <c r="AN19" t="s">
        <v>48</v>
      </c>
      <c r="AO19" t="s">
        <v>41</v>
      </c>
      <c r="AP19" t="s">
        <v>48</v>
      </c>
    </row>
    <row r="20" spans="1:42" x14ac:dyDescent="0.25">
      <c r="A20" t="s">
        <v>39</v>
      </c>
      <c r="B20" t="s">
        <v>40</v>
      </c>
      <c r="C20">
        <v>1</v>
      </c>
      <c r="D20" t="s">
        <v>21</v>
      </c>
      <c r="E20">
        <v>108</v>
      </c>
      <c r="F20">
        <v>91</v>
      </c>
      <c r="G20">
        <v>7722</v>
      </c>
      <c r="H20">
        <v>77.22</v>
      </c>
      <c r="I20" t="s">
        <v>48</v>
      </c>
      <c r="J20" t="s">
        <v>48</v>
      </c>
      <c r="K20" t="s">
        <v>13</v>
      </c>
      <c r="L20" t="s">
        <v>13</v>
      </c>
      <c r="M20" t="s">
        <v>48</v>
      </c>
      <c r="N20" t="s">
        <v>48</v>
      </c>
      <c r="O20" t="s">
        <v>48</v>
      </c>
      <c r="P20" t="s">
        <v>48</v>
      </c>
      <c r="Q20" t="s">
        <v>22</v>
      </c>
      <c r="R20" t="s">
        <v>48</v>
      </c>
      <c r="S20" t="s">
        <v>48</v>
      </c>
      <c r="T20" t="s">
        <v>13</v>
      </c>
      <c r="U20" t="s">
        <v>48</v>
      </c>
      <c r="V20" t="s">
        <v>48</v>
      </c>
      <c r="W20" t="s">
        <v>48</v>
      </c>
      <c r="X20" t="s">
        <v>48</v>
      </c>
      <c r="Y20" t="s">
        <v>48</v>
      </c>
      <c r="Z20" t="s">
        <v>48</v>
      </c>
      <c r="AA20" t="s">
        <v>48</v>
      </c>
      <c r="AB20" t="s">
        <v>48</v>
      </c>
      <c r="AC20" t="s">
        <v>48</v>
      </c>
      <c r="AD20" t="s">
        <v>48</v>
      </c>
      <c r="AE20" t="s">
        <v>48</v>
      </c>
      <c r="AF20" t="s">
        <v>48</v>
      </c>
      <c r="AG20" t="s">
        <v>48</v>
      </c>
      <c r="AH20" t="s">
        <v>48</v>
      </c>
      <c r="AI20" t="s">
        <v>48</v>
      </c>
      <c r="AJ20" t="s">
        <v>19</v>
      </c>
      <c r="AK20" t="s">
        <v>48</v>
      </c>
      <c r="AL20" t="s">
        <v>48</v>
      </c>
      <c r="AM20" t="s">
        <v>48</v>
      </c>
      <c r="AN20" t="s">
        <v>48</v>
      </c>
      <c r="AO20" t="s">
        <v>13</v>
      </c>
      <c r="AP20" t="s">
        <v>48</v>
      </c>
    </row>
    <row r="21" spans="1:42" x14ac:dyDescent="0.25">
      <c r="A21" t="s">
        <v>39</v>
      </c>
      <c r="B21" t="s">
        <v>40</v>
      </c>
      <c r="C21">
        <v>1</v>
      </c>
      <c r="D21" t="s">
        <v>16</v>
      </c>
      <c r="E21">
        <v>21</v>
      </c>
      <c r="F21">
        <v>16</v>
      </c>
      <c r="G21">
        <v>264</v>
      </c>
      <c r="H21">
        <v>2.64</v>
      </c>
      <c r="I21" t="s">
        <v>48</v>
      </c>
      <c r="J21" t="s">
        <v>48</v>
      </c>
      <c r="K21" t="s">
        <v>13</v>
      </c>
      <c r="L21" t="s">
        <v>13</v>
      </c>
      <c r="M21" t="s">
        <v>48</v>
      </c>
      <c r="N21" t="s">
        <v>48</v>
      </c>
      <c r="O21" t="s">
        <v>48</v>
      </c>
      <c r="P21" t="s">
        <v>48</v>
      </c>
      <c r="Q21" t="s">
        <v>13</v>
      </c>
      <c r="R21" t="s">
        <v>48</v>
      </c>
      <c r="S21" t="s">
        <v>48</v>
      </c>
      <c r="T21" t="s">
        <v>13</v>
      </c>
      <c r="U21" t="s">
        <v>48</v>
      </c>
      <c r="V21" t="s">
        <v>48</v>
      </c>
      <c r="W21" t="s">
        <v>48</v>
      </c>
      <c r="X21" t="s">
        <v>48</v>
      </c>
      <c r="Y21" t="s">
        <v>48</v>
      </c>
      <c r="Z21" t="s">
        <v>48</v>
      </c>
      <c r="AA21" t="s">
        <v>48</v>
      </c>
      <c r="AB21" t="s">
        <v>48</v>
      </c>
      <c r="AC21" t="s">
        <v>48</v>
      </c>
      <c r="AD21" t="s">
        <v>48</v>
      </c>
      <c r="AE21" t="s">
        <v>48</v>
      </c>
      <c r="AF21" t="s">
        <v>48</v>
      </c>
      <c r="AG21" t="s">
        <v>48</v>
      </c>
      <c r="AH21" t="s">
        <v>48</v>
      </c>
      <c r="AI21" t="s">
        <v>48</v>
      </c>
      <c r="AJ21" t="s">
        <v>13</v>
      </c>
      <c r="AK21" t="s">
        <v>48</v>
      </c>
      <c r="AL21" t="s">
        <v>48</v>
      </c>
      <c r="AM21" t="s">
        <v>48</v>
      </c>
      <c r="AN21" t="s">
        <v>48</v>
      </c>
      <c r="AO21" t="s">
        <v>13</v>
      </c>
      <c r="AP21" t="s">
        <v>48</v>
      </c>
    </row>
    <row r="22" spans="1:42" x14ac:dyDescent="0.25">
      <c r="A22" t="s">
        <v>39</v>
      </c>
      <c r="B22" t="s">
        <v>40</v>
      </c>
      <c r="C22">
        <v>1</v>
      </c>
      <c r="D22" t="s">
        <v>18</v>
      </c>
      <c r="E22">
        <v>42</v>
      </c>
      <c r="F22">
        <v>23</v>
      </c>
      <c r="G22">
        <v>759</v>
      </c>
      <c r="H22">
        <v>7.59</v>
      </c>
      <c r="I22" t="s">
        <v>48</v>
      </c>
      <c r="J22" t="s">
        <v>48</v>
      </c>
      <c r="K22" t="s">
        <v>32</v>
      </c>
      <c r="L22" t="s">
        <v>25</v>
      </c>
      <c r="M22" t="s">
        <v>48</v>
      </c>
      <c r="N22" t="s">
        <v>48</v>
      </c>
      <c r="O22" t="s">
        <v>48</v>
      </c>
      <c r="P22" t="s">
        <v>48</v>
      </c>
      <c r="Q22" t="s">
        <v>32</v>
      </c>
      <c r="R22" t="s">
        <v>48</v>
      </c>
      <c r="S22" t="s">
        <v>48</v>
      </c>
      <c r="T22" t="s">
        <v>13</v>
      </c>
      <c r="U22" t="s">
        <v>48</v>
      </c>
      <c r="V22" t="s">
        <v>48</v>
      </c>
      <c r="W22" t="s">
        <v>48</v>
      </c>
      <c r="X22" t="s">
        <v>48</v>
      </c>
      <c r="Y22" t="s">
        <v>48</v>
      </c>
      <c r="Z22" t="s">
        <v>48</v>
      </c>
      <c r="AA22" t="s">
        <v>48</v>
      </c>
      <c r="AB22" t="s">
        <v>48</v>
      </c>
      <c r="AC22" t="s">
        <v>48</v>
      </c>
      <c r="AD22" t="s">
        <v>48</v>
      </c>
      <c r="AE22" t="s">
        <v>48</v>
      </c>
      <c r="AF22" t="s">
        <v>48</v>
      </c>
      <c r="AG22" t="s">
        <v>48</v>
      </c>
      <c r="AH22" t="s">
        <v>48</v>
      </c>
      <c r="AI22" t="s">
        <v>48</v>
      </c>
      <c r="AJ22" t="s">
        <v>32</v>
      </c>
      <c r="AK22" t="s">
        <v>48</v>
      </c>
      <c r="AL22" t="s">
        <v>48</v>
      </c>
      <c r="AM22" t="s">
        <v>48</v>
      </c>
      <c r="AN22" t="s">
        <v>48</v>
      </c>
      <c r="AO22" t="s">
        <v>13</v>
      </c>
      <c r="AP22" t="s">
        <v>48</v>
      </c>
    </row>
    <row r="23" spans="1:42" x14ac:dyDescent="0.25">
      <c r="A23" t="s">
        <v>39</v>
      </c>
      <c r="B23" t="s">
        <v>40</v>
      </c>
      <c r="C23">
        <v>1</v>
      </c>
      <c r="D23" t="s">
        <v>24</v>
      </c>
      <c r="E23">
        <v>24</v>
      </c>
      <c r="F23">
        <v>17</v>
      </c>
      <c r="G23">
        <v>320.57142859999999</v>
      </c>
      <c r="H23">
        <v>3.2057142860000001</v>
      </c>
      <c r="I23" t="s">
        <v>48</v>
      </c>
      <c r="J23" t="s">
        <v>48</v>
      </c>
      <c r="K23" t="s">
        <v>32</v>
      </c>
      <c r="L23" t="s">
        <v>32</v>
      </c>
      <c r="M23" t="s">
        <v>48</v>
      </c>
      <c r="N23" t="s">
        <v>48</v>
      </c>
      <c r="O23" t="s">
        <v>48</v>
      </c>
      <c r="P23" t="s">
        <v>48</v>
      </c>
      <c r="Q23" t="s">
        <v>32</v>
      </c>
      <c r="R23" t="s">
        <v>48</v>
      </c>
      <c r="S23" t="s">
        <v>48</v>
      </c>
      <c r="T23" t="s">
        <v>13</v>
      </c>
      <c r="U23" t="s">
        <v>48</v>
      </c>
      <c r="V23" t="s">
        <v>48</v>
      </c>
      <c r="W23" t="s">
        <v>48</v>
      </c>
      <c r="X23" t="s">
        <v>48</v>
      </c>
      <c r="Y23" t="s">
        <v>48</v>
      </c>
      <c r="Z23" t="s">
        <v>48</v>
      </c>
      <c r="AA23" t="s">
        <v>48</v>
      </c>
      <c r="AB23" t="s">
        <v>48</v>
      </c>
      <c r="AC23" t="s">
        <v>48</v>
      </c>
      <c r="AD23" t="s">
        <v>48</v>
      </c>
      <c r="AE23" t="s">
        <v>48</v>
      </c>
      <c r="AF23" t="s">
        <v>48</v>
      </c>
      <c r="AG23" t="s">
        <v>48</v>
      </c>
      <c r="AH23" t="s">
        <v>48</v>
      </c>
      <c r="AI23" t="s">
        <v>48</v>
      </c>
      <c r="AJ23" t="s">
        <v>32</v>
      </c>
      <c r="AK23" t="s">
        <v>48</v>
      </c>
      <c r="AL23" t="s">
        <v>48</v>
      </c>
      <c r="AM23" t="s">
        <v>48</v>
      </c>
      <c r="AN23" t="s">
        <v>48</v>
      </c>
      <c r="AO23" t="s">
        <v>13</v>
      </c>
      <c r="AP23" t="s">
        <v>48</v>
      </c>
    </row>
    <row r="24" spans="1:42" x14ac:dyDescent="0.25">
      <c r="A24" t="s">
        <v>39</v>
      </c>
      <c r="B24" t="s">
        <v>40</v>
      </c>
      <c r="C24">
        <v>1</v>
      </c>
      <c r="D24" t="s">
        <v>18</v>
      </c>
      <c r="E24">
        <v>9</v>
      </c>
      <c r="F24">
        <v>7</v>
      </c>
      <c r="G24">
        <v>49.5</v>
      </c>
      <c r="H24">
        <v>0.495</v>
      </c>
      <c r="I24" t="s">
        <v>48</v>
      </c>
      <c r="J24" t="s">
        <v>48</v>
      </c>
      <c r="K24" t="s">
        <v>22</v>
      </c>
      <c r="L24" t="s">
        <v>32</v>
      </c>
      <c r="M24" t="s">
        <v>48</v>
      </c>
      <c r="N24" t="s">
        <v>48</v>
      </c>
      <c r="O24" t="s">
        <v>48</v>
      </c>
      <c r="P24" t="s">
        <v>48</v>
      </c>
      <c r="Q24" t="s">
        <v>32</v>
      </c>
      <c r="R24" t="s">
        <v>48</v>
      </c>
      <c r="S24" t="s">
        <v>48</v>
      </c>
      <c r="T24" t="s">
        <v>22</v>
      </c>
      <c r="U24" t="s">
        <v>48</v>
      </c>
      <c r="V24" t="s">
        <v>48</v>
      </c>
      <c r="W24" t="s">
        <v>48</v>
      </c>
      <c r="X24" t="s">
        <v>48</v>
      </c>
      <c r="Y24" t="s">
        <v>48</v>
      </c>
      <c r="Z24" t="s">
        <v>48</v>
      </c>
      <c r="AA24" t="s">
        <v>48</v>
      </c>
      <c r="AB24" t="s">
        <v>48</v>
      </c>
      <c r="AC24" t="s">
        <v>48</v>
      </c>
      <c r="AD24" t="s">
        <v>48</v>
      </c>
      <c r="AE24" t="s">
        <v>48</v>
      </c>
      <c r="AF24" t="s">
        <v>48</v>
      </c>
      <c r="AG24" t="s">
        <v>48</v>
      </c>
      <c r="AH24" t="s">
        <v>48</v>
      </c>
      <c r="AI24" t="s">
        <v>48</v>
      </c>
      <c r="AJ24" t="s">
        <v>25</v>
      </c>
      <c r="AK24" t="s">
        <v>48</v>
      </c>
      <c r="AL24" t="s">
        <v>48</v>
      </c>
      <c r="AM24" t="s">
        <v>48</v>
      </c>
      <c r="AN24" t="s">
        <v>48</v>
      </c>
      <c r="AO24" t="s">
        <v>41</v>
      </c>
      <c r="AP24" t="s">
        <v>48</v>
      </c>
    </row>
    <row r="25" spans="1:42" x14ac:dyDescent="0.25">
      <c r="A25" t="s">
        <v>39</v>
      </c>
      <c r="B25" t="s">
        <v>40</v>
      </c>
      <c r="C25">
        <v>1</v>
      </c>
      <c r="D25" t="s">
        <v>24</v>
      </c>
      <c r="E25">
        <v>28</v>
      </c>
      <c r="F25">
        <v>23</v>
      </c>
      <c r="G25">
        <v>506</v>
      </c>
      <c r="H25">
        <v>5.0599999999999996</v>
      </c>
      <c r="I25" t="s">
        <v>48</v>
      </c>
      <c r="J25" t="s">
        <v>48</v>
      </c>
      <c r="K25" t="s">
        <v>13</v>
      </c>
      <c r="L25" t="s">
        <v>13</v>
      </c>
      <c r="M25" t="s">
        <v>48</v>
      </c>
      <c r="N25" t="s">
        <v>48</v>
      </c>
      <c r="O25" t="s">
        <v>48</v>
      </c>
      <c r="P25" t="s">
        <v>48</v>
      </c>
      <c r="Q25" t="s">
        <v>13</v>
      </c>
      <c r="R25" t="s">
        <v>48</v>
      </c>
      <c r="S25" t="s">
        <v>48</v>
      </c>
      <c r="T25" t="s">
        <v>13</v>
      </c>
      <c r="U25" t="s">
        <v>48</v>
      </c>
      <c r="V25" t="s">
        <v>48</v>
      </c>
      <c r="W25" t="s">
        <v>48</v>
      </c>
      <c r="X25" t="s">
        <v>48</v>
      </c>
      <c r="Y25" t="s">
        <v>48</v>
      </c>
      <c r="Z25" t="s">
        <v>48</v>
      </c>
      <c r="AA25" t="s">
        <v>48</v>
      </c>
      <c r="AB25" t="s">
        <v>48</v>
      </c>
      <c r="AC25" t="s">
        <v>48</v>
      </c>
      <c r="AD25" t="s">
        <v>48</v>
      </c>
      <c r="AE25" t="s">
        <v>48</v>
      </c>
      <c r="AF25" t="s">
        <v>48</v>
      </c>
      <c r="AG25" t="s">
        <v>48</v>
      </c>
      <c r="AH25" t="s">
        <v>48</v>
      </c>
      <c r="AI25" t="s">
        <v>48</v>
      </c>
      <c r="AJ25" t="s">
        <v>13</v>
      </c>
      <c r="AK25" t="s">
        <v>48</v>
      </c>
      <c r="AL25" t="s">
        <v>48</v>
      </c>
      <c r="AM25" t="s">
        <v>48</v>
      </c>
      <c r="AN25" t="s">
        <v>48</v>
      </c>
      <c r="AO25" t="s">
        <v>13</v>
      </c>
      <c r="AP25" t="s">
        <v>48</v>
      </c>
    </row>
    <row r="26" spans="1:42" x14ac:dyDescent="0.25">
      <c r="A26" t="s">
        <v>39</v>
      </c>
      <c r="B26" t="s">
        <v>40</v>
      </c>
      <c r="C26">
        <v>1</v>
      </c>
      <c r="D26" t="s">
        <v>18</v>
      </c>
      <c r="E26">
        <v>25</v>
      </c>
      <c r="F26">
        <v>14</v>
      </c>
      <c r="G26">
        <v>275</v>
      </c>
      <c r="H26">
        <v>2.75</v>
      </c>
      <c r="I26" t="s">
        <v>48</v>
      </c>
      <c r="J26" t="s">
        <v>48</v>
      </c>
      <c r="K26" t="s">
        <v>33</v>
      </c>
      <c r="L26" t="s">
        <v>25</v>
      </c>
      <c r="M26" t="s">
        <v>48</v>
      </c>
      <c r="N26" t="s">
        <v>48</v>
      </c>
      <c r="O26" t="s">
        <v>48</v>
      </c>
      <c r="P26" t="s">
        <v>48</v>
      </c>
      <c r="Q26" t="s">
        <v>32</v>
      </c>
      <c r="R26" t="s">
        <v>48</v>
      </c>
      <c r="S26" t="s">
        <v>48</v>
      </c>
      <c r="T26" t="s">
        <v>13</v>
      </c>
      <c r="U26" t="s">
        <v>48</v>
      </c>
      <c r="V26" t="s">
        <v>48</v>
      </c>
      <c r="W26" t="s">
        <v>48</v>
      </c>
      <c r="X26" t="s">
        <v>48</v>
      </c>
      <c r="Y26" t="s">
        <v>48</v>
      </c>
      <c r="Z26" t="s">
        <v>48</v>
      </c>
      <c r="AA26" t="s">
        <v>48</v>
      </c>
      <c r="AB26" t="s">
        <v>48</v>
      </c>
      <c r="AC26" t="s">
        <v>48</v>
      </c>
      <c r="AD26" t="s">
        <v>48</v>
      </c>
      <c r="AE26" t="s">
        <v>48</v>
      </c>
      <c r="AF26" t="s">
        <v>48</v>
      </c>
      <c r="AG26" t="s">
        <v>48</v>
      </c>
      <c r="AH26" t="s">
        <v>48</v>
      </c>
      <c r="AI26" t="s">
        <v>48</v>
      </c>
      <c r="AJ26" t="s">
        <v>32</v>
      </c>
      <c r="AK26" t="s">
        <v>48</v>
      </c>
      <c r="AL26" t="s">
        <v>48</v>
      </c>
      <c r="AM26" t="s">
        <v>48</v>
      </c>
      <c r="AN26" t="s">
        <v>48</v>
      </c>
      <c r="AO26" t="s">
        <v>41</v>
      </c>
      <c r="AP26" t="s">
        <v>48</v>
      </c>
    </row>
    <row r="27" spans="1:42" x14ac:dyDescent="0.25">
      <c r="A27" t="s">
        <v>39</v>
      </c>
      <c r="B27" t="s">
        <v>40</v>
      </c>
      <c r="C27">
        <v>1</v>
      </c>
      <c r="D27" t="s">
        <v>21</v>
      </c>
      <c r="E27">
        <v>37</v>
      </c>
      <c r="F27">
        <v>17</v>
      </c>
      <c r="G27">
        <v>494.2142857</v>
      </c>
      <c r="H27">
        <v>4.9421428570000003</v>
      </c>
      <c r="I27" t="s">
        <v>48</v>
      </c>
      <c r="J27" t="s">
        <v>48</v>
      </c>
      <c r="K27" t="s">
        <v>13</v>
      </c>
      <c r="L27" t="s">
        <v>13</v>
      </c>
      <c r="M27" t="s">
        <v>48</v>
      </c>
      <c r="N27" t="s">
        <v>48</v>
      </c>
      <c r="O27" t="s">
        <v>48</v>
      </c>
      <c r="P27" t="s">
        <v>48</v>
      </c>
      <c r="Q27" t="s">
        <v>13</v>
      </c>
      <c r="R27" t="s">
        <v>48</v>
      </c>
      <c r="S27" t="s">
        <v>48</v>
      </c>
      <c r="T27" t="s">
        <v>13</v>
      </c>
      <c r="U27" t="s">
        <v>48</v>
      </c>
      <c r="V27" t="s">
        <v>48</v>
      </c>
      <c r="W27" t="s">
        <v>48</v>
      </c>
      <c r="X27" t="s">
        <v>48</v>
      </c>
      <c r="Y27" t="s">
        <v>48</v>
      </c>
      <c r="Z27" t="s">
        <v>48</v>
      </c>
      <c r="AA27" t="s">
        <v>48</v>
      </c>
      <c r="AB27" t="s">
        <v>48</v>
      </c>
      <c r="AC27" t="s">
        <v>48</v>
      </c>
      <c r="AD27" t="s">
        <v>48</v>
      </c>
      <c r="AE27" t="s">
        <v>48</v>
      </c>
      <c r="AF27" t="s">
        <v>48</v>
      </c>
      <c r="AG27" t="s">
        <v>48</v>
      </c>
      <c r="AH27" t="s">
        <v>48</v>
      </c>
      <c r="AI27" t="s">
        <v>48</v>
      </c>
      <c r="AJ27" t="s">
        <v>32</v>
      </c>
      <c r="AK27" t="s">
        <v>48</v>
      </c>
      <c r="AL27" t="s">
        <v>48</v>
      </c>
      <c r="AM27" t="s">
        <v>48</v>
      </c>
      <c r="AN27" t="s">
        <v>48</v>
      </c>
      <c r="AO27" t="s">
        <v>13</v>
      </c>
      <c r="AP27" t="s">
        <v>48</v>
      </c>
    </row>
    <row r="28" spans="1:42" x14ac:dyDescent="0.25">
      <c r="A28" t="s">
        <v>39</v>
      </c>
      <c r="B28" t="s">
        <v>40</v>
      </c>
      <c r="C28">
        <v>1</v>
      </c>
      <c r="D28" t="s">
        <v>17</v>
      </c>
      <c r="E28">
        <v>19</v>
      </c>
      <c r="F28">
        <v>13</v>
      </c>
      <c r="G28">
        <v>194.07142859999999</v>
      </c>
      <c r="H28">
        <v>1.940714286</v>
      </c>
      <c r="I28" t="s">
        <v>48</v>
      </c>
      <c r="J28" t="s">
        <v>48</v>
      </c>
      <c r="K28" t="s">
        <v>13</v>
      </c>
      <c r="L28" t="s">
        <v>13</v>
      </c>
      <c r="M28" t="s">
        <v>48</v>
      </c>
      <c r="N28" t="s">
        <v>48</v>
      </c>
      <c r="O28" t="s">
        <v>48</v>
      </c>
      <c r="P28" t="s">
        <v>48</v>
      </c>
      <c r="Q28" t="s">
        <v>13</v>
      </c>
      <c r="R28" t="s">
        <v>48</v>
      </c>
      <c r="S28" t="s">
        <v>48</v>
      </c>
      <c r="T28" t="s">
        <v>22</v>
      </c>
      <c r="U28" t="s">
        <v>48</v>
      </c>
      <c r="V28" t="s">
        <v>48</v>
      </c>
      <c r="W28" t="s">
        <v>48</v>
      </c>
      <c r="X28" t="s">
        <v>48</v>
      </c>
      <c r="Y28" t="s">
        <v>48</v>
      </c>
      <c r="Z28" t="s">
        <v>48</v>
      </c>
      <c r="AA28" t="s">
        <v>48</v>
      </c>
      <c r="AB28" t="s">
        <v>48</v>
      </c>
      <c r="AC28" t="s">
        <v>48</v>
      </c>
      <c r="AD28" t="s">
        <v>48</v>
      </c>
      <c r="AE28" t="s">
        <v>48</v>
      </c>
      <c r="AF28" t="s">
        <v>48</v>
      </c>
      <c r="AG28" t="s">
        <v>48</v>
      </c>
      <c r="AH28" t="s">
        <v>48</v>
      </c>
      <c r="AI28" t="s">
        <v>48</v>
      </c>
      <c r="AJ28" t="s">
        <v>13</v>
      </c>
      <c r="AK28" t="s">
        <v>48</v>
      </c>
      <c r="AL28" t="s">
        <v>48</v>
      </c>
      <c r="AM28" t="s">
        <v>48</v>
      </c>
      <c r="AN28" t="s">
        <v>48</v>
      </c>
      <c r="AO28" t="s">
        <v>13</v>
      </c>
      <c r="AP28" t="s">
        <v>48</v>
      </c>
    </row>
    <row r="29" spans="1:42" x14ac:dyDescent="0.25">
      <c r="A29" t="s">
        <v>39</v>
      </c>
      <c r="B29" t="s">
        <v>40</v>
      </c>
      <c r="C29">
        <v>1</v>
      </c>
      <c r="D29" t="s">
        <v>18</v>
      </c>
      <c r="E29">
        <v>71</v>
      </c>
      <c r="F29">
        <v>64</v>
      </c>
      <c r="G29">
        <v>3570.2857140000001</v>
      </c>
      <c r="H29">
        <v>35.702857139999999</v>
      </c>
      <c r="I29" t="s">
        <v>48</v>
      </c>
      <c r="J29" t="s">
        <v>48</v>
      </c>
      <c r="K29" t="s">
        <v>13</v>
      </c>
      <c r="L29" t="s">
        <v>22</v>
      </c>
      <c r="M29" t="s">
        <v>48</v>
      </c>
      <c r="N29" t="s">
        <v>48</v>
      </c>
      <c r="O29" t="s">
        <v>48</v>
      </c>
      <c r="P29" t="s">
        <v>48</v>
      </c>
      <c r="Q29" t="s">
        <v>32</v>
      </c>
      <c r="R29" t="s">
        <v>48</v>
      </c>
      <c r="S29" t="s">
        <v>48</v>
      </c>
      <c r="T29" t="s">
        <v>13</v>
      </c>
      <c r="U29" t="s">
        <v>48</v>
      </c>
      <c r="V29" t="s">
        <v>48</v>
      </c>
      <c r="W29" t="s">
        <v>48</v>
      </c>
      <c r="X29" t="s">
        <v>48</v>
      </c>
      <c r="Y29" t="s">
        <v>48</v>
      </c>
      <c r="Z29" t="s">
        <v>48</v>
      </c>
      <c r="AA29" t="s">
        <v>48</v>
      </c>
      <c r="AB29" t="s">
        <v>48</v>
      </c>
      <c r="AC29" t="s">
        <v>48</v>
      </c>
      <c r="AD29" t="s">
        <v>48</v>
      </c>
      <c r="AE29" t="s">
        <v>48</v>
      </c>
      <c r="AF29" t="s">
        <v>48</v>
      </c>
      <c r="AG29" t="s">
        <v>48</v>
      </c>
      <c r="AH29" t="s">
        <v>48</v>
      </c>
      <c r="AI29" t="s">
        <v>48</v>
      </c>
      <c r="AJ29" t="s">
        <v>13</v>
      </c>
      <c r="AK29" t="s">
        <v>48</v>
      </c>
      <c r="AL29" t="s">
        <v>48</v>
      </c>
      <c r="AM29" t="s">
        <v>48</v>
      </c>
      <c r="AN29" t="s">
        <v>48</v>
      </c>
      <c r="AO29" t="s">
        <v>13</v>
      </c>
      <c r="AP29" t="s">
        <v>48</v>
      </c>
    </row>
    <row r="30" spans="1:42" x14ac:dyDescent="0.25">
      <c r="A30" t="s">
        <v>39</v>
      </c>
      <c r="B30" t="s">
        <v>40</v>
      </c>
      <c r="C30">
        <v>1</v>
      </c>
      <c r="D30" t="s">
        <v>20</v>
      </c>
      <c r="E30">
        <v>26</v>
      </c>
      <c r="F30">
        <v>12</v>
      </c>
      <c r="G30">
        <v>245.14285709999999</v>
      </c>
      <c r="H30">
        <v>2.4514285710000001</v>
      </c>
      <c r="I30" t="s">
        <v>48</v>
      </c>
      <c r="J30" t="s">
        <v>48</v>
      </c>
      <c r="K30" t="s">
        <v>22</v>
      </c>
      <c r="L30" t="s">
        <v>32</v>
      </c>
      <c r="M30" t="s">
        <v>48</v>
      </c>
      <c r="N30" t="s">
        <v>48</v>
      </c>
      <c r="O30" t="s">
        <v>48</v>
      </c>
      <c r="P30" t="s">
        <v>48</v>
      </c>
      <c r="Q30" t="s">
        <v>32</v>
      </c>
      <c r="R30" t="s">
        <v>48</v>
      </c>
      <c r="S30" t="s">
        <v>48</v>
      </c>
      <c r="T30" t="s">
        <v>13</v>
      </c>
      <c r="U30" t="s">
        <v>48</v>
      </c>
      <c r="V30" t="s">
        <v>48</v>
      </c>
      <c r="W30" t="s">
        <v>48</v>
      </c>
      <c r="X30" t="s">
        <v>48</v>
      </c>
      <c r="Y30" t="s">
        <v>48</v>
      </c>
      <c r="Z30" t="s">
        <v>48</v>
      </c>
      <c r="AA30" t="s">
        <v>48</v>
      </c>
      <c r="AB30" t="s">
        <v>48</v>
      </c>
      <c r="AC30" t="s">
        <v>48</v>
      </c>
      <c r="AD30" t="s">
        <v>48</v>
      </c>
      <c r="AE30" t="s">
        <v>48</v>
      </c>
      <c r="AF30" t="s">
        <v>48</v>
      </c>
      <c r="AG30" t="s">
        <v>48</v>
      </c>
      <c r="AH30" t="s">
        <v>48</v>
      </c>
      <c r="AI30" t="s">
        <v>48</v>
      </c>
      <c r="AJ30" t="s">
        <v>22</v>
      </c>
      <c r="AK30" t="s">
        <v>48</v>
      </c>
      <c r="AL30" t="s">
        <v>48</v>
      </c>
      <c r="AM30" t="s">
        <v>48</v>
      </c>
      <c r="AN30" t="s">
        <v>48</v>
      </c>
      <c r="AO30" t="s">
        <v>13</v>
      </c>
      <c r="AP30" t="s">
        <v>48</v>
      </c>
    </row>
    <row r="31" spans="1:42" x14ac:dyDescent="0.25">
      <c r="A31" t="s">
        <v>39</v>
      </c>
      <c r="B31" t="s">
        <v>40</v>
      </c>
      <c r="C31">
        <v>1</v>
      </c>
      <c r="D31" t="s">
        <v>16</v>
      </c>
      <c r="E31">
        <v>31</v>
      </c>
      <c r="F31">
        <v>22</v>
      </c>
      <c r="G31">
        <v>535.85714289999999</v>
      </c>
      <c r="H31">
        <v>5.3585714290000004</v>
      </c>
      <c r="I31" t="s">
        <v>48</v>
      </c>
      <c r="J31" t="s">
        <v>48</v>
      </c>
      <c r="K31" t="s">
        <v>33</v>
      </c>
      <c r="L31" t="s">
        <v>13</v>
      </c>
      <c r="M31" t="s">
        <v>48</v>
      </c>
      <c r="N31" t="s">
        <v>48</v>
      </c>
      <c r="O31" t="s">
        <v>48</v>
      </c>
      <c r="P31" t="s">
        <v>48</v>
      </c>
      <c r="Q31" t="s">
        <v>13</v>
      </c>
      <c r="R31" t="s">
        <v>48</v>
      </c>
      <c r="S31" t="s">
        <v>48</v>
      </c>
      <c r="T31" t="s">
        <v>13</v>
      </c>
      <c r="U31" t="s">
        <v>48</v>
      </c>
      <c r="V31" t="s">
        <v>48</v>
      </c>
      <c r="W31" t="s">
        <v>48</v>
      </c>
      <c r="X31" t="s">
        <v>48</v>
      </c>
      <c r="Y31" t="s">
        <v>48</v>
      </c>
      <c r="Z31" t="s">
        <v>48</v>
      </c>
      <c r="AA31" t="s">
        <v>48</v>
      </c>
      <c r="AB31" t="s">
        <v>48</v>
      </c>
      <c r="AC31" t="s">
        <v>48</v>
      </c>
      <c r="AD31" t="s">
        <v>48</v>
      </c>
      <c r="AE31" t="s">
        <v>48</v>
      </c>
      <c r="AF31" t="s">
        <v>48</v>
      </c>
      <c r="AG31" t="s">
        <v>48</v>
      </c>
      <c r="AH31" t="s">
        <v>48</v>
      </c>
      <c r="AI31" t="s">
        <v>48</v>
      </c>
      <c r="AJ31" t="s">
        <v>13</v>
      </c>
      <c r="AK31" t="s">
        <v>48</v>
      </c>
      <c r="AL31" t="s">
        <v>48</v>
      </c>
      <c r="AM31" t="s">
        <v>48</v>
      </c>
      <c r="AN31" t="s">
        <v>48</v>
      </c>
      <c r="AO31" t="s">
        <v>41</v>
      </c>
      <c r="AP31" t="s">
        <v>48</v>
      </c>
    </row>
    <row r="32" spans="1:42" x14ac:dyDescent="0.25">
      <c r="A32" t="s">
        <v>39</v>
      </c>
      <c r="B32" t="s">
        <v>40</v>
      </c>
      <c r="C32">
        <v>1</v>
      </c>
      <c r="D32" t="s">
        <v>24</v>
      </c>
      <c r="E32">
        <v>15</v>
      </c>
      <c r="F32">
        <v>15</v>
      </c>
      <c r="G32">
        <v>176.7857143</v>
      </c>
      <c r="H32">
        <v>1.7678571430000001</v>
      </c>
      <c r="I32" t="s">
        <v>48</v>
      </c>
      <c r="J32" t="s">
        <v>48</v>
      </c>
      <c r="K32" t="s">
        <v>41</v>
      </c>
      <c r="L32" t="s">
        <v>22</v>
      </c>
      <c r="M32" t="s">
        <v>48</v>
      </c>
      <c r="N32" t="s">
        <v>48</v>
      </c>
      <c r="O32" t="s">
        <v>48</v>
      </c>
      <c r="P32" t="s">
        <v>48</v>
      </c>
      <c r="Q32" t="s">
        <v>22</v>
      </c>
      <c r="R32" t="s">
        <v>48</v>
      </c>
      <c r="S32" t="s">
        <v>48</v>
      </c>
      <c r="T32" t="s">
        <v>25</v>
      </c>
      <c r="U32" t="s">
        <v>48</v>
      </c>
      <c r="V32" t="s">
        <v>48</v>
      </c>
      <c r="W32" t="s">
        <v>48</v>
      </c>
      <c r="X32" t="s">
        <v>48</v>
      </c>
      <c r="Y32" t="s">
        <v>48</v>
      </c>
      <c r="Z32" t="s">
        <v>48</v>
      </c>
      <c r="AA32" t="s">
        <v>48</v>
      </c>
      <c r="AB32" t="s">
        <v>48</v>
      </c>
      <c r="AC32" t="s">
        <v>48</v>
      </c>
      <c r="AD32" t="s">
        <v>48</v>
      </c>
      <c r="AE32" t="s">
        <v>48</v>
      </c>
      <c r="AF32" t="s">
        <v>48</v>
      </c>
      <c r="AG32" t="s">
        <v>48</v>
      </c>
      <c r="AH32" t="s">
        <v>48</v>
      </c>
      <c r="AI32" t="s">
        <v>48</v>
      </c>
      <c r="AJ32" t="s">
        <v>41</v>
      </c>
      <c r="AK32" t="s">
        <v>48</v>
      </c>
      <c r="AL32" t="s">
        <v>48</v>
      </c>
      <c r="AM32" t="s">
        <v>48</v>
      </c>
      <c r="AN32" t="s">
        <v>48</v>
      </c>
      <c r="AO32" t="s">
        <v>41</v>
      </c>
      <c r="AP32" t="s">
        <v>48</v>
      </c>
    </row>
    <row r="33" spans="1:42" x14ac:dyDescent="0.25">
      <c r="A33" t="s">
        <v>39</v>
      </c>
      <c r="B33" t="s">
        <v>40</v>
      </c>
      <c r="C33">
        <v>1</v>
      </c>
      <c r="D33" t="s">
        <v>18</v>
      </c>
      <c r="E33">
        <v>22</v>
      </c>
      <c r="F33">
        <v>12</v>
      </c>
      <c r="G33">
        <v>207.42857140000001</v>
      </c>
      <c r="H33">
        <v>2.0742857140000002</v>
      </c>
      <c r="I33" t="s">
        <v>48</v>
      </c>
      <c r="J33" t="s">
        <v>48</v>
      </c>
      <c r="K33" t="s">
        <v>33</v>
      </c>
      <c r="L33" t="s">
        <v>13</v>
      </c>
      <c r="M33" t="s">
        <v>48</v>
      </c>
      <c r="N33" t="s">
        <v>48</v>
      </c>
      <c r="O33" t="s">
        <v>48</v>
      </c>
      <c r="P33" t="s">
        <v>48</v>
      </c>
      <c r="Q33" t="s">
        <v>13</v>
      </c>
      <c r="R33" t="s">
        <v>48</v>
      </c>
      <c r="S33" t="s">
        <v>48</v>
      </c>
      <c r="T33" t="s">
        <v>13</v>
      </c>
      <c r="U33" t="s">
        <v>48</v>
      </c>
      <c r="V33" t="s">
        <v>48</v>
      </c>
      <c r="W33" t="s">
        <v>48</v>
      </c>
      <c r="X33" t="s">
        <v>48</v>
      </c>
      <c r="Y33" t="s">
        <v>48</v>
      </c>
      <c r="Z33" t="s">
        <v>48</v>
      </c>
      <c r="AA33" t="s">
        <v>48</v>
      </c>
      <c r="AB33" t="s">
        <v>48</v>
      </c>
      <c r="AC33" t="s">
        <v>48</v>
      </c>
      <c r="AD33" t="s">
        <v>48</v>
      </c>
      <c r="AE33" t="s">
        <v>48</v>
      </c>
      <c r="AF33" t="s">
        <v>48</v>
      </c>
      <c r="AG33" t="s">
        <v>48</v>
      </c>
      <c r="AH33" t="s">
        <v>48</v>
      </c>
      <c r="AI33" t="s">
        <v>48</v>
      </c>
      <c r="AJ33" t="s">
        <v>13</v>
      </c>
      <c r="AK33" t="s">
        <v>48</v>
      </c>
      <c r="AL33" t="s">
        <v>48</v>
      </c>
      <c r="AM33" t="s">
        <v>48</v>
      </c>
      <c r="AN33" t="s">
        <v>48</v>
      </c>
      <c r="AO33" t="s">
        <v>41</v>
      </c>
      <c r="AP33" t="s">
        <v>48</v>
      </c>
    </row>
    <row r="34" spans="1:42" x14ac:dyDescent="0.25">
      <c r="A34" t="s">
        <v>39</v>
      </c>
      <c r="B34" t="s">
        <v>40</v>
      </c>
      <c r="C34">
        <v>1</v>
      </c>
      <c r="D34" t="s">
        <v>24</v>
      </c>
      <c r="E34">
        <v>18</v>
      </c>
      <c r="F34">
        <v>15</v>
      </c>
      <c r="G34">
        <v>212.14285709999999</v>
      </c>
      <c r="H34">
        <v>2.121428571</v>
      </c>
      <c r="I34" t="s">
        <v>48</v>
      </c>
      <c r="J34" t="s">
        <v>48</v>
      </c>
      <c r="K34" t="s">
        <v>32</v>
      </c>
      <c r="L34" t="s">
        <v>25</v>
      </c>
      <c r="M34" t="s">
        <v>48</v>
      </c>
      <c r="N34" t="s">
        <v>48</v>
      </c>
      <c r="O34" t="s">
        <v>48</v>
      </c>
      <c r="P34" t="s">
        <v>48</v>
      </c>
      <c r="Q34" t="s">
        <v>32</v>
      </c>
      <c r="R34" t="s">
        <v>48</v>
      </c>
      <c r="S34" t="s">
        <v>48</v>
      </c>
      <c r="T34" t="s">
        <v>13</v>
      </c>
      <c r="U34" t="s">
        <v>48</v>
      </c>
      <c r="V34" t="s">
        <v>48</v>
      </c>
      <c r="W34" t="s">
        <v>48</v>
      </c>
      <c r="X34" t="s">
        <v>48</v>
      </c>
      <c r="Y34" t="s">
        <v>48</v>
      </c>
      <c r="Z34" t="s">
        <v>48</v>
      </c>
      <c r="AA34" t="s">
        <v>48</v>
      </c>
      <c r="AB34" t="s">
        <v>48</v>
      </c>
      <c r="AC34" t="s">
        <v>48</v>
      </c>
      <c r="AD34" t="s">
        <v>48</v>
      </c>
      <c r="AE34" t="s">
        <v>48</v>
      </c>
      <c r="AF34" t="s">
        <v>48</v>
      </c>
      <c r="AG34" t="s">
        <v>48</v>
      </c>
      <c r="AH34" t="s">
        <v>48</v>
      </c>
      <c r="AI34" t="s">
        <v>48</v>
      </c>
      <c r="AJ34" t="s">
        <v>32</v>
      </c>
      <c r="AK34" t="s">
        <v>48</v>
      </c>
      <c r="AL34" t="s">
        <v>48</v>
      </c>
      <c r="AM34" t="s">
        <v>48</v>
      </c>
      <c r="AN34" t="s">
        <v>48</v>
      </c>
      <c r="AO34" t="s">
        <v>13</v>
      </c>
      <c r="AP34" t="s">
        <v>48</v>
      </c>
    </row>
    <row r="35" spans="1:42" x14ac:dyDescent="0.25">
      <c r="A35" t="s">
        <v>39</v>
      </c>
      <c r="B35" t="s">
        <v>40</v>
      </c>
      <c r="C35">
        <v>1</v>
      </c>
      <c r="D35" t="s">
        <v>20</v>
      </c>
      <c r="E35">
        <v>60</v>
      </c>
      <c r="F35">
        <v>15</v>
      </c>
      <c r="G35">
        <v>707.14285710000001</v>
      </c>
      <c r="H35">
        <v>7.0714285710000002</v>
      </c>
      <c r="I35" t="s">
        <v>48</v>
      </c>
      <c r="J35" t="s">
        <v>48</v>
      </c>
      <c r="K35" t="s">
        <v>33</v>
      </c>
      <c r="L35" t="s">
        <v>25</v>
      </c>
      <c r="M35" t="s">
        <v>48</v>
      </c>
      <c r="N35" t="s">
        <v>48</v>
      </c>
      <c r="O35" t="s">
        <v>48</v>
      </c>
      <c r="P35" t="s">
        <v>48</v>
      </c>
      <c r="Q35" t="s">
        <v>32</v>
      </c>
      <c r="R35" t="s">
        <v>48</v>
      </c>
      <c r="S35" t="s">
        <v>48</v>
      </c>
      <c r="T35" t="s">
        <v>13</v>
      </c>
      <c r="U35" t="s">
        <v>48</v>
      </c>
      <c r="V35" t="s">
        <v>48</v>
      </c>
      <c r="W35" t="s">
        <v>48</v>
      </c>
      <c r="X35" t="s">
        <v>48</v>
      </c>
      <c r="Y35" t="s">
        <v>48</v>
      </c>
      <c r="Z35" t="s">
        <v>48</v>
      </c>
      <c r="AA35" t="s">
        <v>48</v>
      </c>
      <c r="AB35" t="s">
        <v>48</v>
      </c>
      <c r="AC35" t="s">
        <v>48</v>
      </c>
      <c r="AD35" t="s">
        <v>48</v>
      </c>
      <c r="AE35" t="s">
        <v>48</v>
      </c>
      <c r="AF35" t="s">
        <v>48</v>
      </c>
      <c r="AG35" t="s">
        <v>48</v>
      </c>
      <c r="AH35" t="s">
        <v>48</v>
      </c>
      <c r="AI35" t="s">
        <v>48</v>
      </c>
      <c r="AJ35" t="s">
        <v>32</v>
      </c>
      <c r="AK35" t="s">
        <v>48</v>
      </c>
      <c r="AL35" t="s">
        <v>48</v>
      </c>
      <c r="AM35" t="s">
        <v>48</v>
      </c>
      <c r="AN35" t="s">
        <v>48</v>
      </c>
      <c r="AO35" t="s">
        <v>13</v>
      </c>
      <c r="AP35" t="s">
        <v>48</v>
      </c>
    </row>
    <row r="36" spans="1:42" x14ac:dyDescent="0.25">
      <c r="A36" t="s">
        <v>39</v>
      </c>
      <c r="B36" t="s">
        <v>40</v>
      </c>
      <c r="C36">
        <v>1</v>
      </c>
      <c r="D36" t="s">
        <v>21</v>
      </c>
      <c r="E36">
        <v>196</v>
      </c>
      <c r="F36">
        <v>164</v>
      </c>
      <c r="G36">
        <v>25256</v>
      </c>
      <c r="H36">
        <v>252.56</v>
      </c>
      <c r="I36" t="s">
        <v>48</v>
      </c>
      <c r="J36" t="s">
        <v>48</v>
      </c>
      <c r="K36" t="s">
        <v>13</v>
      </c>
      <c r="L36" t="s">
        <v>13</v>
      </c>
      <c r="M36" t="s">
        <v>48</v>
      </c>
      <c r="N36" t="s">
        <v>48</v>
      </c>
      <c r="O36" t="s">
        <v>48</v>
      </c>
      <c r="P36" t="s">
        <v>48</v>
      </c>
      <c r="Q36" t="s">
        <v>19</v>
      </c>
      <c r="R36" t="s">
        <v>48</v>
      </c>
      <c r="S36" t="s">
        <v>48</v>
      </c>
      <c r="T36" t="s">
        <v>13</v>
      </c>
      <c r="U36" t="s">
        <v>48</v>
      </c>
      <c r="V36" t="s">
        <v>48</v>
      </c>
      <c r="W36" t="s">
        <v>48</v>
      </c>
      <c r="X36" t="s">
        <v>48</v>
      </c>
      <c r="Y36" t="s">
        <v>48</v>
      </c>
      <c r="Z36" t="s">
        <v>48</v>
      </c>
      <c r="AA36" t="s">
        <v>48</v>
      </c>
      <c r="AB36" t="s">
        <v>48</v>
      </c>
      <c r="AC36" t="s">
        <v>48</v>
      </c>
      <c r="AD36" t="s">
        <v>48</v>
      </c>
      <c r="AE36" t="s">
        <v>48</v>
      </c>
      <c r="AF36" t="s">
        <v>48</v>
      </c>
      <c r="AG36" t="s">
        <v>48</v>
      </c>
      <c r="AH36" t="s">
        <v>48</v>
      </c>
      <c r="AI36" t="s">
        <v>48</v>
      </c>
      <c r="AJ36" t="s">
        <v>13</v>
      </c>
      <c r="AK36" t="s">
        <v>48</v>
      </c>
      <c r="AL36" t="s">
        <v>48</v>
      </c>
      <c r="AM36" t="s">
        <v>48</v>
      </c>
      <c r="AN36" t="s">
        <v>48</v>
      </c>
      <c r="AO36" t="s">
        <v>13</v>
      </c>
      <c r="AP36" t="s">
        <v>48</v>
      </c>
    </row>
    <row r="37" spans="1:42" x14ac:dyDescent="0.25">
      <c r="A37" t="s">
        <v>39</v>
      </c>
      <c r="B37" t="s">
        <v>40</v>
      </c>
      <c r="C37">
        <v>1</v>
      </c>
      <c r="D37" t="s">
        <v>24</v>
      </c>
      <c r="E37">
        <v>22</v>
      </c>
      <c r="F37">
        <v>17</v>
      </c>
      <c r="G37">
        <v>293.85714289999999</v>
      </c>
      <c r="H37">
        <v>2.938571429</v>
      </c>
      <c r="I37" t="s">
        <v>48</v>
      </c>
      <c r="J37" t="s">
        <v>48</v>
      </c>
      <c r="K37" t="s">
        <v>13</v>
      </c>
      <c r="L37" t="s">
        <v>13</v>
      </c>
      <c r="M37" t="s">
        <v>48</v>
      </c>
      <c r="N37" t="s">
        <v>48</v>
      </c>
      <c r="O37" t="s">
        <v>48</v>
      </c>
      <c r="P37" t="s">
        <v>48</v>
      </c>
      <c r="Q37" t="s">
        <v>13</v>
      </c>
      <c r="R37" t="s">
        <v>48</v>
      </c>
      <c r="S37" t="s">
        <v>48</v>
      </c>
      <c r="T37" t="s">
        <v>13</v>
      </c>
      <c r="U37" t="s">
        <v>48</v>
      </c>
      <c r="V37" t="s">
        <v>48</v>
      </c>
      <c r="W37" t="s">
        <v>48</v>
      </c>
      <c r="X37" t="s">
        <v>48</v>
      </c>
      <c r="Y37" t="s">
        <v>48</v>
      </c>
      <c r="Z37" t="s">
        <v>48</v>
      </c>
      <c r="AA37" t="s">
        <v>48</v>
      </c>
      <c r="AB37" t="s">
        <v>48</v>
      </c>
      <c r="AC37" t="s">
        <v>48</v>
      </c>
      <c r="AD37" t="s">
        <v>48</v>
      </c>
      <c r="AE37" t="s">
        <v>48</v>
      </c>
      <c r="AF37" t="s">
        <v>48</v>
      </c>
      <c r="AG37" t="s">
        <v>48</v>
      </c>
      <c r="AH37" t="s">
        <v>48</v>
      </c>
      <c r="AI37" t="s">
        <v>48</v>
      </c>
      <c r="AJ37" t="s">
        <v>13</v>
      </c>
      <c r="AK37" t="s">
        <v>48</v>
      </c>
      <c r="AL37" t="s">
        <v>48</v>
      </c>
      <c r="AM37" t="s">
        <v>48</v>
      </c>
      <c r="AN37" t="s">
        <v>48</v>
      </c>
      <c r="AO37" t="s">
        <v>13</v>
      </c>
      <c r="AP37" t="s">
        <v>48</v>
      </c>
    </row>
    <row r="38" spans="1:42" x14ac:dyDescent="0.25">
      <c r="A38" t="s">
        <v>39</v>
      </c>
      <c r="B38" t="s">
        <v>40</v>
      </c>
      <c r="C38">
        <v>1</v>
      </c>
      <c r="D38" t="s">
        <v>21</v>
      </c>
      <c r="E38">
        <v>83</v>
      </c>
      <c r="F38">
        <v>52</v>
      </c>
      <c r="G38">
        <v>3391.1428569999998</v>
      </c>
      <c r="H38">
        <v>33.911428569999998</v>
      </c>
      <c r="I38" t="s">
        <v>48</v>
      </c>
      <c r="J38" t="s">
        <v>48</v>
      </c>
      <c r="K38" t="s">
        <v>13</v>
      </c>
      <c r="L38" t="s">
        <v>13</v>
      </c>
      <c r="M38" t="s">
        <v>48</v>
      </c>
      <c r="N38" t="s">
        <v>48</v>
      </c>
      <c r="O38" t="s">
        <v>48</v>
      </c>
      <c r="P38" t="s">
        <v>48</v>
      </c>
      <c r="Q38" t="s">
        <v>13</v>
      </c>
      <c r="R38" t="s">
        <v>48</v>
      </c>
      <c r="S38" t="s">
        <v>48</v>
      </c>
      <c r="T38" t="s">
        <v>13</v>
      </c>
      <c r="U38" t="s">
        <v>48</v>
      </c>
      <c r="V38" t="s">
        <v>48</v>
      </c>
      <c r="W38" t="s">
        <v>48</v>
      </c>
      <c r="X38" t="s">
        <v>48</v>
      </c>
      <c r="Y38" t="s">
        <v>48</v>
      </c>
      <c r="Z38" t="s">
        <v>48</v>
      </c>
      <c r="AA38" t="s">
        <v>48</v>
      </c>
      <c r="AB38" t="s">
        <v>48</v>
      </c>
      <c r="AC38" t="s">
        <v>48</v>
      </c>
      <c r="AD38" t="s">
        <v>48</v>
      </c>
      <c r="AE38" t="s">
        <v>48</v>
      </c>
      <c r="AF38" t="s">
        <v>48</v>
      </c>
      <c r="AG38" t="s">
        <v>48</v>
      </c>
      <c r="AH38" t="s">
        <v>48</v>
      </c>
      <c r="AI38" t="s">
        <v>48</v>
      </c>
      <c r="AJ38" t="s">
        <v>13</v>
      </c>
      <c r="AK38" t="s">
        <v>48</v>
      </c>
      <c r="AL38" t="s">
        <v>48</v>
      </c>
      <c r="AM38" t="s">
        <v>48</v>
      </c>
      <c r="AN38" t="s">
        <v>48</v>
      </c>
      <c r="AO38" t="s">
        <v>13</v>
      </c>
      <c r="AP38" t="s">
        <v>48</v>
      </c>
    </row>
    <row r="39" spans="1:42" x14ac:dyDescent="0.25">
      <c r="A39" t="s">
        <v>39</v>
      </c>
      <c r="B39" t="s">
        <v>40</v>
      </c>
      <c r="C39">
        <v>1</v>
      </c>
      <c r="D39" t="s">
        <v>18</v>
      </c>
      <c r="E39">
        <v>21</v>
      </c>
      <c r="F39">
        <v>17</v>
      </c>
      <c r="G39">
        <v>280.5</v>
      </c>
      <c r="H39">
        <v>2.8050000000000002</v>
      </c>
      <c r="I39" t="s">
        <v>48</v>
      </c>
      <c r="J39" t="s">
        <v>48</v>
      </c>
      <c r="K39" t="s">
        <v>32</v>
      </c>
      <c r="L39" t="s">
        <v>32</v>
      </c>
      <c r="M39" t="s">
        <v>48</v>
      </c>
      <c r="N39" t="s">
        <v>48</v>
      </c>
      <c r="O39" t="s">
        <v>48</v>
      </c>
      <c r="P39" t="s">
        <v>48</v>
      </c>
      <c r="Q39" t="s">
        <v>32</v>
      </c>
      <c r="R39" t="s">
        <v>48</v>
      </c>
      <c r="S39" t="s">
        <v>48</v>
      </c>
      <c r="T39" t="s">
        <v>19</v>
      </c>
      <c r="U39" t="s">
        <v>48</v>
      </c>
      <c r="V39" t="s">
        <v>48</v>
      </c>
      <c r="W39" t="s">
        <v>48</v>
      </c>
      <c r="X39" t="s">
        <v>48</v>
      </c>
      <c r="Y39" t="s">
        <v>48</v>
      </c>
      <c r="Z39" t="s">
        <v>48</v>
      </c>
      <c r="AA39" t="s">
        <v>48</v>
      </c>
      <c r="AB39" t="s">
        <v>48</v>
      </c>
      <c r="AC39" t="s">
        <v>48</v>
      </c>
      <c r="AD39" t="s">
        <v>48</v>
      </c>
      <c r="AE39" t="s">
        <v>48</v>
      </c>
      <c r="AF39" t="s">
        <v>48</v>
      </c>
      <c r="AG39" t="s">
        <v>48</v>
      </c>
      <c r="AH39" t="s">
        <v>48</v>
      </c>
      <c r="AI39" t="s">
        <v>48</v>
      </c>
      <c r="AJ39" t="s">
        <v>32</v>
      </c>
      <c r="AK39" t="s">
        <v>48</v>
      </c>
      <c r="AL39" t="s">
        <v>48</v>
      </c>
      <c r="AM39" t="s">
        <v>48</v>
      </c>
      <c r="AN39" t="s">
        <v>48</v>
      </c>
      <c r="AO39" t="s">
        <v>41</v>
      </c>
      <c r="AP39" t="s">
        <v>48</v>
      </c>
    </row>
    <row r="40" spans="1:42" x14ac:dyDescent="0.25">
      <c r="A40" t="s">
        <v>39</v>
      </c>
      <c r="B40" t="s">
        <v>40</v>
      </c>
      <c r="C40">
        <v>1</v>
      </c>
      <c r="D40" t="s">
        <v>21</v>
      </c>
      <c r="E40">
        <v>37</v>
      </c>
      <c r="F40">
        <v>30</v>
      </c>
      <c r="G40">
        <v>872.14285710000001</v>
      </c>
      <c r="H40">
        <v>8.7214285710000006</v>
      </c>
      <c r="I40" t="s">
        <v>48</v>
      </c>
      <c r="J40" t="s">
        <v>48</v>
      </c>
      <c r="K40" t="s">
        <v>13</v>
      </c>
      <c r="L40" t="s">
        <v>13</v>
      </c>
      <c r="M40" t="s">
        <v>48</v>
      </c>
      <c r="N40" t="s">
        <v>48</v>
      </c>
      <c r="O40" t="s">
        <v>48</v>
      </c>
      <c r="P40" t="s">
        <v>48</v>
      </c>
      <c r="Q40" t="s">
        <v>13</v>
      </c>
      <c r="R40" t="s">
        <v>48</v>
      </c>
      <c r="S40" t="s">
        <v>48</v>
      </c>
      <c r="T40" t="s">
        <v>13</v>
      </c>
      <c r="U40" t="s">
        <v>48</v>
      </c>
      <c r="V40" t="s">
        <v>48</v>
      </c>
      <c r="W40" t="s">
        <v>48</v>
      </c>
      <c r="X40" t="s">
        <v>48</v>
      </c>
      <c r="Y40" t="s">
        <v>48</v>
      </c>
      <c r="Z40" t="s">
        <v>48</v>
      </c>
      <c r="AA40" t="s">
        <v>48</v>
      </c>
      <c r="AB40" t="s">
        <v>48</v>
      </c>
      <c r="AC40" t="s">
        <v>48</v>
      </c>
      <c r="AD40" t="s">
        <v>48</v>
      </c>
      <c r="AE40" t="s">
        <v>48</v>
      </c>
      <c r="AF40" t="s">
        <v>48</v>
      </c>
      <c r="AG40" t="s">
        <v>48</v>
      </c>
      <c r="AH40" t="s">
        <v>48</v>
      </c>
      <c r="AI40" t="s">
        <v>48</v>
      </c>
      <c r="AJ40" t="s">
        <v>13</v>
      </c>
      <c r="AK40" t="s">
        <v>48</v>
      </c>
      <c r="AL40" t="s">
        <v>48</v>
      </c>
      <c r="AM40" t="s">
        <v>48</v>
      </c>
      <c r="AN40" t="s">
        <v>48</v>
      </c>
      <c r="AO40" t="s">
        <v>13</v>
      </c>
      <c r="AP40" t="s">
        <v>48</v>
      </c>
    </row>
    <row r="41" spans="1:42" x14ac:dyDescent="0.25">
      <c r="A41" t="s">
        <v>39</v>
      </c>
      <c r="B41" t="s">
        <v>40</v>
      </c>
      <c r="C41">
        <v>1</v>
      </c>
      <c r="D41" t="s">
        <v>21</v>
      </c>
      <c r="E41">
        <v>125</v>
      </c>
      <c r="F41">
        <v>113</v>
      </c>
      <c r="G41">
        <v>11098.21429</v>
      </c>
      <c r="H41">
        <v>110.9821429</v>
      </c>
      <c r="I41" t="s">
        <v>48</v>
      </c>
      <c r="J41" t="s">
        <v>48</v>
      </c>
      <c r="K41" t="s">
        <v>13</v>
      </c>
      <c r="L41" t="s">
        <v>13</v>
      </c>
      <c r="M41" t="s">
        <v>48</v>
      </c>
      <c r="N41" t="s">
        <v>48</v>
      </c>
      <c r="O41" t="s">
        <v>48</v>
      </c>
      <c r="P41" t="s">
        <v>48</v>
      </c>
      <c r="Q41" t="s">
        <v>13</v>
      </c>
      <c r="R41" t="s">
        <v>48</v>
      </c>
      <c r="S41" t="s">
        <v>48</v>
      </c>
      <c r="T41" t="s">
        <v>13</v>
      </c>
      <c r="U41" t="s">
        <v>48</v>
      </c>
      <c r="V41" t="s">
        <v>48</v>
      </c>
      <c r="W41" t="s">
        <v>48</v>
      </c>
      <c r="X41" t="s">
        <v>48</v>
      </c>
      <c r="Y41" t="s">
        <v>48</v>
      </c>
      <c r="Z41" t="s">
        <v>48</v>
      </c>
      <c r="AA41" t="s">
        <v>48</v>
      </c>
      <c r="AB41" t="s">
        <v>48</v>
      </c>
      <c r="AC41" t="s">
        <v>48</v>
      </c>
      <c r="AD41" t="s">
        <v>48</v>
      </c>
      <c r="AE41" t="s">
        <v>48</v>
      </c>
      <c r="AF41" t="s">
        <v>48</v>
      </c>
      <c r="AG41" t="s">
        <v>48</v>
      </c>
      <c r="AH41" t="s">
        <v>48</v>
      </c>
      <c r="AI41" t="s">
        <v>48</v>
      </c>
      <c r="AJ41" t="s">
        <v>13</v>
      </c>
      <c r="AK41" t="s">
        <v>48</v>
      </c>
      <c r="AL41" t="s">
        <v>48</v>
      </c>
      <c r="AM41" t="s">
        <v>48</v>
      </c>
      <c r="AN41" t="s">
        <v>48</v>
      </c>
      <c r="AO41" t="s">
        <v>13</v>
      </c>
      <c r="AP41" t="s">
        <v>48</v>
      </c>
    </row>
    <row r="42" spans="1:42" x14ac:dyDescent="0.25">
      <c r="A42" t="s">
        <v>39</v>
      </c>
      <c r="B42" t="s">
        <v>40</v>
      </c>
      <c r="C42">
        <v>1</v>
      </c>
      <c r="D42" t="s">
        <v>18</v>
      </c>
      <c r="E42">
        <v>41</v>
      </c>
      <c r="F42">
        <v>30</v>
      </c>
      <c r="G42">
        <v>966.42857140000001</v>
      </c>
      <c r="H42">
        <v>9.664285714</v>
      </c>
      <c r="I42" t="s">
        <v>48</v>
      </c>
      <c r="J42" t="s">
        <v>48</v>
      </c>
      <c r="K42" t="s">
        <v>19</v>
      </c>
      <c r="L42" t="s">
        <v>13</v>
      </c>
      <c r="M42" t="s">
        <v>48</v>
      </c>
      <c r="N42" t="s">
        <v>48</v>
      </c>
      <c r="O42" t="s">
        <v>48</v>
      </c>
      <c r="P42" t="s">
        <v>48</v>
      </c>
      <c r="Q42" t="s">
        <v>32</v>
      </c>
      <c r="R42" t="s">
        <v>48</v>
      </c>
      <c r="S42" t="s">
        <v>48</v>
      </c>
      <c r="T42" t="s">
        <v>13</v>
      </c>
      <c r="U42" t="s">
        <v>48</v>
      </c>
      <c r="V42" t="s">
        <v>48</v>
      </c>
      <c r="W42" t="s">
        <v>48</v>
      </c>
      <c r="X42" t="s">
        <v>48</v>
      </c>
      <c r="Y42" t="s">
        <v>48</v>
      </c>
      <c r="Z42" t="s">
        <v>48</v>
      </c>
      <c r="AA42" t="s">
        <v>48</v>
      </c>
      <c r="AB42" t="s">
        <v>48</v>
      </c>
      <c r="AC42" t="s">
        <v>48</v>
      </c>
      <c r="AD42" t="s">
        <v>48</v>
      </c>
      <c r="AE42" t="s">
        <v>48</v>
      </c>
      <c r="AF42" t="s">
        <v>48</v>
      </c>
      <c r="AG42" t="s">
        <v>48</v>
      </c>
      <c r="AH42" t="s">
        <v>48</v>
      </c>
      <c r="AI42" t="s">
        <v>48</v>
      </c>
      <c r="AJ42" t="s">
        <v>19</v>
      </c>
      <c r="AK42" t="s">
        <v>48</v>
      </c>
      <c r="AL42" t="s">
        <v>48</v>
      </c>
      <c r="AM42" t="s">
        <v>48</v>
      </c>
      <c r="AN42" t="s">
        <v>48</v>
      </c>
      <c r="AO42" t="s">
        <v>19</v>
      </c>
      <c r="AP42" t="s">
        <v>48</v>
      </c>
    </row>
    <row r="43" spans="1:42" x14ac:dyDescent="0.25">
      <c r="A43" t="s">
        <v>39</v>
      </c>
      <c r="B43" t="s">
        <v>40</v>
      </c>
      <c r="C43">
        <v>1</v>
      </c>
      <c r="D43" t="s">
        <v>16</v>
      </c>
      <c r="E43">
        <v>18</v>
      </c>
      <c r="F43">
        <v>17</v>
      </c>
      <c r="G43">
        <v>240.42857140000001</v>
      </c>
      <c r="H43">
        <v>2.4042857139999998</v>
      </c>
      <c r="I43" t="s">
        <v>48</v>
      </c>
      <c r="J43" t="s">
        <v>48</v>
      </c>
      <c r="K43" t="s">
        <v>32</v>
      </c>
      <c r="L43" t="s">
        <v>32</v>
      </c>
      <c r="M43" t="s">
        <v>48</v>
      </c>
      <c r="N43" t="s">
        <v>48</v>
      </c>
      <c r="O43" t="s">
        <v>48</v>
      </c>
      <c r="P43" t="s">
        <v>48</v>
      </c>
      <c r="Q43" t="s">
        <v>32</v>
      </c>
      <c r="R43" t="s">
        <v>48</v>
      </c>
      <c r="S43" t="s">
        <v>48</v>
      </c>
      <c r="T43" t="s">
        <v>13</v>
      </c>
      <c r="U43" t="s">
        <v>48</v>
      </c>
      <c r="V43" t="s">
        <v>48</v>
      </c>
      <c r="W43" t="s">
        <v>48</v>
      </c>
      <c r="X43" t="s">
        <v>48</v>
      </c>
      <c r="Y43" t="s">
        <v>48</v>
      </c>
      <c r="Z43" t="s">
        <v>48</v>
      </c>
      <c r="AA43" t="s">
        <v>48</v>
      </c>
      <c r="AB43" t="s">
        <v>48</v>
      </c>
      <c r="AC43" t="s">
        <v>48</v>
      </c>
      <c r="AD43" t="s">
        <v>48</v>
      </c>
      <c r="AE43" t="s">
        <v>48</v>
      </c>
      <c r="AF43" t="s">
        <v>48</v>
      </c>
      <c r="AG43" t="s">
        <v>48</v>
      </c>
      <c r="AH43" t="s">
        <v>48</v>
      </c>
      <c r="AI43" t="s">
        <v>48</v>
      </c>
      <c r="AJ43" t="s">
        <v>32</v>
      </c>
      <c r="AK43" t="s">
        <v>48</v>
      </c>
      <c r="AL43" t="s">
        <v>48</v>
      </c>
      <c r="AM43" t="s">
        <v>48</v>
      </c>
      <c r="AN43" t="s">
        <v>48</v>
      </c>
      <c r="AO43" t="s">
        <v>41</v>
      </c>
      <c r="AP43" t="s">
        <v>48</v>
      </c>
    </row>
    <row r="44" spans="1:42" x14ac:dyDescent="0.25">
      <c r="A44" t="s">
        <v>39</v>
      </c>
      <c r="B44" t="s">
        <v>40</v>
      </c>
      <c r="C44">
        <v>1</v>
      </c>
      <c r="D44" t="s">
        <v>20</v>
      </c>
      <c r="E44">
        <v>55</v>
      </c>
      <c r="F44">
        <v>54</v>
      </c>
      <c r="G44">
        <v>2333.5714290000001</v>
      </c>
      <c r="H44">
        <v>23.335714289999999</v>
      </c>
      <c r="I44" t="s">
        <v>48</v>
      </c>
      <c r="J44" t="s">
        <v>48</v>
      </c>
      <c r="K44" t="s">
        <v>22</v>
      </c>
      <c r="L44" t="s">
        <v>13</v>
      </c>
      <c r="M44" t="s">
        <v>48</v>
      </c>
      <c r="N44" t="s">
        <v>48</v>
      </c>
      <c r="O44" t="s">
        <v>48</v>
      </c>
      <c r="P44" t="s">
        <v>48</v>
      </c>
      <c r="Q44" t="s">
        <v>22</v>
      </c>
      <c r="R44" t="s">
        <v>48</v>
      </c>
      <c r="S44" t="s">
        <v>48</v>
      </c>
      <c r="T44" t="s">
        <v>13</v>
      </c>
      <c r="U44" t="s">
        <v>48</v>
      </c>
      <c r="V44" t="s">
        <v>48</v>
      </c>
      <c r="W44" t="s">
        <v>48</v>
      </c>
      <c r="X44" t="s">
        <v>48</v>
      </c>
      <c r="Y44" t="s">
        <v>48</v>
      </c>
      <c r="Z44" t="s">
        <v>48</v>
      </c>
      <c r="AA44" t="s">
        <v>48</v>
      </c>
      <c r="AB44" t="s">
        <v>48</v>
      </c>
      <c r="AC44" t="s">
        <v>48</v>
      </c>
      <c r="AD44" t="s">
        <v>48</v>
      </c>
      <c r="AE44" t="s">
        <v>48</v>
      </c>
      <c r="AF44" t="s">
        <v>48</v>
      </c>
      <c r="AG44" t="s">
        <v>48</v>
      </c>
      <c r="AH44" t="s">
        <v>48</v>
      </c>
      <c r="AI44" t="s">
        <v>48</v>
      </c>
      <c r="AJ44" t="s">
        <v>22</v>
      </c>
      <c r="AK44" t="s">
        <v>48</v>
      </c>
      <c r="AL44" t="s">
        <v>48</v>
      </c>
      <c r="AM44" t="s">
        <v>48</v>
      </c>
      <c r="AN44" t="s">
        <v>48</v>
      </c>
      <c r="AO44" t="s">
        <v>22</v>
      </c>
      <c r="AP44" t="s">
        <v>48</v>
      </c>
    </row>
    <row r="45" spans="1:42" x14ac:dyDescent="0.25">
      <c r="A45" t="s">
        <v>39</v>
      </c>
      <c r="B45" t="s">
        <v>40</v>
      </c>
      <c r="C45">
        <v>2</v>
      </c>
      <c r="D45" t="s">
        <v>24</v>
      </c>
      <c r="E45">
        <v>32</v>
      </c>
      <c r="F45">
        <v>26</v>
      </c>
      <c r="G45">
        <v>653.7142857</v>
      </c>
      <c r="H45">
        <v>6.5371428570000001</v>
      </c>
      <c r="I45" t="s">
        <v>48</v>
      </c>
      <c r="J45" t="s">
        <v>48</v>
      </c>
      <c r="K45" t="s">
        <v>48</v>
      </c>
      <c r="L45" t="s">
        <v>48</v>
      </c>
      <c r="M45" t="s">
        <v>48</v>
      </c>
      <c r="N45" t="s">
        <v>48</v>
      </c>
      <c r="O45" t="s">
        <v>48</v>
      </c>
      <c r="P45" t="s">
        <v>48</v>
      </c>
      <c r="Q45" t="s">
        <v>48</v>
      </c>
      <c r="R45" t="s">
        <v>48</v>
      </c>
      <c r="S45" t="s">
        <v>48</v>
      </c>
      <c r="T45" t="s">
        <v>13</v>
      </c>
      <c r="U45" t="s">
        <v>48</v>
      </c>
      <c r="V45" t="s">
        <v>48</v>
      </c>
      <c r="W45" t="s">
        <v>48</v>
      </c>
      <c r="X45" t="s">
        <v>48</v>
      </c>
      <c r="Y45" t="s">
        <v>48</v>
      </c>
      <c r="Z45" t="s">
        <v>48</v>
      </c>
      <c r="AA45" t="s">
        <v>48</v>
      </c>
      <c r="AB45" t="s">
        <v>48</v>
      </c>
      <c r="AC45" t="s">
        <v>48</v>
      </c>
      <c r="AD45" t="s">
        <v>48</v>
      </c>
      <c r="AE45" t="s">
        <v>48</v>
      </c>
      <c r="AF45" t="s">
        <v>48</v>
      </c>
      <c r="AG45" t="s">
        <v>48</v>
      </c>
      <c r="AH45" t="s">
        <v>48</v>
      </c>
      <c r="AI45" t="s">
        <v>48</v>
      </c>
      <c r="AJ45" t="s">
        <v>48</v>
      </c>
      <c r="AK45" t="s">
        <v>48</v>
      </c>
      <c r="AL45" t="s">
        <v>48</v>
      </c>
      <c r="AM45" t="s">
        <v>48</v>
      </c>
      <c r="AN45" t="s">
        <v>48</v>
      </c>
      <c r="AO45" t="s">
        <v>48</v>
      </c>
      <c r="AP45" t="s">
        <v>48</v>
      </c>
    </row>
    <row r="46" spans="1:42" x14ac:dyDescent="0.25">
      <c r="A46" t="s">
        <v>39</v>
      </c>
      <c r="B46" t="s">
        <v>40</v>
      </c>
      <c r="C46">
        <v>2</v>
      </c>
      <c r="D46" t="s">
        <v>15</v>
      </c>
      <c r="E46">
        <v>17</v>
      </c>
      <c r="F46">
        <v>16</v>
      </c>
      <c r="G46">
        <v>213.7142857</v>
      </c>
      <c r="H46">
        <v>2.1371428570000002</v>
      </c>
      <c r="I46" t="s">
        <v>48</v>
      </c>
      <c r="J46" t="s">
        <v>48</v>
      </c>
      <c r="K46" t="s">
        <v>48</v>
      </c>
      <c r="L46" t="s">
        <v>48</v>
      </c>
      <c r="M46" t="s">
        <v>48</v>
      </c>
      <c r="N46" t="s">
        <v>48</v>
      </c>
      <c r="O46" t="s">
        <v>48</v>
      </c>
      <c r="P46" t="s">
        <v>48</v>
      </c>
      <c r="Q46" t="s">
        <v>48</v>
      </c>
      <c r="R46" t="s">
        <v>48</v>
      </c>
      <c r="S46" t="s">
        <v>48</v>
      </c>
      <c r="T46" t="s">
        <v>13</v>
      </c>
      <c r="U46" t="s">
        <v>48</v>
      </c>
      <c r="V46" t="s">
        <v>48</v>
      </c>
      <c r="W46" t="s">
        <v>48</v>
      </c>
      <c r="X46" t="s">
        <v>48</v>
      </c>
      <c r="Y46" t="s">
        <v>48</v>
      </c>
      <c r="Z46" t="s">
        <v>48</v>
      </c>
      <c r="AA46" t="s">
        <v>48</v>
      </c>
      <c r="AB46" t="s">
        <v>48</v>
      </c>
      <c r="AC46" t="s">
        <v>48</v>
      </c>
      <c r="AD46" t="s">
        <v>48</v>
      </c>
      <c r="AE46" t="s">
        <v>48</v>
      </c>
      <c r="AF46" t="s">
        <v>48</v>
      </c>
      <c r="AG46" t="s">
        <v>48</v>
      </c>
      <c r="AH46" t="s">
        <v>48</v>
      </c>
      <c r="AI46" t="s">
        <v>48</v>
      </c>
      <c r="AJ46" t="s">
        <v>48</v>
      </c>
      <c r="AK46" t="s">
        <v>48</v>
      </c>
      <c r="AL46" t="s">
        <v>48</v>
      </c>
      <c r="AM46" t="s">
        <v>48</v>
      </c>
      <c r="AN46" t="s">
        <v>48</v>
      </c>
      <c r="AO46" t="s">
        <v>48</v>
      </c>
      <c r="AP46" t="s">
        <v>48</v>
      </c>
    </row>
    <row r="47" spans="1:42" x14ac:dyDescent="0.25">
      <c r="A47" t="s">
        <v>39</v>
      </c>
      <c r="B47" t="s">
        <v>40</v>
      </c>
      <c r="C47">
        <v>2</v>
      </c>
      <c r="D47" t="s">
        <v>20</v>
      </c>
      <c r="E47">
        <v>33</v>
      </c>
      <c r="F47">
        <v>25</v>
      </c>
      <c r="G47">
        <v>648.2142857</v>
      </c>
      <c r="H47">
        <v>6.4821428570000004</v>
      </c>
      <c r="I47" t="s">
        <v>48</v>
      </c>
      <c r="J47" t="s">
        <v>48</v>
      </c>
      <c r="K47" t="s">
        <v>48</v>
      </c>
      <c r="L47" t="s">
        <v>48</v>
      </c>
      <c r="M47" t="s">
        <v>48</v>
      </c>
      <c r="N47" t="s">
        <v>48</v>
      </c>
      <c r="O47" t="s">
        <v>48</v>
      </c>
      <c r="P47" t="s">
        <v>48</v>
      </c>
      <c r="Q47" t="s">
        <v>48</v>
      </c>
      <c r="R47" t="s">
        <v>48</v>
      </c>
      <c r="S47" t="s">
        <v>48</v>
      </c>
      <c r="T47" t="s">
        <v>13</v>
      </c>
      <c r="U47" t="s">
        <v>48</v>
      </c>
      <c r="V47" t="s">
        <v>48</v>
      </c>
      <c r="W47" t="s">
        <v>48</v>
      </c>
      <c r="X47" t="s">
        <v>48</v>
      </c>
      <c r="Y47" t="s">
        <v>48</v>
      </c>
      <c r="Z47" t="s">
        <v>48</v>
      </c>
      <c r="AA47" t="s">
        <v>48</v>
      </c>
      <c r="AB47" t="s">
        <v>48</v>
      </c>
      <c r="AC47" t="s">
        <v>48</v>
      </c>
      <c r="AD47" t="s">
        <v>48</v>
      </c>
      <c r="AE47" t="s">
        <v>48</v>
      </c>
      <c r="AF47" t="s">
        <v>48</v>
      </c>
      <c r="AG47" t="s">
        <v>48</v>
      </c>
      <c r="AH47" t="s">
        <v>48</v>
      </c>
      <c r="AI47" t="s">
        <v>48</v>
      </c>
      <c r="AJ47" t="s">
        <v>48</v>
      </c>
      <c r="AK47" t="s">
        <v>48</v>
      </c>
      <c r="AL47" t="s">
        <v>48</v>
      </c>
      <c r="AM47" t="s">
        <v>48</v>
      </c>
      <c r="AN47" t="s">
        <v>48</v>
      </c>
      <c r="AO47" t="s">
        <v>48</v>
      </c>
      <c r="AP47" t="s">
        <v>48</v>
      </c>
    </row>
    <row r="48" spans="1:42" x14ac:dyDescent="0.25">
      <c r="A48" t="s">
        <v>39</v>
      </c>
      <c r="B48" t="s">
        <v>40</v>
      </c>
      <c r="C48">
        <v>2</v>
      </c>
      <c r="D48" t="s">
        <v>24</v>
      </c>
      <c r="E48">
        <v>28</v>
      </c>
      <c r="F48">
        <v>11</v>
      </c>
      <c r="G48">
        <v>242</v>
      </c>
      <c r="H48">
        <v>2.42</v>
      </c>
      <c r="I48" t="s">
        <v>48</v>
      </c>
      <c r="J48" t="s">
        <v>48</v>
      </c>
      <c r="K48" t="s">
        <v>48</v>
      </c>
      <c r="L48" t="s">
        <v>48</v>
      </c>
      <c r="M48" t="s">
        <v>48</v>
      </c>
      <c r="N48" t="s">
        <v>48</v>
      </c>
      <c r="O48" t="s">
        <v>48</v>
      </c>
      <c r="P48" t="s">
        <v>48</v>
      </c>
      <c r="Q48" t="s">
        <v>48</v>
      </c>
      <c r="R48" t="s">
        <v>48</v>
      </c>
      <c r="S48" t="s">
        <v>48</v>
      </c>
      <c r="T48" t="s">
        <v>13</v>
      </c>
      <c r="U48" t="s">
        <v>48</v>
      </c>
      <c r="V48" t="s">
        <v>48</v>
      </c>
      <c r="W48" t="s">
        <v>48</v>
      </c>
      <c r="X48" t="s">
        <v>48</v>
      </c>
      <c r="Y48" t="s">
        <v>48</v>
      </c>
      <c r="Z48" t="s">
        <v>48</v>
      </c>
      <c r="AA48" t="s">
        <v>48</v>
      </c>
      <c r="AB48" t="s">
        <v>48</v>
      </c>
      <c r="AC48" t="s">
        <v>48</v>
      </c>
      <c r="AD48" t="s">
        <v>48</v>
      </c>
      <c r="AE48" t="s">
        <v>48</v>
      </c>
      <c r="AF48" t="s">
        <v>48</v>
      </c>
      <c r="AG48" t="s">
        <v>48</v>
      </c>
      <c r="AH48" t="s">
        <v>48</v>
      </c>
      <c r="AI48" t="s">
        <v>48</v>
      </c>
      <c r="AJ48" t="s">
        <v>48</v>
      </c>
      <c r="AK48" t="s">
        <v>48</v>
      </c>
      <c r="AL48" t="s">
        <v>48</v>
      </c>
      <c r="AM48" t="s">
        <v>48</v>
      </c>
      <c r="AN48" t="s">
        <v>48</v>
      </c>
      <c r="AO48" t="s">
        <v>48</v>
      </c>
      <c r="AP48" t="s">
        <v>48</v>
      </c>
    </row>
    <row r="49" spans="1:42" x14ac:dyDescent="0.25">
      <c r="A49" t="s">
        <v>39</v>
      </c>
      <c r="B49" t="s">
        <v>40</v>
      </c>
      <c r="C49">
        <v>2</v>
      </c>
      <c r="D49" t="s">
        <v>18</v>
      </c>
      <c r="E49">
        <v>23</v>
      </c>
      <c r="F49">
        <v>10</v>
      </c>
      <c r="G49">
        <v>180.7142857</v>
      </c>
      <c r="H49">
        <v>1.8071428570000001</v>
      </c>
      <c r="I49" t="s">
        <v>48</v>
      </c>
      <c r="J49" t="s">
        <v>48</v>
      </c>
      <c r="K49" t="s">
        <v>48</v>
      </c>
      <c r="L49" t="s">
        <v>48</v>
      </c>
      <c r="M49" t="s">
        <v>48</v>
      </c>
      <c r="N49" t="s">
        <v>48</v>
      </c>
      <c r="O49" t="s">
        <v>48</v>
      </c>
      <c r="P49" t="s">
        <v>48</v>
      </c>
      <c r="Q49" t="s">
        <v>48</v>
      </c>
      <c r="R49" t="s">
        <v>48</v>
      </c>
      <c r="S49" t="s">
        <v>48</v>
      </c>
      <c r="T49" t="s">
        <v>22</v>
      </c>
      <c r="U49" t="s">
        <v>48</v>
      </c>
      <c r="V49" t="s">
        <v>48</v>
      </c>
      <c r="W49" t="s">
        <v>48</v>
      </c>
      <c r="X49" t="s">
        <v>48</v>
      </c>
      <c r="Y49" t="s">
        <v>48</v>
      </c>
      <c r="Z49" t="s">
        <v>48</v>
      </c>
      <c r="AA49" t="s">
        <v>48</v>
      </c>
      <c r="AB49" t="s">
        <v>48</v>
      </c>
      <c r="AC49" t="s">
        <v>48</v>
      </c>
      <c r="AD49" t="s">
        <v>48</v>
      </c>
      <c r="AE49" t="s">
        <v>48</v>
      </c>
      <c r="AF49" t="s">
        <v>48</v>
      </c>
      <c r="AG49" t="s">
        <v>48</v>
      </c>
      <c r="AH49" t="s">
        <v>48</v>
      </c>
      <c r="AI49" t="s">
        <v>48</v>
      </c>
      <c r="AJ49" t="s">
        <v>48</v>
      </c>
      <c r="AK49" t="s">
        <v>48</v>
      </c>
      <c r="AL49" t="s">
        <v>48</v>
      </c>
      <c r="AM49" t="s">
        <v>48</v>
      </c>
      <c r="AN49" t="s">
        <v>48</v>
      </c>
      <c r="AO49" t="s">
        <v>48</v>
      </c>
      <c r="AP49" t="s">
        <v>48</v>
      </c>
    </row>
    <row r="50" spans="1:42" x14ac:dyDescent="0.25">
      <c r="A50" t="s">
        <v>39</v>
      </c>
      <c r="B50" t="s">
        <v>40</v>
      </c>
      <c r="C50">
        <v>2</v>
      </c>
      <c r="D50" t="s">
        <v>24</v>
      </c>
      <c r="E50">
        <v>18</v>
      </c>
      <c r="F50">
        <v>18</v>
      </c>
      <c r="G50">
        <v>254.57142859999999</v>
      </c>
      <c r="H50">
        <v>2.5457142859999999</v>
      </c>
      <c r="I50" t="s">
        <v>48</v>
      </c>
      <c r="J50" t="s">
        <v>48</v>
      </c>
      <c r="K50" t="s">
        <v>48</v>
      </c>
      <c r="L50" t="s">
        <v>48</v>
      </c>
      <c r="M50" t="s">
        <v>48</v>
      </c>
      <c r="N50" t="s">
        <v>48</v>
      </c>
      <c r="O50" t="s">
        <v>48</v>
      </c>
      <c r="P50" t="s">
        <v>48</v>
      </c>
      <c r="Q50" t="s">
        <v>48</v>
      </c>
      <c r="R50" t="s">
        <v>48</v>
      </c>
      <c r="S50" t="s">
        <v>48</v>
      </c>
      <c r="T50" t="s">
        <v>13</v>
      </c>
      <c r="U50" t="s">
        <v>48</v>
      </c>
      <c r="V50" t="s">
        <v>48</v>
      </c>
      <c r="W50" t="s">
        <v>48</v>
      </c>
      <c r="X50" t="s">
        <v>48</v>
      </c>
      <c r="Y50" t="s">
        <v>48</v>
      </c>
      <c r="Z50" t="s">
        <v>48</v>
      </c>
      <c r="AA50" t="s">
        <v>48</v>
      </c>
      <c r="AB50" t="s">
        <v>48</v>
      </c>
      <c r="AC50" t="s">
        <v>48</v>
      </c>
      <c r="AD50" t="s">
        <v>48</v>
      </c>
      <c r="AE50" t="s">
        <v>48</v>
      </c>
      <c r="AF50" t="s">
        <v>48</v>
      </c>
      <c r="AG50" t="s">
        <v>48</v>
      </c>
      <c r="AH50" t="s">
        <v>48</v>
      </c>
      <c r="AI50" t="s">
        <v>48</v>
      </c>
      <c r="AJ50" t="s">
        <v>48</v>
      </c>
      <c r="AK50" t="s">
        <v>48</v>
      </c>
      <c r="AL50" t="s">
        <v>48</v>
      </c>
      <c r="AM50" t="s">
        <v>48</v>
      </c>
      <c r="AN50" t="s">
        <v>48</v>
      </c>
      <c r="AO50" t="s">
        <v>48</v>
      </c>
      <c r="AP50" t="s">
        <v>48</v>
      </c>
    </row>
    <row r="51" spans="1:42" x14ac:dyDescent="0.25">
      <c r="A51" t="s">
        <v>39</v>
      </c>
      <c r="B51" t="s">
        <v>40</v>
      </c>
      <c r="C51">
        <v>2</v>
      </c>
      <c r="D51" t="s">
        <v>12</v>
      </c>
      <c r="E51">
        <v>37</v>
      </c>
      <c r="F51">
        <v>33</v>
      </c>
      <c r="G51">
        <v>959.35714289999999</v>
      </c>
      <c r="H51">
        <v>9.5935714290000007</v>
      </c>
      <c r="I51" t="s">
        <v>48</v>
      </c>
      <c r="J51" t="s">
        <v>48</v>
      </c>
      <c r="K51" t="s">
        <v>48</v>
      </c>
      <c r="L51" t="s">
        <v>48</v>
      </c>
      <c r="M51" t="s">
        <v>48</v>
      </c>
      <c r="N51" t="s">
        <v>48</v>
      </c>
      <c r="O51" t="s">
        <v>48</v>
      </c>
      <c r="P51" t="s">
        <v>48</v>
      </c>
      <c r="Q51" t="s">
        <v>48</v>
      </c>
      <c r="R51" t="s">
        <v>48</v>
      </c>
      <c r="S51" t="s">
        <v>48</v>
      </c>
      <c r="T51" t="s">
        <v>13</v>
      </c>
      <c r="U51" t="s">
        <v>48</v>
      </c>
      <c r="V51" t="s">
        <v>48</v>
      </c>
      <c r="W51" t="s">
        <v>48</v>
      </c>
      <c r="X51" t="s">
        <v>48</v>
      </c>
      <c r="Y51" t="s">
        <v>48</v>
      </c>
      <c r="Z51" t="s">
        <v>48</v>
      </c>
      <c r="AA51" t="s">
        <v>48</v>
      </c>
      <c r="AB51" t="s">
        <v>48</v>
      </c>
      <c r="AC51" t="s">
        <v>48</v>
      </c>
      <c r="AD51" t="s">
        <v>48</v>
      </c>
      <c r="AE51" t="s">
        <v>48</v>
      </c>
      <c r="AF51" t="s">
        <v>48</v>
      </c>
      <c r="AG51" t="s">
        <v>48</v>
      </c>
      <c r="AH51" t="s">
        <v>48</v>
      </c>
      <c r="AI51" t="s">
        <v>48</v>
      </c>
      <c r="AJ51" t="s">
        <v>48</v>
      </c>
      <c r="AK51" t="s">
        <v>48</v>
      </c>
      <c r="AL51" t="s">
        <v>48</v>
      </c>
      <c r="AM51" t="s">
        <v>48</v>
      </c>
      <c r="AN51" t="s">
        <v>48</v>
      </c>
      <c r="AO51" t="s">
        <v>48</v>
      </c>
      <c r="AP51" t="s">
        <v>48</v>
      </c>
    </row>
    <row r="52" spans="1:42" x14ac:dyDescent="0.25">
      <c r="A52" t="s">
        <v>39</v>
      </c>
      <c r="B52" t="s">
        <v>40</v>
      </c>
      <c r="C52">
        <v>2</v>
      </c>
      <c r="D52" t="s">
        <v>24</v>
      </c>
      <c r="E52">
        <v>34</v>
      </c>
      <c r="F52">
        <v>31</v>
      </c>
      <c r="G52">
        <v>828.14285710000001</v>
      </c>
      <c r="H52">
        <v>8.2814285709999993</v>
      </c>
      <c r="I52" t="s">
        <v>48</v>
      </c>
      <c r="J52" t="s">
        <v>48</v>
      </c>
      <c r="K52" t="s">
        <v>48</v>
      </c>
      <c r="L52" t="s">
        <v>48</v>
      </c>
      <c r="M52" t="s">
        <v>48</v>
      </c>
      <c r="N52" t="s">
        <v>48</v>
      </c>
      <c r="O52" t="s">
        <v>48</v>
      </c>
      <c r="P52" t="s">
        <v>48</v>
      </c>
      <c r="Q52" t="s">
        <v>48</v>
      </c>
      <c r="R52" t="s">
        <v>48</v>
      </c>
      <c r="S52" t="s">
        <v>48</v>
      </c>
      <c r="T52" t="s">
        <v>13</v>
      </c>
      <c r="U52" t="s">
        <v>48</v>
      </c>
      <c r="V52" t="s">
        <v>48</v>
      </c>
      <c r="W52" t="s">
        <v>48</v>
      </c>
      <c r="X52" t="s">
        <v>48</v>
      </c>
      <c r="Y52" t="s">
        <v>48</v>
      </c>
      <c r="Z52" t="s">
        <v>48</v>
      </c>
      <c r="AA52" t="s">
        <v>48</v>
      </c>
      <c r="AB52" t="s">
        <v>48</v>
      </c>
      <c r="AC52" t="s">
        <v>48</v>
      </c>
      <c r="AD52" t="s">
        <v>48</v>
      </c>
      <c r="AE52" t="s">
        <v>48</v>
      </c>
      <c r="AF52" t="s">
        <v>48</v>
      </c>
      <c r="AG52" t="s">
        <v>48</v>
      </c>
      <c r="AH52" t="s">
        <v>48</v>
      </c>
      <c r="AI52" t="s">
        <v>48</v>
      </c>
      <c r="AJ52" t="s">
        <v>48</v>
      </c>
      <c r="AK52" t="s">
        <v>48</v>
      </c>
      <c r="AL52" t="s">
        <v>48</v>
      </c>
      <c r="AM52" t="s">
        <v>48</v>
      </c>
      <c r="AN52" t="s">
        <v>48</v>
      </c>
      <c r="AO52" t="s">
        <v>48</v>
      </c>
      <c r="AP52" t="s">
        <v>48</v>
      </c>
    </row>
    <row r="53" spans="1:42" x14ac:dyDescent="0.25">
      <c r="A53" t="s">
        <v>39</v>
      </c>
      <c r="B53" t="s">
        <v>40</v>
      </c>
      <c r="C53">
        <v>2</v>
      </c>
      <c r="D53" t="s">
        <v>16</v>
      </c>
      <c r="E53">
        <v>39</v>
      </c>
      <c r="F53">
        <v>27</v>
      </c>
      <c r="G53">
        <v>827.35714289999999</v>
      </c>
      <c r="H53">
        <v>8.2735714290000004</v>
      </c>
      <c r="I53" t="s">
        <v>48</v>
      </c>
      <c r="J53" t="s">
        <v>48</v>
      </c>
      <c r="K53" t="s">
        <v>48</v>
      </c>
      <c r="L53" t="s">
        <v>48</v>
      </c>
      <c r="M53" t="s">
        <v>48</v>
      </c>
      <c r="N53" t="s">
        <v>48</v>
      </c>
      <c r="O53" t="s">
        <v>48</v>
      </c>
      <c r="P53" t="s">
        <v>48</v>
      </c>
      <c r="Q53" t="s">
        <v>48</v>
      </c>
      <c r="R53" t="s">
        <v>48</v>
      </c>
      <c r="S53" t="s">
        <v>48</v>
      </c>
      <c r="T53" t="s">
        <v>13</v>
      </c>
      <c r="U53" t="s">
        <v>48</v>
      </c>
      <c r="V53" t="s">
        <v>48</v>
      </c>
      <c r="W53" t="s">
        <v>48</v>
      </c>
      <c r="X53" t="s">
        <v>48</v>
      </c>
      <c r="Y53" t="s">
        <v>48</v>
      </c>
      <c r="Z53" t="s">
        <v>48</v>
      </c>
      <c r="AA53" t="s">
        <v>48</v>
      </c>
      <c r="AB53" t="s">
        <v>48</v>
      </c>
      <c r="AC53" t="s">
        <v>48</v>
      </c>
      <c r="AD53" t="s">
        <v>48</v>
      </c>
      <c r="AE53" t="s">
        <v>48</v>
      </c>
      <c r="AF53" t="s">
        <v>48</v>
      </c>
      <c r="AG53" t="s">
        <v>48</v>
      </c>
      <c r="AH53" t="s">
        <v>48</v>
      </c>
      <c r="AI53" t="s">
        <v>48</v>
      </c>
      <c r="AJ53" t="s">
        <v>48</v>
      </c>
      <c r="AK53" t="s">
        <v>48</v>
      </c>
      <c r="AL53" t="s">
        <v>48</v>
      </c>
      <c r="AM53" t="s">
        <v>48</v>
      </c>
      <c r="AN53" t="s">
        <v>48</v>
      </c>
      <c r="AO53" t="s">
        <v>48</v>
      </c>
      <c r="AP53" t="s">
        <v>48</v>
      </c>
    </row>
    <row r="54" spans="1:42" x14ac:dyDescent="0.25">
      <c r="A54" t="s">
        <v>39</v>
      </c>
      <c r="B54" t="s">
        <v>40</v>
      </c>
      <c r="C54">
        <v>2</v>
      </c>
      <c r="D54" t="s">
        <v>20</v>
      </c>
      <c r="E54">
        <v>79</v>
      </c>
      <c r="F54">
        <v>14</v>
      </c>
      <c r="G54">
        <v>869</v>
      </c>
      <c r="H54">
        <v>8.69</v>
      </c>
      <c r="I54" t="s">
        <v>48</v>
      </c>
      <c r="J54" t="s">
        <v>48</v>
      </c>
      <c r="K54" t="s">
        <v>48</v>
      </c>
      <c r="L54" t="s">
        <v>48</v>
      </c>
      <c r="M54" t="s">
        <v>48</v>
      </c>
      <c r="N54" t="s">
        <v>48</v>
      </c>
      <c r="O54" t="s">
        <v>48</v>
      </c>
      <c r="P54" t="s">
        <v>48</v>
      </c>
      <c r="Q54" t="s">
        <v>48</v>
      </c>
      <c r="R54" t="s">
        <v>48</v>
      </c>
      <c r="S54" t="s">
        <v>48</v>
      </c>
      <c r="T54" t="s">
        <v>13</v>
      </c>
      <c r="U54" t="s">
        <v>48</v>
      </c>
      <c r="V54" t="s">
        <v>48</v>
      </c>
      <c r="W54" t="s">
        <v>48</v>
      </c>
      <c r="X54" t="s">
        <v>48</v>
      </c>
      <c r="Y54" t="s">
        <v>48</v>
      </c>
      <c r="Z54" t="s">
        <v>48</v>
      </c>
      <c r="AA54" t="s">
        <v>48</v>
      </c>
      <c r="AB54" t="s">
        <v>48</v>
      </c>
      <c r="AC54" t="s">
        <v>48</v>
      </c>
      <c r="AD54" t="s">
        <v>48</v>
      </c>
      <c r="AE54" t="s">
        <v>48</v>
      </c>
      <c r="AF54" t="s">
        <v>48</v>
      </c>
      <c r="AG54" t="s">
        <v>48</v>
      </c>
      <c r="AH54" t="s">
        <v>48</v>
      </c>
      <c r="AI54" t="s">
        <v>48</v>
      </c>
      <c r="AJ54" t="s">
        <v>48</v>
      </c>
      <c r="AK54" t="s">
        <v>48</v>
      </c>
      <c r="AL54" t="s">
        <v>48</v>
      </c>
      <c r="AM54" t="s">
        <v>48</v>
      </c>
      <c r="AN54" t="s">
        <v>48</v>
      </c>
      <c r="AO54" t="s">
        <v>48</v>
      </c>
      <c r="AP54" t="s">
        <v>48</v>
      </c>
    </row>
    <row r="55" spans="1:42" x14ac:dyDescent="0.25">
      <c r="A55" t="s">
        <v>39</v>
      </c>
      <c r="B55" t="s">
        <v>40</v>
      </c>
      <c r="C55">
        <v>2</v>
      </c>
      <c r="D55" t="s">
        <v>20</v>
      </c>
      <c r="E55">
        <v>28</v>
      </c>
      <c r="F55">
        <v>22</v>
      </c>
      <c r="G55">
        <v>484</v>
      </c>
      <c r="H55">
        <v>4.84</v>
      </c>
      <c r="I55" t="s">
        <v>48</v>
      </c>
      <c r="J55" t="s">
        <v>48</v>
      </c>
      <c r="K55" t="s">
        <v>48</v>
      </c>
      <c r="L55" t="s">
        <v>48</v>
      </c>
      <c r="M55" t="s">
        <v>48</v>
      </c>
      <c r="N55" t="s">
        <v>48</v>
      </c>
      <c r="O55" t="s">
        <v>48</v>
      </c>
      <c r="P55" t="s">
        <v>48</v>
      </c>
      <c r="Q55" t="s">
        <v>48</v>
      </c>
      <c r="R55" t="s">
        <v>48</v>
      </c>
      <c r="S55" t="s">
        <v>48</v>
      </c>
      <c r="T55" t="s">
        <v>13</v>
      </c>
      <c r="U55" t="s">
        <v>48</v>
      </c>
      <c r="V55" t="s">
        <v>48</v>
      </c>
      <c r="W55" t="s">
        <v>48</v>
      </c>
      <c r="X55" t="s">
        <v>48</v>
      </c>
      <c r="Y55" t="s">
        <v>48</v>
      </c>
      <c r="Z55" t="s">
        <v>48</v>
      </c>
      <c r="AA55" t="s">
        <v>48</v>
      </c>
      <c r="AB55" t="s">
        <v>48</v>
      </c>
      <c r="AC55" t="s">
        <v>48</v>
      </c>
      <c r="AD55" t="s">
        <v>48</v>
      </c>
      <c r="AE55" t="s">
        <v>48</v>
      </c>
      <c r="AF55" t="s">
        <v>48</v>
      </c>
      <c r="AG55" t="s">
        <v>48</v>
      </c>
      <c r="AH55" t="s">
        <v>48</v>
      </c>
      <c r="AI55" t="s">
        <v>48</v>
      </c>
      <c r="AJ55" t="s">
        <v>48</v>
      </c>
      <c r="AK55" t="s">
        <v>48</v>
      </c>
      <c r="AL55" t="s">
        <v>48</v>
      </c>
      <c r="AM55" t="s">
        <v>48</v>
      </c>
      <c r="AN55" t="s">
        <v>48</v>
      </c>
      <c r="AO55" t="s">
        <v>48</v>
      </c>
      <c r="AP55" t="s">
        <v>48</v>
      </c>
    </row>
    <row r="56" spans="1:42" x14ac:dyDescent="0.25">
      <c r="A56" t="s">
        <v>39</v>
      </c>
      <c r="B56" t="s">
        <v>40</v>
      </c>
      <c r="C56">
        <v>2</v>
      </c>
      <c r="D56" t="s">
        <v>16</v>
      </c>
      <c r="E56">
        <v>25</v>
      </c>
      <c r="F56">
        <v>23</v>
      </c>
      <c r="G56">
        <v>451.7857143</v>
      </c>
      <c r="H56">
        <v>4.5178571429999996</v>
      </c>
      <c r="I56" t="s">
        <v>48</v>
      </c>
      <c r="J56" t="s">
        <v>48</v>
      </c>
      <c r="K56" t="s">
        <v>48</v>
      </c>
      <c r="L56" t="s">
        <v>48</v>
      </c>
      <c r="M56" t="s">
        <v>48</v>
      </c>
      <c r="N56" t="s">
        <v>48</v>
      </c>
      <c r="O56" t="s">
        <v>48</v>
      </c>
      <c r="P56" t="s">
        <v>48</v>
      </c>
      <c r="Q56" t="s">
        <v>48</v>
      </c>
      <c r="R56" t="s">
        <v>48</v>
      </c>
      <c r="S56" t="s">
        <v>48</v>
      </c>
      <c r="T56" t="s">
        <v>13</v>
      </c>
      <c r="U56" t="s">
        <v>48</v>
      </c>
      <c r="V56" t="s">
        <v>48</v>
      </c>
      <c r="W56" t="s">
        <v>48</v>
      </c>
      <c r="X56" t="s">
        <v>48</v>
      </c>
      <c r="Y56" t="s">
        <v>48</v>
      </c>
      <c r="Z56" t="s">
        <v>48</v>
      </c>
      <c r="AA56" t="s">
        <v>48</v>
      </c>
      <c r="AB56" t="s">
        <v>48</v>
      </c>
      <c r="AC56" t="s">
        <v>48</v>
      </c>
      <c r="AD56" t="s">
        <v>48</v>
      </c>
      <c r="AE56" t="s">
        <v>48</v>
      </c>
      <c r="AF56" t="s">
        <v>48</v>
      </c>
      <c r="AG56" t="s">
        <v>48</v>
      </c>
      <c r="AH56" t="s">
        <v>48</v>
      </c>
      <c r="AI56" t="s">
        <v>48</v>
      </c>
      <c r="AJ56" t="s">
        <v>48</v>
      </c>
      <c r="AK56" t="s">
        <v>48</v>
      </c>
      <c r="AL56" t="s">
        <v>48</v>
      </c>
      <c r="AM56" t="s">
        <v>48</v>
      </c>
      <c r="AN56" t="s">
        <v>48</v>
      </c>
      <c r="AO56" t="s">
        <v>48</v>
      </c>
      <c r="AP56" t="s">
        <v>48</v>
      </c>
    </row>
    <row r="57" spans="1:42" x14ac:dyDescent="0.25">
      <c r="A57" t="s">
        <v>39</v>
      </c>
      <c r="B57" t="s">
        <v>40</v>
      </c>
      <c r="C57">
        <v>2</v>
      </c>
      <c r="D57" t="s">
        <v>15</v>
      </c>
      <c r="E57">
        <v>17</v>
      </c>
      <c r="F57">
        <v>15</v>
      </c>
      <c r="G57">
        <v>200.35714290000001</v>
      </c>
      <c r="H57">
        <v>2.003571429</v>
      </c>
      <c r="I57" t="s">
        <v>48</v>
      </c>
      <c r="J57" t="s">
        <v>48</v>
      </c>
      <c r="K57" t="s">
        <v>48</v>
      </c>
      <c r="L57" t="s">
        <v>48</v>
      </c>
      <c r="M57" t="s">
        <v>48</v>
      </c>
      <c r="N57" t="s">
        <v>48</v>
      </c>
      <c r="O57" t="s">
        <v>48</v>
      </c>
      <c r="P57" t="s">
        <v>48</v>
      </c>
      <c r="Q57" t="s">
        <v>48</v>
      </c>
      <c r="R57" t="s">
        <v>48</v>
      </c>
      <c r="S57" t="s">
        <v>48</v>
      </c>
      <c r="T57" t="s">
        <v>13</v>
      </c>
      <c r="U57" t="s">
        <v>48</v>
      </c>
      <c r="V57" t="s">
        <v>48</v>
      </c>
      <c r="W57" t="s">
        <v>48</v>
      </c>
      <c r="X57" t="s">
        <v>48</v>
      </c>
      <c r="Y57" t="s">
        <v>48</v>
      </c>
      <c r="Z57" t="s">
        <v>48</v>
      </c>
      <c r="AA57" t="s">
        <v>48</v>
      </c>
      <c r="AB57" t="s">
        <v>48</v>
      </c>
      <c r="AC57" t="s">
        <v>48</v>
      </c>
      <c r="AD57" t="s">
        <v>48</v>
      </c>
      <c r="AE57" t="s">
        <v>48</v>
      </c>
      <c r="AF57" t="s">
        <v>48</v>
      </c>
      <c r="AG57" t="s">
        <v>48</v>
      </c>
      <c r="AH57" t="s">
        <v>48</v>
      </c>
      <c r="AI57" t="s">
        <v>48</v>
      </c>
      <c r="AJ57" t="s">
        <v>48</v>
      </c>
      <c r="AK57" t="s">
        <v>48</v>
      </c>
      <c r="AL57" t="s">
        <v>48</v>
      </c>
      <c r="AM57" t="s">
        <v>48</v>
      </c>
      <c r="AN57" t="s">
        <v>48</v>
      </c>
      <c r="AO57" t="s">
        <v>48</v>
      </c>
      <c r="AP57" t="s">
        <v>48</v>
      </c>
    </row>
    <row r="58" spans="1:42" x14ac:dyDescent="0.25">
      <c r="A58" t="s">
        <v>39</v>
      </c>
      <c r="B58" t="s">
        <v>40</v>
      </c>
      <c r="C58">
        <v>2</v>
      </c>
      <c r="D58" t="s">
        <v>15</v>
      </c>
      <c r="E58">
        <v>13</v>
      </c>
      <c r="F58">
        <v>11</v>
      </c>
      <c r="G58">
        <v>112.3571429</v>
      </c>
      <c r="H58">
        <v>1.1235714290000001</v>
      </c>
      <c r="I58" t="s">
        <v>48</v>
      </c>
      <c r="J58" t="s">
        <v>48</v>
      </c>
      <c r="K58" t="s">
        <v>48</v>
      </c>
      <c r="L58" t="s">
        <v>48</v>
      </c>
      <c r="M58" t="s">
        <v>48</v>
      </c>
      <c r="N58" t="s">
        <v>48</v>
      </c>
      <c r="O58" t="s">
        <v>48</v>
      </c>
      <c r="P58" t="s">
        <v>48</v>
      </c>
      <c r="Q58" t="s">
        <v>48</v>
      </c>
      <c r="R58" t="s">
        <v>48</v>
      </c>
      <c r="S58" t="s">
        <v>48</v>
      </c>
      <c r="T58" t="s">
        <v>13</v>
      </c>
      <c r="U58" t="s">
        <v>48</v>
      </c>
      <c r="V58" t="s">
        <v>48</v>
      </c>
      <c r="W58" t="s">
        <v>48</v>
      </c>
      <c r="X58" t="s">
        <v>48</v>
      </c>
      <c r="Y58" t="s">
        <v>48</v>
      </c>
      <c r="Z58" t="s">
        <v>48</v>
      </c>
      <c r="AA58" t="s">
        <v>48</v>
      </c>
      <c r="AB58" t="s">
        <v>48</v>
      </c>
      <c r="AC58" t="s">
        <v>48</v>
      </c>
      <c r="AD58" t="s">
        <v>48</v>
      </c>
      <c r="AE58" t="s">
        <v>48</v>
      </c>
      <c r="AF58" t="s">
        <v>48</v>
      </c>
      <c r="AG58" t="s">
        <v>48</v>
      </c>
      <c r="AH58" t="s">
        <v>48</v>
      </c>
      <c r="AI58" t="s">
        <v>48</v>
      </c>
      <c r="AJ58" t="s">
        <v>48</v>
      </c>
      <c r="AK58" t="s">
        <v>48</v>
      </c>
      <c r="AL58" t="s">
        <v>48</v>
      </c>
      <c r="AM58" t="s">
        <v>48</v>
      </c>
      <c r="AN58" t="s">
        <v>48</v>
      </c>
      <c r="AO58" t="s">
        <v>48</v>
      </c>
      <c r="AP58" t="s">
        <v>48</v>
      </c>
    </row>
    <row r="59" spans="1:42" x14ac:dyDescent="0.25">
      <c r="A59" t="s">
        <v>39</v>
      </c>
      <c r="B59" t="s">
        <v>40</v>
      </c>
      <c r="C59">
        <v>2</v>
      </c>
      <c r="D59" t="s">
        <v>21</v>
      </c>
      <c r="E59">
        <v>125</v>
      </c>
      <c r="F59">
        <v>121</v>
      </c>
      <c r="G59">
        <v>11883.92857</v>
      </c>
      <c r="H59">
        <v>118.8392857</v>
      </c>
      <c r="I59" t="s">
        <v>48</v>
      </c>
      <c r="J59" t="s">
        <v>48</v>
      </c>
      <c r="K59" t="s">
        <v>48</v>
      </c>
      <c r="L59" t="s">
        <v>48</v>
      </c>
      <c r="M59" t="s">
        <v>48</v>
      </c>
      <c r="N59" t="s">
        <v>48</v>
      </c>
      <c r="O59" t="s">
        <v>48</v>
      </c>
      <c r="P59" t="s">
        <v>48</v>
      </c>
      <c r="Q59" t="s">
        <v>48</v>
      </c>
      <c r="R59" t="s">
        <v>48</v>
      </c>
      <c r="S59" t="s">
        <v>48</v>
      </c>
      <c r="T59" t="s">
        <v>13</v>
      </c>
      <c r="U59" t="s">
        <v>48</v>
      </c>
      <c r="V59" t="s">
        <v>48</v>
      </c>
      <c r="W59" t="s">
        <v>48</v>
      </c>
      <c r="X59" t="s">
        <v>48</v>
      </c>
      <c r="Y59" t="s">
        <v>48</v>
      </c>
      <c r="Z59" t="s">
        <v>48</v>
      </c>
      <c r="AA59" t="s">
        <v>48</v>
      </c>
      <c r="AB59" t="s">
        <v>48</v>
      </c>
      <c r="AC59" t="s">
        <v>48</v>
      </c>
      <c r="AD59" t="s">
        <v>48</v>
      </c>
      <c r="AE59" t="s">
        <v>48</v>
      </c>
      <c r="AF59" t="s">
        <v>48</v>
      </c>
      <c r="AG59" t="s">
        <v>48</v>
      </c>
      <c r="AH59" t="s">
        <v>48</v>
      </c>
      <c r="AI59" t="s">
        <v>48</v>
      </c>
      <c r="AJ59" t="s">
        <v>48</v>
      </c>
      <c r="AK59" t="s">
        <v>48</v>
      </c>
      <c r="AL59" t="s">
        <v>48</v>
      </c>
      <c r="AM59" t="s">
        <v>48</v>
      </c>
      <c r="AN59" t="s">
        <v>48</v>
      </c>
      <c r="AO59" t="s">
        <v>48</v>
      </c>
      <c r="AP59" t="s">
        <v>48</v>
      </c>
    </row>
    <row r="60" spans="1:42" x14ac:dyDescent="0.25">
      <c r="A60" t="s">
        <v>39</v>
      </c>
      <c r="B60" t="s">
        <v>40</v>
      </c>
      <c r="C60">
        <v>2</v>
      </c>
      <c r="D60" t="s">
        <v>36</v>
      </c>
      <c r="E60">
        <v>13</v>
      </c>
      <c r="F60">
        <v>11</v>
      </c>
      <c r="G60">
        <v>112.3571429</v>
      </c>
      <c r="H60">
        <v>1.1235714290000001</v>
      </c>
      <c r="I60" t="s">
        <v>48</v>
      </c>
      <c r="J60" t="s">
        <v>48</v>
      </c>
      <c r="K60" t="s">
        <v>48</v>
      </c>
      <c r="L60" t="s">
        <v>48</v>
      </c>
      <c r="M60" t="s">
        <v>48</v>
      </c>
      <c r="N60" t="s">
        <v>48</v>
      </c>
      <c r="O60" t="s">
        <v>48</v>
      </c>
      <c r="P60" t="s">
        <v>48</v>
      </c>
      <c r="Q60" t="s">
        <v>48</v>
      </c>
      <c r="R60" t="s">
        <v>48</v>
      </c>
      <c r="S60" t="s">
        <v>48</v>
      </c>
      <c r="T60" t="s">
        <v>13</v>
      </c>
      <c r="U60" t="s">
        <v>48</v>
      </c>
      <c r="V60" t="s">
        <v>48</v>
      </c>
      <c r="W60" t="s">
        <v>48</v>
      </c>
      <c r="X60" t="s">
        <v>48</v>
      </c>
      <c r="Y60" t="s">
        <v>48</v>
      </c>
      <c r="Z60" t="s">
        <v>48</v>
      </c>
      <c r="AA60" t="s">
        <v>48</v>
      </c>
      <c r="AB60" t="s">
        <v>48</v>
      </c>
      <c r="AC60" t="s">
        <v>48</v>
      </c>
      <c r="AD60" t="s">
        <v>48</v>
      </c>
      <c r="AE60" t="s">
        <v>48</v>
      </c>
      <c r="AF60" t="s">
        <v>48</v>
      </c>
      <c r="AG60" t="s">
        <v>48</v>
      </c>
      <c r="AH60" t="s">
        <v>48</v>
      </c>
      <c r="AI60" t="s">
        <v>48</v>
      </c>
      <c r="AJ60" t="s">
        <v>48</v>
      </c>
      <c r="AK60" t="s">
        <v>48</v>
      </c>
      <c r="AL60" t="s">
        <v>48</v>
      </c>
      <c r="AM60" t="s">
        <v>48</v>
      </c>
      <c r="AN60" t="s">
        <v>48</v>
      </c>
      <c r="AO60" t="s">
        <v>48</v>
      </c>
      <c r="AP60" t="s">
        <v>48</v>
      </c>
    </row>
    <row r="61" spans="1:42" x14ac:dyDescent="0.25">
      <c r="A61" t="s">
        <v>39</v>
      </c>
      <c r="B61" t="s">
        <v>40</v>
      </c>
      <c r="C61">
        <v>2</v>
      </c>
      <c r="D61" t="s">
        <v>24</v>
      </c>
      <c r="E61">
        <v>19</v>
      </c>
      <c r="F61">
        <v>17</v>
      </c>
      <c r="G61">
        <v>253.7857143</v>
      </c>
      <c r="H61">
        <v>2.5378571430000001</v>
      </c>
      <c r="I61" t="s">
        <v>48</v>
      </c>
      <c r="J61" t="s">
        <v>48</v>
      </c>
      <c r="K61" t="s">
        <v>48</v>
      </c>
      <c r="L61" t="s">
        <v>48</v>
      </c>
      <c r="M61" t="s">
        <v>48</v>
      </c>
      <c r="N61" t="s">
        <v>48</v>
      </c>
      <c r="O61" t="s">
        <v>48</v>
      </c>
      <c r="P61" t="s">
        <v>48</v>
      </c>
      <c r="Q61" t="s">
        <v>48</v>
      </c>
      <c r="R61" t="s">
        <v>48</v>
      </c>
      <c r="S61" t="s">
        <v>48</v>
      </c>
      <c r="T61" t="s">
        <v>13</v>
      </c>
      <c r="U61" t="s">
        <v>48</v>
      </c>
      <c r="V61" t="s">
        <v>48</v>
      </c>
      <c r="W61" t="s">
        <v>48</v>
      </c>
      <c r="X61" t="s">
        <v>48</v>
      </c>
      <c r="Y61" t="s">
        <v>48</v>
      </c>
      <c r="Z61" t="s">
        <v>48</v>
      </c>
      <c r="AA61" t="s">
        <v>48</v>
      </c>
      <c r="AB61" t="s">
        <v>48</v>
      </c>
      <c r="AC61" t="s">
        <v>48</v>
      </c>
      <c r="AD61" t="s">
        <v>48</v>
      </c>
      <c r="AE61" t="s">
        <v>48</v>
      </c>
      <c r="AF61" t="s">
        <v>48</v>
      </c>
      <c r="AG61" t="s">
        <v>48</v>
      </c>
      <c r="AH61" t="s">
        <v>48</v>
      </c>
      <c r="AI61" t="s">
        <v>48</v>
      </c>
      <c r="AJ61" t="s">
        <v>48</v>
      </c>
      <c r="AK61" t="s">
        <v>48</v>
      </c>
      <c r="AL61" t="s">
        <v>48</v>
      </c>
      <c r="AM61" t="s">
        <v>48</v>
      </c>
      <c r="AN61" t="s">
        <v>48</v>
      </c>
      <c r="AO61" t="s">
        <v>48</v>
      </c>
      <c r="AP61" t="s">
        <v>48</v>
      </c>
    </row>
    <row r="62" spans="1:42" x14ac:dyDescent="0.25">
      <c r="A62" t="s">
        <v>39</v>
      </c>
      <c r="B62" t="s">
        <v>40</v>
      </c>
      <c r="C62">
        <v>2</v>
      </c>
      <c r="D62" t="s">
        <v>16</v>
      </c>
      <c r="E62">
        <v>19</v>
      </c>
      <c r="F62">
        <v>20</v>
      </c>
      <c r="G62">
        <v>298.57142859999999</v>
      </c>
      <c r="H62">
        <v>2.9857142859999999</v>
      </c>
      <c r="I62" t="s">
        <v>48</v>
      </c>
      <c r="J62" t="s">
        <v>48</v>
      </c>
      <c r="K62" t="s">
        <v>48</v>
      </c>
      <c r="L62" t="s">
        <v>48</v>
      </c>
      <c r="M62" t="s">
        <v>48</v>
      </c>
      <c r="N62" t="s">
        <v>48</v>
      </c>
      <c r="O62" t="s">
        <v>48</v>
      </c>
      <c r="P62" t="s">
        <v>48</v>
      </c>
      <c r="Q62" t="s">
        <v>48</v>
      </c>
      <c r="R62" t="s">
        <v>48</v>
      </c>
      <c r="S62" t="s">
        <v>48</v>
      </c>
      <c r="T62" t="s">
        <v>13</v>
      </c>
      <c r="U62" t="s">
        <v>48</v>
      </c>
      <c r="V62" t="s">
        <v>48</v>
      </c>
      <c r="W62" t="s">
        <v>48</v>
      </c>
      <c r="X62" t="s">
        <v>48</v>
      </c>
      <c r="Y62" t="s">
        <v>48</v>
      </c>
      <c r="Z62" t="s">
        <v>48</v>
      </c>
      <c r="AA62" t="s">
        <v>48</v>
      </c>
      <c r="AB62" t="s">
        <v>48</v>
      </c>
      <c r="AC62" t="s">
        <v>48</v>
      </c>
      <c r="AD62" t="s">
        <v>48</v>
      </c>
      <c r="AE62" t="s">
        <v>48</v>
      </c>
      <c r="AF62" t="s">
        <v>48</v>
      </c>
      <c r="AG62" t="s">
        <v>48</v>
      </c>
      <c r="AH62" t="s">
        <v>48</v>
      </c>
      <c r="AI62" t="s">
        <v>48</v>
      </c>
      <c r="AJ62" t="s">
        <v>48</v>
      </c>
      <c r="AK62" t="s">
        <v>48</v>
      </c>
      <c r="AL62" t="s">
        <v>48</v>
      </c>
      <c r="AM62" t="s">
        <v>48</v>
      </c>
      <c r="AN62" t="s">
        <v>48</v>
      </c>
      <c r="AO62" t="s">
        <v>48</v>
      </c>
      <c r="AP62" t="s">
        <v>48</v>
      </c>
    </row>
    <row r="63" spans="1:42" x14ac:dyDescent="0.25">
      <c r="A63" t="s">
        <v>39</v>
      </c>
      <c r="B63" t="s">
        <v>40</v>
      </c>
      <c r="C63">
        <v>2</v>
      </c>
      <c r="D63" t="s">
        <v>20</v>
      </c>
      <c r="E63">
        <v>141</v>
      </c>
      <c r="F63">
        <v>109</v>
      </c>
      <c r="G63">
        <v>12075.64286</v>
      </c>
      <c r="H63">
        <v>120.75642860000001</v>
      </c>
      <c r="I63" t="s">
        <v>48</v>
      </c>
      <c r="J63" t="s">
        <v>48</v>
      </c>
      <c r="K63" t="s">
        <v>48</v>
      </c>
      <c r="L63" t="s">
        <v>48</v>
      </c>
      <c r="M63" t="s">
        <v>48</v>
      </c>
      <c r="N63" t="s">
        <v>48</v>
      </c>
      <c r="O63" t="s">
        <v>48</v>
      </c>
      <c r="P63" t="s">
        <v>48</v>
      </c>
      <c r="Q63" t="s">
        <v>48</v>
      </c>
      <c r="R63" t="s">
        <v>48</v>
      </c>
      <c r="S63" t="s">
        <v>48</v>
      </c>
      <c r="T63" t="s">
        <v>13</v>
      </c>
      <c r="U63" t="s">
        <v>48</v>
      </c>
      <c r="V63" t="s">
        <v>48</v>
      </c>
      <c r="W63" t="s">
        <v>48</v>
      </c>
      <c r="X63" t="s">
        <v>48</v>
      </c>
      <c r="Y63" t="s">
        <v>48</v>
      </c>
      <c r="Z63" t="s">
        <v>48</v>
      </c>
      <c r="AA63" t="s">
        <v>48</v>
      </c>
      <c r="AB63" t="s">
        <v>48</v>
      </c>
      <c r="AC63" t="s">
        <v>48</v>
      </c>
      <c r="AD63" t="s">
        <v>48</v>
      </c>
      <c r="AE63" t="s">
        <v>48</v>
      </c>
      <c r="AF63" t="s">
        <v>48</v>
      </c>
      <c r="AG63" t="s">
        <v>48</v>
      </c>
      <c r="AH63" t="s">
        <v>48</v>
      </c>
      <c r="AI63" t="s">
        <v>48</v>
      </c>
      <c r="AJ63" t="s">
        <v>48</v>
      </c>
      <c r="AK63" t="s">
        <v>48</v>
      </c>
      <c r="AL63" t="s">
        <v>48</v>
      </c>
      <c r="AM63" t="s">
        <v>48</v>
      </c>
      <c r="AN63" t="s">
        <v>48</v>
      </c>
      <c r="AO63" t="s">
        <v>48</v>
      </c>
      <c r="AP63" t="s">
        <v>48</v>
      </c>
    </row>
    <row r="64" spans="1:42" x14ac:dyDescent="0.25">
      <c r="A64" t="s">
        <v>39</v>
      </c>
      <c r="B64" t="s">
        <v>40</v>
      </c>
      <c r="C64">
        <v>2</v>
      </c>
      <c r="D64" t="s">
        <v>16</v>
      </c>
      <c r="E64">
        <v>25</v>
      </c>
      <c r="F64">
        <v>20</v>
      </c>
      <c r="G64">
        <v>392.85714289999999</v>
      </c>
      <c r="H64">
        <v>3.9285714289999998</v>
      </c>
      <c r="I64" t="s">
        <v>48</v>
      </c>
      <c r="J64" t="s">
        <v>48</v>
      </c>
      <c r="K64" t="s">
        <v>48</v>
      </c>
      <c r="L64" t="s">
        <v>48</v>
      </c>
      <c r="M64" t="s">
        <v>48</v>
      </c>
      <c r="N64" t="s">
        <v>48</v>
      </c>
      <c r="O64" t="s">
        <v>48</v>
      </c>
      <c r="P64" t="s">
        <v>48</v>
      </c>
      <c r="Q64" t="s">
        <v>48</v>
      </c>
      <c r="R64" t="s">
        <v>48</v>
      </c>
      <c r="S64" t="s">
        <v>48</v>
      </c>
      <c r="T64" t="s">
        <v>13</v>
      </c>
      <c r="U64" t="s">
        <v>48</v>
      </c>
      <c r="V64" t="s">
        <v>48</v>
      </c>
      <c r="W64" t="s">
        <v>48</v>
      </c>
      <c r="X64" t="s">
        <v>48</v>
      </c>
      <c r="Y64" t="s">
        <v>48</v>
      </c>
      <c r="Z64" t="s">
        <v>48</v>
      </c>
      <c r="AA64" t="s">
        <v>48</v>
      </c>
      <c r="AB64" t="s">
        <v>48</v>
      </c>
      <c r="AC64" t="s">
        <v>48</v>
      </c>
      <c r="AD64" t="s">
        <v>48</v>
      </c>
      <c r="AE64" t="s">
        <v>48</v>
      </c>
      <c r="AF64" t="s">
        <v>48</v>
      </c>
      <c r="AG64" t="s">
        <v>48</v>
      </c>
      <c r="AH64" t="s">
        <v>48</v>
      </c>
      <c r="AI64" t="s">
        <v>48</v>
      </c>
      <c r="AJ64" t="s">
        <v>48</v>
      </c>
      <c r="AK64" t="s">
        <v>48</v>
      </c>
      <c r="AL64" t="s">
        <v>48</v>
      </c>
      <c r="AM64" t="s">
        <v>48</v>
      </c>
      <c r="AN64" t="s">
        <v>48</v>
      </c>
      <c r="AO64" t="s">
        <v>48</v>
      </c>
      <c r="AP64" t="s">
        <v>48</v>
      </c>
    </row>
    <row r="65" spans="1:42" x14ac:dyDescent="0.25">
      <c r="A65" t="s">
        <v>39</v>
      </c>
      <c r="B65" t="s">
        <v>40</v>
      </c>
      <c r="C65">
        <v>2</v>
      </c>
      <c r="D65" t="s">
        <v>16</v>
      </c>
      <c r="E65">
        <v>33</v>
      </c>
      <c r="F65">
        <v>22</v>
      </c>
      <c r="G65">
        <v>570.42857140000001</v>
      </c>
      <c r="H65">
        <v>5.7042857140000001</v>
      </c>
      <c r="I65" t="s">
        <v>48</v>
      </c>
      <c r="J65" t="s">
        <v>48</v>
      </c>
      <c r="K65" t="s">
        <v>48</v>
      </c>
      <c r="L65" t="s">
        <v>48</v>
      </c>
      <c r="M65" t="s">
        <v>48</v>
      </c>
      <c r="N65" t="s">
        <v>48</v>
      </c>
      <c r="O65" t="s">
        <v>48</v>
      </c>
      <c r="P65" t="s">
        <v>48</v>
      </c>
      <c r="Q65" t="s">
        <v>48</v>
      </c>
      <c r="R65" t="s">
        <v>48</v>
      </c>
      <c r="S65" t="s">
        <v>48</v>
      </c>
      <c r="T65" t="s">
        <v>13</v>
      </c>
      <c r="U65" t="s">
        <v>48</v>
      </c>
      <c r="V65" t="s">
        <v>48</v>
      </c>
      <c r="W65" t="s">
        <v>48</v>
      </c>
      <c r="X65" t="s">
        <v>48</v>
      </c>
      <c r="Y65" t="s">
        <v>48</v>
      </c>
      <c r="Z65" t="s">
        <v>48</v>
      </c>
      <c r="AA65" t="s">
        <v>48</v>
      </c>
      <c r="AB65" t="s">
        <v>48</v>
      </c>
      <c r="AC65" t="s">
        <v>48</v>
      </c>
      <c r="AD65" t="s">
        <v>48</v>
      </c>
      <c r="AE65" t="s">
        <v>48</v>
      </c>
      <c r="AF65" t="s">
        <v>48</v>
      </c>
      <c r="AG65" t="s">
        <v>48</v>
      </c>
      <c r="AH65" t="s">
        <v>48</v>
      </c>
      <c r="AI65" t="s">
        <v>48</v>
      </c>
      <c r="AJ65" t="s">
        <v>48</v>
      </c>
      <c r="AK65" t="s">
        <v>48</v>
      </c>
      <c r="AL65" t="s">
        <v>48</v>
      </c>
      <c r="AM65" t="s">
        <v>48</v>
      </c>
      <c r="AN65" t="s">
        <v>48</v>
      </c>
      <c r="AO65" t="s">
        <v>48</v>
      </c>
      <c r="AP65" t="s">
        <v>48</v>
      </c>
    </row>
    <row r="66" spans="1:42" x14ac:dyDescent="0.25">
      <c r="A66" t="s">
        <v>39</v>
      </c>
      <c r="B66" t="s">
        <v>40</v>
      </c>
      <c r="C66">
        <v>2</v>
      </c>
      <c r="D66" t="s">
        <v>16</v>
      </c>
      <c r="E66">
        <v>12</v>
      </c>
      <c r="F66">
        <v>10</v>
      </c>
      <c r="G66">
        <v>94.285714290000001</v>
      </c>
      <c r="H66">
        <v>0.94285714300000001</v>
      </c>
      <c r="I66" t="s">
        <v>48</v>
      </c>
      <c r="J66" t="s">
        <v>48</v>
      </c>
      <c r="K66" t="s">
        <v>48</v>
      </c>
      <c r="L66" t="s">
        <v>48</v>
      </c>
      <c r="M66" t="s">
        <v>48</v>
      </c>
      <c r="N66" t="s">
        <v>48</v>
      </c>
      <c r="O66" t="s">
        <v>48</v>
      </c>
      <c r="P66" t="s">
        <v>48</v>
      </c>
      <c r="Q66" t="s">
        <v>48</v>
      </c>
      <c r="R66" t="s">
        <v>48</v>
      </c>
      <c r="S66" t="s">
        <v>48</v>
      </c>
      <c r="T66" t="s">
        <v>32</v>
      </c>
      <c r="U66" t="s">
        <v>48</v>
      </c>
      <c r="V66" t="s">
        <v>48</v>
      </c>
      <c r="W66" t="s">
        <v>48</v>
      </c>
      <c r="X66" t="s">
        <v>48</v>
      </c>
      <c r="Y66" t="s">
        <v>48</v>
      </c>
      <c r="Z66" t="s">
        <v>48</v>
      </c>
      <c r="AA66" t="s">
        <v>48</v>
      </c>
      <c r="AB66" t="s">
        <v>48</v>
      </c>
      <c r="AC66" t="s">
        <v>48</v>
      </c>
      <c r="AD66" t="s">
        <v>48</v>
      </c>
      <c r="AE66" t="s">
        <v>48</v>
      </c>
      <c r="AF66" t="s">
        <v>48</v>
      </c>
      <c r="AG66" t="s">
        <v>48</v>
      </c>
      <c r="AH66" t="s">
        <v>48</v>
      </c>
      <c r="AI66" t="s">
        <v>48</v>
      </c>
      <c r="AJ66" t="s">
        <v>48</v>
      </c>
      <c r="AK66" t="s">
        <v>48</v>
      </c>
      <c r="AL66" t="s">
        <v>48</v>
      </c>
      <c r="AM66" t="s">
        <v>48</v>
      </c>
      <c r="AN66" t="s">
        <v>48</v>
      </c>
      <c r="AO66" t="s">
        <v>48</v>
      </c>
      <c r="AP66" t="s">
        <v>48</v>
      </c>
    </row>
    <row r="67" spans="1:42" x14ac:dyDescent="0.25">
      <c r="A67" t="s">
        <v>39</v>
      </c>
      <c r="B67" t="s">
        <v>40</v>
      </c>
      <c r="C67">
        <v>2</v>
      </c>
      <c r="D67" t="s">
        <v>18</v>
      </c>
      <c r="E67">
        <v>29</v>
      </c>
      <c r="F67">
        <v>21</v>
      </c>
      <c r="G67">
        <v>478.5</v>
      </c>
      <c r="H67">
        <v>4.7850000000000001</v>
      </c>
      <c r="I67" t="s">
        <v>48</v>
      </c>
      <c r="J67" t="s">
        <v>48</v>
      </c>
      <c r="K67" t="s">
        <v>48</v>
      </c>
      <c r="L67" t="s">
        <v>48</v>
      </c>
      <c r="M67" t="s">
        <v>48</v>
      </c>
      <c r="N67" t="s">
        <v>48</v>
      </c>
      <c r="O67" t="s">
        <v>48</v>
      </c>
      <c r="P67" t="s">
        <v>48</v>
      </c>
      <c r="Q67" t="s">
        <v>48</v>
      </c>
      <c r="R67" t="s">
        <v>48</v>
      </c>
      <c r="S67" t="s">
        <v>48</v>
      </c>
      <c r="T67" t="s">
        <v>13</v>
      </c>
      <c r="U67" t="s">
        <v>48</v>
      </c>
      <c r="V67" t="s">
        <v>48</v>
      </c>
      <c r="W67" t="s">
        <v>48</v>
      </c>
      <c r="X67" t="s">
        <v>48</v>
      </c>
      <c r="Y67" t="s">
        <v>48</v>
      </c>
      <c r="Z67" t="s">
        <v>48</v>
      </c>
      <c r="AA67" t="s">
        <v>48</v>
      </c>
      <c r="AB67" t="s">
        <v>48</v>
      </c>
      <c r="AC67" t="s">
        <v>48</v>
      </c>
      <c r="AD67" t="s">
        <v>48</v>
      </c>
      <c r="AE67" t="s">
        <v>48</v>
      </c>
      <c r="AF67" t="s">
        <v>48</v>
      </c>
      <c r="AG67" t="s">
        <v>48</v>
      </c>
      <c r="AH67" t="s">
        <v>48</v>
      </c>
      <c r="AI67" t="s">
        <v>48</v>
      </c>
      <c r="AJ67" t="s">
        <v>48</v>
      </c>
      <c r="AK67" t="s">
        <v>48</v>
      </c>
      <c r="AL67" t="s">
        <v>48</v>
      </c>
      <c r="AM67" t="s">
        <v>48</v>
      </c>
      <c r="AN67" t="s">
        <v>48</v>
      </c>
      <c r="AO67" t="s">
        <v>48</v>
      </c>
      <c r="AP67" t="s">
        <v>48</v>
      </c>
    </row>
    <row r="68" spans="1:42" x14ac:dyDescent="0.25">
      <c r="A68" t="s">
        <v>39</v>
      </c>
      <c r="B68" t="s">
        <v>40</v>
      </c>
      <c r="C68">
        <v>2</v>
      </c>
      <c r="D68" t="s">
        <v>21</v>
      </c>
      <c r="E68">
        <v>38</v>
      </c>
      <c r="F68">
        <v>30</v>
      </c>
      <c r="G68">
        <v>895.7142857</v>
      </c>
      <c r="H68">
        <v>8.9571428569999991</v>
      </c>
      <c r="I68" t="s">
        <v>48</v>
      </c>
      <c r="J68" t="s">
        <v>48</v>
      </c>
      <c r="K68" t="s">
        <v>48</v>
      </c>
      <c r="L68" t="s">
        <v>48</v>
      </c>
      <c r="M68" t="s">
        <v>48</v>
      </c>
      <c r="N68" t="s">
        <v>48</v>
      </c>
      <c r="O68" t="s">
        <v>48</v>
      </c>
      <c r="P68" t="s">
        <v>48</v>
      </c>
      <c r="Q68" t="s">
        <v>48</v>
      </c>
      <c r="R68" t="s">
        <v>48</v>
      </c>
      <c r="S68" t="s">
        <v>48</v>
      </c>
      <c r="T68" t="s">
        <v>13</v>
      </c>
      <c r="U68" t="s">
        <v>48</v>
      </c>
      <c r="V68" t="s">
        <v>48</v>
      </c>
      <c r="W68" t="s">
        <v>48</v>
      </c>
      <c r="X68" t="s">
        <v>48</v>
      </c>
      <c r="Y68" t="s">
        <v>48</v>
      </c>
      <c r="Z68" t="s">
        <v>48</v>
      </c>
      <c r="AA68" t="s">
        <v>48</v>
      </c>
      <c r="AB68" t="s">
        <v>48</v>
      </c>
      <c r="AC68" t="s">
        <v>48</v>
      </c>
      <c r="AD68" t="s">
        <v>48</v>
      </c>
      <c r="AE68" t="s">
        <v>48</v>
      </c>
      <c r="AF68" t="s">
        <v>48</v>
      </c>
      <c r="AG68" t="s">
        <v>48</v>
      </c>
      <c r="AH68" t="s">
        <v>48</v>
      </c>
      <c r="AI68" t="s">
        <v>48</v>
      </c>
      <c r="AJ68" t="s">
        <v>48</v>
      </c>
      <c r="AK68" t="s">
        <v>48</v>
      </c>
      <c r="AL68" t="s">
        <v>48</v>
      </c>
      <c r="AM68" t="s">
        <v>48</v>
      </c>
      <c r="AN68" t="s">
        <v>48</v>
      </c>
      <c r="AO68" t="s">
        <v>48</v>
      </c>
      <c r="AP68" t="s">
        <v>48</v>
      </c>
    </row>
    <row r="69" spans="1:42" x14ac:dyDescent="0.25">
      <c r="A69" t="s">
        <v>39</v>
      </c>
      <c r="B69" t="s">
        <v>40</v>
      </c>
      <c r="C69">
        <v>2</v>
      </c>
      <c r="D69" t="s">
        <v>16</v>
      </c>
      <c r="E69">
        <v>29</v>
      </c>
      <c r="F69">
        <v>26</v>
      </c>
      <c r="G69">
        <v>592.42857140000001</v>
      </c>
      <c r="H69">
        <v>5.9242857139999998</v>
      </c>
      <c r="I69" t="s">
        <v>48</v>
      </c>
      <c r="J69" t="s">
        <v>48</v>
      </c>
      <c r="K69" t="s">
        <v>48</v>
      </c>
      <c r="L69" t="s">
        <v>48</v>
      </c>
      <c r="M69" t="s">
        <v>48</v>
      </c>
      <c r="N69" t="s">
        <v>48</v>
      </c>
      <c r="O69" t="s">
        <v>48</v>
      </c>
      <c r="P69" t="s">
        <v>48</v>
      </c>
      <c r="Q69" t="s">
        <v>48</v>
      </c>
      <c r="R69" t="s">
        <v>48</v>
      </c>
      <c r="S69" t="s">
        <v>48</v>
      </c>
      <c r="T69" t="s">
        <v>13</v>
      </c>
      <c r="U69" t="s">
        <v>48</v>
      </c>
      <c r="V69" t="s">
        <v>48</v>
      </c>
      <c r="W69" t="s">
        <v>48</v>
      </c>
      <c r="X69" t="s">
        <v>48</v>
      </c>
      <c r="Y69" t="s">
        <v>48</v>
      </c>
      <c r="Z69" t="s">
        <v>48</v>
      </c>
      <c r="AA69" t="s">
        <v>48</v>
      </c>
      <c r="AB69" t="s">
        <v>48</v>
      </c>
      <c r="AC69" t="s">
        <v>48</v>
      </c>
      <c r="AD69" t="s">
        <v>48</v>
      </c>
      <c r="AE69" t="s">
        <v>48</v>
      </c>
      <c r="AF69" t="s">
        <v>48</v>
      </c>
      <c r="AG69" t="s">
        <v>48</v>
      </c>
      <c r="AH69" t="s">
        <v>48</v>
      </c>
      <c r="AI69" t="s">
        <v>48</v>
      </c>
      <c r="AJ69" t="s">
        <v>48</v>
      </c>
      <c r="AK69" t="s">
        <v>48</v>
      </c>
      <c r="AL69" t="s">
        <v>48</v>
      </c>
      <c r="AM69" t="s">
        <v>48</v>
      </c>
      <c r="AN69" t="s">
        <v>48</v>
      </c>
      <c r="AO69" t="s">
        <v>48</v>
      </c>
      <c r="AP69" t="s">
        <v>48</v>
      </c>
    </row>
    <row r="70" spans="1:42" x14ac:dyDescent="0.25">
      <c r="A70" t="s">
        <v>39</v>
      </c>
      <c r="B70" t="s">
        <v>40</v>
      </c>
      <c r="C70">
        <v>2</v>
      </c>
      <c r="D70" t="s">
        <v>24</v>
      </c>
      <c r="E70">
        <v>28</v>
      </c>
      <c r="F70">
        <v>21</v>
      </c>
      <c r="G70">
        <v>462</v>
      </c>
      <c r="H70">
        <v>4.62</v>
      </c>
      <c r="I70" t="s">
        <v>48</v>
      </c>
      <c r="J70" t="s">
        <v>48</v>
      </c>
      <c r="K70" t="s">
        <v>48</v>
      </c>
      <c r="L70" t="s">
        <v>48</v>
      </c>
      <c r="M70" t="s">
        <v>48</v>
      </c>
      <c r="N70" t="s">
        <v>48</v>
      </c>
      <c r="O70" t="s">
        <v>48</v>
      </c>
      <c r="P70" t="s">
        <v>48</v>
      </c>
      <c r="Q70" t="s">
        <v>48</v>
      </c>
      <c r="R70" t="s">
        <v>48</v>
      </c>
      <c r="S70" t="s">
        <v>48</v>
      </c>
      <c r="T70" t="s">
        <v>13</v>
      </c>
      <c r="U70" t="s">
        <v>48</v>
      </c>
      <c r="V70" t="s">
        <v>48</v>
      </c>
      <c r="W70" t="s">
        <v>48</v>
      </c>
      <c r="X70" t="s">
        <v>48</v>
      </c>
      <c r="Y70" t="s">
        <v>48</v>
      </c>
      <c r="Z70" t="s">
        <v>48</v>
      </c>
      <c r="AA70" t="s">
        <v>48</v>
      </c>
      <c r="AB70" t="s">
        <v>48</v>
      </c>
      <c r="AC70" t="s">
        <v>48</v>
      </c>
      <c r="AD70" t="s">
        <v>48</v>
      </c>
      <c r="AE70" t="s">
        <v>48</v>
      </c>
      <c r="AF70" t="s">
        <v>48</v>
      </c>
      <c r="AG70" t="s">
        <v>48</v>
      </c>
      <c r="AH70" t="s">
        <v>48</v>
      </c>
      <c r="AI70" t="s">
        <v>48</v>
      </c>
      <c r="AJ70" t="s">
        <v>48</v>
      </c>
      <c r="AK70" t="s">
        <v>48</v>
      </c>
      <c r="AL70" t="s">
        <v>48</v>
      </c>
      <c r="AM70" t="s">
        <v>48</v>
      </c>
      <c r="AN70" t="s">
        <v>48</v>
      </c>
      <c r="AO70" t="s">
        <v>48</v>
      </c>
      <c r="AP70" t="s">
        <v>48</v>
      </c>
    </row>
    <row r="71" spans="1:42" x14ac:dyDescent="0.25">
      <c r="A71" t="s">
        <v>39</v>
      </c>
      <c r="B71" t="s">
        <v>40</v>
      </c>
      <c r="C71">
        <v>2</v>
      </c>
      <c r="D71" t="s">
        <v>16</v>
      </c>
      <c r="E71">
        <v>16</v>
      </c>
      <c r="F71">
        <v>14</v>
      </c>
      <c r="G71">
        <v>176</v>
      </c>
      <c r="H71">
        <v>1.76</v>
      </c>
      <c r="I71" t="s">
        <v>48</v>
      </c>
      <c r="J71" t="s">
        <v>48</v>
      </c>
      <c r="K71" t="s">
        <v>48</v>
      </c>
      <c r="L71" t="s">
        <v>48</v>
      </c>
      <c r="M71" t="s">
        <v>48</v>
      </c>
      <c r="N71" t="s">
        <v>48</v>
      </c>
      <c r="O71" t="s">
        <v>48</v>
      </c>
      <c r="P71" t="s">
        <v>48</v>
      </c>
      <c r="Q71" t="s">
        <v>48</v>
      </c>
      <c r="R71" t="s">
        <v>48</v>
      </c>
      <c r="S71" t="s">
        <v>48</v>
      </c>
      <c r="T71" t="s">
        <v>13</v>
      </c>
      <c r="U71" t="s">
        <v>48</v>
      </c>
      <c r="V71" t="s">
        <v>48</v>
      </c>
      <c r="W71" t="s">
        <v>48</v>
      </c>
      <c r="X71" t="s">
        <v>48</v>
      </c>
      <c r="Y71" t="s">
        <v>48</v>
      </c>
      <c r="Z71" t="s">
        <v>48</v>
      </c>
      <c r="AA71" t="s">
        <v>48</v>
      </c>
      <c r="AB71" t="s">
        <v>48</v>
      </c>
      <c r="AC71" t="s">
        <v>48</v>
      </c>
      <c r="AD71" t="s">
        <v>48</v>
      </c>
      <c r="AE71" t="s">
        <v>48</v>
      </c>
      <c r="AF71" t="s">
        <v>48</v>
      </c>
      <c r="AG71" t="s">
        <v>48</v>
      </c>
      <c r="AH71" t="s">
        <v>48</v>
      </c>
      <c r="AI71" t="s">
        <v>48</v>
      </c>
      <c r="AJ71" t="s">
        <v>48</v>
      </c>
      <c r="AK71" t="s">
        <v>48</v>
      </c>
      <c r="AL71" t="s">
        <v>48</v>
      </c>
      <c r="AM71" t="s">
        <v>48</v>
      </c>
      <c r="AN71" t="s">
        <v>48</v>
      </c>
      <c r="AO71" t="s">
        <v>48</v>
      </c>
      <c r="AP71" t="s">
        <v>48</v>
      </c>
    </row>
    <row r="72" spans="1:42" x14ac:dyDescent="0.25">
      <c r="A72" t="s">
        <v>39</v>
      </c>
      <c r="B72" t="s">
        <v>40</v>
      </c>
      <c r="C72">
        <v>2</v>
      </c>
      <c r="D72" t="s">
        <v>15</v>
      </c>
      <c r="E72">
        <v>12</v>
      </c>
      <c r="F72">
        <v>11</v>
      </c>
      <c r="G72">
        <v>103.7142857</v>
      </c>
      <c r="H72">
        <v>1.0371428570000001</v>
      </c>
      <c r="I72" t="s">
        <v>48</v>
      </c>
      <c r="J72" t="s">
        <v>48</v>
      </c>
      <c r="K72" t="s">
        <v>48</v>
      </c>
      <c r="L72" t="s">
        <v>48</v>
      </c>
      <c r="M72" t="s">
        <v>48</v>
      </c>
      <c r="N72" t="s">
        <v>48</v>
      </c>
      <c r="O72" t="s">
        <v>48</v>
      </c>
      <c r="P72" t="s">
        <v>48</v>
      </c>
      <c r="Q72" t="s">
        <v>48</v>
      </c>
      <c r="R72" t="s">
        <v>48</v>
      </c>
      <c r="S72" t="s">
        <v>48</v>
      </c>
      <c r="T72" t="s">
        <v>22</v>
      </c>
      <c r="U72" t="s">
        <v>48</v>
      </c>
      <c r="V72" t="s">
        <v>48</v>
      </c>
      <c r="W72" t="s">
        <v>48</v>
      </c>
      <c r="X72" t="s">
        <v>48</v>
      </c>
      <c r="Y72" t="s">
        <v>48</v>
      </c>
      <c r="Z72" t="s">
        <v>48</v>
      </c>
      <c r="AA72" t="s">
        <v>48</v>
      </c>
      <c r="AB72" t="s">
        <v>48</v>
      </c>
      <c r="AC72" t="s">
        <v>48</v>
      </c>
      <c r="AD72" t="s">
        <v>48</v>
      </c>
      <c r="AE72" t="s">
        <v>48</v>
      </c>
      <c r="AF72" t="s">
        <v>48</v>
      </c>
      <c r="AG72" t="s">
        <v>48</v>
      </c>
      <c r="AH72" t="s">
        <v>48</v>
      </c>
      <c r="AI72" t="s">
        <v>48</v>
      </c>
      <c r="AJ72" t="s">
        <v>48</v>
      </c>
      <c r="AK72" t="s">
        <v>48</v>
      </c>
      <c r="AL72" t="s">
        <v>48</v>
      </c>
      <c r="AM72" t="s">
        <v>48</v>
      </c>
      <c r="AN72" t="s">
        <v>48</v>
      </c>
      <c r="AO72" t="s">
        <v>48</v>
      </c>
      <c r="AP72" t="s">
        <v>48</v>
      </c>
    </row>
    <row r="73" spans="1:42" x14ac:dyDescent="0.25">
      <c r="A73" t="s">
        <v>39</v>
      </c>
      <c r="B73" t="s">
        <v>40</v>
      </c>
      <c r="C73">
        <v>2</v>
      </c>
      <c r="D73" t="s">
        <v>16</v>
      </c>
      <c r="E73">
        <v>30</v>
      </c>
      <c r="F73">
        <v>28</v>
      </c>
      <c r="G73">
        <v>660</v>
      </c>
      <c r="H73">
        <v>6.6</v>
      </c>
      <c r="I73" t="s">
        <v>48</v>
      </c>
      <c r="J73" t="s">
        <v>48</v>
      </c>
      <c r="K73" t="s">
        <v>48</v>
      </c>
      <c r="L73" t="s">
        <v>48</v>
      </c>
      <c r="M73" t="s">
        <v>48</v>
      </c>
      <c r="N73" t="s">
        <v>48</v>
      </c>
      <c r="O73" t="s">
        <v>48</v>
      </c>
      <c r="P73" t="s">
        <v>48</v>
      </c>
      <c r="Q73" t="s">
        <v>48</v>
      </c>
      <c r="R73" t="s">
        <v>48</v>
      </c>
      <c r="S73" t="s">
        <v>48</v>
      </c>
      <c r="T73" t="s">
        <v>13</v>
      </c>
      <c r="U73" t="s">
        <v>48</v>
      </c>
      <c r="V73" t="s">
        <v>48</v>
      </c>
      <c r="W73" t="s">
        <v>48</v>
      </c>
      <c r="X73" t="s">
        <v>48</v>
      </c>
      <c r="Y73" t="s">
        <v>48</v>
      </c>
      <c r="Z73" t="s">
        <v>48</v>
      </c>
      <c r="AA73" t="s">
        <v>48</v>
      </c>
      <c r="AB73" t="s">
        <v>48</v>
      </c>
      <c r="AC73" t="s">
        <v>48</v>
      </c>
      <c r="AD73" t="s">
        <v>48</v>
      </c>
      <c r="AE73" t="s">
        <v>48</v>
      </c>
      <c r="AF73" t="s">
        <v>48</v>
      </c>
      <c r="AG73" t="s">
        <v>48</v>
      </c>
      <c r="AH73" t="s">
        <v>48</v>
      </c>
      <c r="AI73" t="s">
        <v>48</v>
      </c>
      <c r="AJ73" t="s">
        <v>48</v>
      </c>
      <c r="AK73" t="s">
        <v>48</v>
      </c>
      <c r="AL73" t="s">
        <v>48</v>
      </c>
      <c r="AM73" t="s">
        <v>48</v>
      </c>
      <c r="AN73" t="s">
        <v>48</v>
      </c>
      <c r="AO73" t="s">
        <v>48</v>
      </c>
      <c r="AP73" t="s">
        <v>48</v>
      </c>
    </row>
    <row r="74" spans="1:42" x14ac:dyDescent="0.25">
      <c r="A74" t="s">
        <v>39</v>
      </c>
      <c r="B74" t="s">
        <v>40</v>
      </c>
      <c r="C74">
        <v>2</v>
      </c>
      <c r="D74" t="s">
        <v>16</v>
      </c>
      <c r="E74">
        <v>19</v>
      </c>
      <c r="F74">
        <v>12</v>
      </c>
      <c r="G74">
        <v>179.14285709999999</v>
      </c>
      <c r="H74">
        <v>1.791428571</v>
      </c>
      <c r="I74" t="s">
        <v>48</v>
      </c>
      <c r="J74" t="s">
        <v>48</v>
      </c>
      <c r="K74" t="s">
        <v>48</v>
      </c>
      <c r="L74" t="s">
        <v>48</v>
      </c>
      <c r="M74" t="s">
        <v>48</v>
      </c>
      <c r="N74" t="s">
        <v>48</v>
      </c>
      <c r="O74" t="s">
        <v>48</v>
      </c>
      <c r="P74" t="s">
        <v>48</v>
      </c>
      <c r="Q74" t="s">
        <v>48</v>
      </c>
      <c r="R74" t="s">
        <v>48</v>
      </c>
      <c r="S74" t="s">
        <v>48</v>
      </c>
      <c r="T74" t="s">
        <v>22</v>
      </c>
      <c r="U74" t="s">
        <v>48</v>
      </c>
      <c r="V74" t="s">
        <v>48</v>
      </c>
      <c r="W74" t="s">
        <v>48</v>
      </c>
      <c r="X74" t="s">
        <v>48</v>
      </c>
      <c r="Y74" t="s">
        <v>48</v>
      </c>
      <c r="Z74" t="s">
        <v>48</v>
      </c>
      <c r="AA74" t="s">
        <v>48</v>
      </c>
      <c r="AB74" t="s">
        <v>48</v>
      </c>
      <c r="AC74" t="s">
        <v>48</v>
      </c>
      <c r="AD74" t="s">
        <v>48</v>
      </c>
      <c r="AE74" t="s">
        <v>48</v>
      </c>
      <c r="AF74" t="s">
        <v>48</v>
      </c>
      <c r="AG74" t="s">
        <v>48</v>
      </c>
      <c r="AH74" t="s">
        <v>48</v>
      </c>
      <c r="AI74" t="s">
        <v>48</v>
      </c>
      <c r="AJ74" t="s">
        <v>48</v>
      </c>
      <c r="AK74" t="s">
        <v>48</v>
      </c>
      <c r="AL74" t="s">
        <v>48</v>
      </c>
      <c r="AM74" t="s">
        <v>48</v>
      </c>
      <c r="AN74" t="s">
        <v>48</v>
      </c>
      <c r="AO74" t="s">
        <v>48</v>
      </c>
      <c r="AP74" t="s">
        <v>48</v>
      </c>
    </row>
    <row r="75" spans="1:42" x14ac:dyDescent="0.25">
      <c r="A75" t="s">
        <v>39</v>
      </c>
      <c r="B75" t="s">
        <v>40</v>
      </c>
      <c r="C75">
        <v>2</v>
      </c>
      <c r="D75" t="s">
        <v>16</v>
      </c>
      <c r="E75">
        <v>32</v>
      </c>
      <c r="F75">
        <v>28</v>
      </c>
      <c r="G75">
        <v>704</v>
      </c>
      <c r="H75">
        <v>7.04</v>
      </c>
      <c r="I75" t="s">
        <v>48</v>
      </c>
      <c r="J75" t="s">
        <v>48</v>
      </c>
      <c r="K75" t="s">
        <v>48</v>
      </c>
      <c r="L75" t="s">
        <v>48</v>
      </c>
      <c r="M75" t="s">
        <v>48</v>
      </c>
      <c r="N75" t="s">
        <v>48</v>
      </c>
      <c r="O75" t="s">
        <v>48</v>
      </c>
      <c r="P75" t="s">
        <v>48</v>
      </c>
      <c r="Q75" t="s">
        <v>48</v>
      </c>
      <c r="R75" t="s">
        <v>48</v>
      </c>
      <c r="S75" t="s">
        <v>48</v>
      </c>
      <c r="T75" t="s">
        <v>13</v>
      </c>
      <c r="U75" t="s">
        <v>48</v>
      </c>
      <c r="V75" t="s">
        <v>48</v>
      </c>
      <c r="W75" t="s">
        <v>48</v>
      </c>
      <c r="X75" t="s">
        <v>48</v>
      </c>
      <c r="Y75" t="s">
        <v>48</v>
      </c>
      <c r="Z75" t="s">
        <v>48</v>
      </c>
      <c r="AA75" t="s">
        <v>48</v>
      </c>
      <c r="AB75" t="s">
        <v>48</v>
      </c>
      <c r="AC75" t="s">
        <v>48</v>
      </c>
      <c r="AD75" t="s">
        <v>48</v>
      </c>
      <c r="AE75" t="s">
        <v>48</v>
      </c>
      <c r="AF75" t="s">
        <v>48</v>
      </c>
      <c r="AG75" t="s">
        <v>48</v>
      </c>
      <c r="AH75" t="s">
        <v>48</v>
      </c>
      <c r="AI75" t="s">
        <v>48</v>
      </c>
      <c r="AJ75" t="s">
        <v>48</v>
      </c>
      <c r="AK75" t="s">
        <v>48</v>
      </c>
      <c r="AL75" t="s">
        <v>48</v>
      </c>
      <c r="AM75" t="s">
        <v>48</v>
      </c>
      <c r="AN75" t="s">
        <v>48</v>
      </c>
      <c r="AO75" t="s">
        <v>48</v>
      </c>
      <c r="AP75" t="s">
        <v>48</v>
      </c>
    </row>
    <row r="76" spans="1:42" x14ac:dyDescent="0.25">
      <c r="A76" t="s">
        <v>39</v>
      </c>
      <c r="B76" t="s">
        <v>40</v>
      </c>
      <c r="C76">
        <v>2</v>
      </c>
      <c r="D76" t="s">
        <v>15</v>
      </c>
      <c r="E76">
        <v>15</v>
      </c>
      <c r="F76">
        <v>14</v>
      </c>
      <c r="G76">
        <v>165</v>
      </c>
      <c r="H76">
        <v>1.65</v>
      </c>
      <c r="I76" t="s">
        <v>48</v>
      </c>
      <c r="J76" t="s">
        <v>48</v>
      </c>
      <c r="K76" t="s">
        <v>48</v>
      </c>
      <c r="L76" t="s">
        <v>48</v>
      </c>
      <c r="M76" t="s">
        <v>48</v>
      </c>
      <c r="N76" t="s">
        <v>48</v>
      </c>
      <c r="O76" t="s">
        <v>48</v>
      </c>
      <c r="P76" t="s">
        <v>48</v>
      </c>
      <c r="Q76" t="s">
        <v>48</v>
      </c>
      <c r="R76" t="s">
        <v>48</v>
      </c>
      <c r="S76" t="s">
        <v>48</v>
      </c>
      <c r="T76" t="s">
        <v>13</v>
      </c>
      <c r="U76" t="s">
        <v>48</v>
      </c>
      <c r="V76" t="s">
        <v>48</v>
      </c>
      <c r="W76" t="s">
        <v>48</v>
      </c>
      <c r="X76" t="s">
        <v>48</v>
      </c>
      <c r="Y76" t="s">
        <v>48</v>
      </c>
      <c r="Z76" t="s">
        <v>48</v>
      </c>
      <c r="AA76" t="s">
        <v>48</v>
      </c>
      <c r="AB76" t="s">
        <v>48</v>
      </c>
      <c r="AC76" t="s">
        <v>48</v>
      </c>
      <c r="AD76" t="s">
        <v>48</v>
      </c>
      <c r="AE76" t="s">
        <v>48</v>
      </c>
      <c r="AF76" t="s">
        <v>48</v>
      </c>
      <c r="AG76" t="s">
        <v>48</v>
      </c>
      <c r="AH76" t="s">
        <v>48</v>
      </c>
      <c r="AI76" t="s">
        <v>48</v>
      </c>
      <c r="AJ76" t="s">
        <v>48</v>
      </c>
      <c r="AK76" t="s">
        <v>48</v>
      </c>
      <c r="AL76" t="s">
        <v>48</v>
      </c>
      <c r="AM76" t="s">
        <v>48</v>
      </c>
      <c r="AN76" t="s">
        <v>48</v>
      </c>
      <c r="AO76" t="s">
        <v>48</v>
      </c>
      <c r="AP76" t="s">
        <v>48</v>
      </c>
    </row>
    <row r="77" spans="1:42" x14ac:dyDescent="0.25">
      <c r="A77" t="s">
        <v>39</v>
      </c>
      <c r="B77" t="s">
        <v>40</v>
      </c>
      <c r="C77">
        <v>2</v>
      </c>
      <c r="D77" t="s">
        <v>24</v>
      </c>
      <c r="E77">
        <v>33</v>
      </c>
      <c r="F77">
        <v>31</v>
      </c>
      <c r="G77">
        <v>803.7857143</v>
      </c>
      <c r="H77">
        <v>8.0378571430000001</v>
      </c>
      <c r="I77" t="s">
        <v>48</v>
      </c>
      <c r="J77" t="s">
        <v>48</v>
      </c>
      <c r="K77" t="s">
        <v>48</v>
      </c>
      <c r="L77" t="s">
        <v>48</v>
      </c>
      <c r="M77" t="s">
        <v>48</v>
      </c>
      <c r="N77" t="s">
        <v>48</v>
      </c>
      <c r="O77" t="s">
        <v>48</v>
      </c>
      <c r="P77" t="s">
        <v>48</v>
      </c>
      <c r="Q77" t="s">
        <v>48</v>
      </c>
      <c r="R77" t="s">
        <v>48</v>
      </c>
      <c r="S77" t="s">
        <v>48</v>
      </c>
      <c r="T77" t="s">
        <v>13</v>
      </c>
      <c r="U77" t="s">
        <v>48</v>
      </c>
      <c r="V77" t="s">
        <v>48</v>
      </c>
      <c r="W77" t="s">
        <v>48</v>
      </c>
      <c r="X77" t="s">
        <v>48</v>
      </c>
      <c r="Y77" t="s">
        <v>48</v>
      </c>
      <c r="Z77" t="s">
        <v>48</v>
      </c>
      <c r="AA77" t="s">
        <v>48</v>
      </c>
      <c r="AB77" t="s">
        <v>48</v>
      </c>
      <c r="AC77" t="s">
        <v>48</v>
      </c>
      <c r="AD77" t="s">
        <v>48</v>
      </c>
      <c r="AE77" t="s">
        <v>48</v>
      </c>
      <c r="AF77" t="s">
        <v>48</v>
      </c>
      <c r="AG77" t="s">
        <v>48</v>
      </c>
      <c r="AH77" t="s">
        <v>48</v>
      </c>
      <c r="AI77" t="s">
        <v>48</v>
      </c>
      <c r="AJ77" t="s">
        <v>48</v>
      </c>
      <c r="AK77" t="s">
        <v>48</v>
      </c>
      <c r="AL77" t="s">
        <v>48</v>
      </c>
      <c r="AM77" t="s">
        <v>48</v>
      </c>
      <c r="AN77" t="s">
        <v>48</v>
      </c>
      <c r="AO77" t="s">
        <v>48</v>
      </c>
      <c r="AP77" t="s">
        <v>48</v>
      </c>
    </row>
    <row r="78" spans="1:42" x14ac:dyDescent="0.25">
      <c r="A78" t="s">
        <v>39</v>
      </c>
      <c r="B78" t="s">
        <v>40</v>
      </c>
      <c r="C78">
        <v>2</v>
      </c>
      <c r="D78" t="s">
        <v>16</v>
      </c>
      <c r="E78">
        <v>14</v>
      </c>
      <c r="F78">
        <v>13</v>
      </c>
      <c r="G78">
        <v>143</v>
      </c>
      <c r="H78">
        <v>1.43</v>
      </c>
      <c r="I78" t="s">
        <v>48</v>
      </c>
      <c r="J78" t="s">
        <v>48</v>
      </c>
      <c r="K78" t="s">
        <v>48</v>
      </c>
      <c r="L78" t="s">
        <v>48</v>
      </c>
      <c r="M78" t="s">
        <v>48</v>
      </c>
      <c r="N78" t="s">
        <v>48</v>
      </c>
      <c r="O78" t="s">
        <v>48</v>
      </c>
      <c r="P78" t="s">
        <v>48</v>
      </c>
      <c r="Q78" t="s">
        <v>48</v>
      </c>
      <c r="R78" t="s">
        <v>48</v>
      </c>
      <c r="S78" t="s">
        <v>48</v>
      </c>
      <c r="T78" t="s">
        <v>22</v>
      </c>
      <c r="U78" t="s">
        <v>48</v>
      </c>
      <c r="V78" t="s">
        <v>48</v>
      </c>
      <c r="W78" t="s">
        <v>48</v>
      </c>
      <c r="X78" t="s">
        <v>48</v>
      </c>
      <c r="Y78" t="s">
        <v>48</v>
      </c>
      <c r="Z78" t="s">
        <v>48</v>
      </c>
      <c r="AA78" t="s">
        <v>48</v>
      </c>
      <c r="AB78" t="s">
        <v>48</v>
      </c>
      <c r="AC78" t="s">
        <v>48</v>
      </c>
      <c r="AD78" t="s">
        <v>48</v>
      </c>
      <c r="AE78" t="s">
        <v>48</v>
      </c>
      <c r="AF78" t="s">
        <v>48</v>
      </c>
      <c r="AG78" t="s">
        <v>48</v>
      </c>
      <c r="AH78" t="s">
        <v>48</v>
      </c>
      <c r="AI78" t="s">
        <v>48</v>
      </c>
      <c r="AJ78" t="s">
        <v>48</v>
      </c>
      <c r="AK78" t="s">
        <v>48</v>
      </c>
      <c r="AL78" t="s">
        <v>48</v>
      </c>
      <c r="AM78" t="s">
        <v>48</v>
      </c>
      <c r="AN78" t="s">
        <v>48</v>
      </c>
      <c r="AO78" t="s">
        <v>48</v>
      </c>
      <c r="AP78" t="s">
        <v>48</v>
      </c>
    </row>
    <row r="79" spans="1:42" x14ac:dyDescent="0.25">
      <c r="A79" t="s">
        <v>39</v>
      </c>
      <c r="B79" t="s">
        <v>40</v>
      </c>
      <c r="C79">
        <v>2</v>
      </c>
      <c r="D79" t="s">
        <v>16</v>
      </c>
      <c r="E79">
        <v>31</v>
      </c>
      <c r="F79">
        <v>12</v>
      </c>
      <c r="G79">
        <v>292.2857143</v>
      </c>
      <c r="H79">
        <v>2.9228571429999999</v>
      </c>
      <c r="I79" t="s">
        <v>48</v>
      </c>
      <c r="J79" t="s">
        <v>48</v>
      </c>
      <c r="K79" t="s">
        <v>48</v>
      </c>
      <c r="L79" t="s">
        <v>48</v>
      </c>
      <c r="M79" t="s">
        <v>48</v>
      </c>
      <c r="N79" t="s">
        <v>48</v>
      </c>
      <c r="O79" t="s">
        <v>48</v>
      </c>
      <c r="P79" t="s">
        <v>48</v>
      </c>
      <c r="Q79" t="s">
        <v>48</v>
      </c>
      <c r="R79" t="s">
        <v>48</v>
      </c>
      <c r="S79" t="s">
        <v>48</v>
      </c>
      <c r="T79" t="s">
        <v>22</v>
      </c>
      <c r="U79" t="s">
        <v>48</v>
      </c>
      <c r="V79" t="s">
        <v>48</v>
      </c>
      <c r="W79" t="s">
        <v>48</v>
      </c>
      <c r="X79" t="s">
        <v>48</v>
      </c>
      <c r="Y79" t="s">
        <v>48</v>
      </c>
      <c r="Z79" t="s">
        <v>48</v>
      </c>
      <c r="AA79" t="s">
        <v>48</v>
      </c>
      <c r="AB79" t="s">
        <v>48</v>
      </c>
      <c r="AC79" t="s">
        <v>48</v>
      </c>
      <c r="AD79" t="s">
        <v>48</v>
      </c>
      <c r="AE79" t="s">
        <v>48</v>
      </c>
      <c r="AF79" t="s">
        <v>48</v>
      </c>
      <c r="AG79" t="s">
        <v>48</v>
      </c>
      <c r="AH79" t="s">
        <v>48</v>
      </c>
      <c r="AI79" t="s">
        <v>48</v>
      </c>
      <c r="AJ79" t="s">
        <v>48</v>
      </c>
      <c r="AK79" t="s">
        <v>48</v>
      </c>
      <c r="AL79" t="s">
        <v>48</v>
      </c>
      <c r="AM79" t="s">
        <v>48</v>
      </c>
      <c r="AN79" t="s">
        <v>48</v>
      </c>
      <c r="AO79" t="s">
        <v>48</v>
      </c>
      <c r="AP79" t="s">
        <v>48</v>
      </c>
    </row>
    <row r="80" spans="1:42" x14ac:dyDescent="0.25">
      <c r="A80" t="s">
        <v>39</v>
      </c>
      <c r="B80" t="s">
        <v>40</v>
      </c>
      <c r="C80">
        <v>2</v>
      </c>
      <c r="D80" t="s">
        <v>15</v>
      </c>
      <c r="E80">
        <v>17</v>
      </c>
      <c r="F80">
        <v>11</v>
      </c>
      <c r="G80">
        <v>146.92857140000001</v>
      </c>
      <c r="H80">
        <v>1.469285714</v>
      </c>
      <c r="I80" t="s">
        <v>48</v>
      </c>
      <c r="J80" t="s">
        <v>48</v>
      </c>
      <c r="K80" t="s">
        <v>48</v>
      </c>
      <c r="L80" t="s">
        <v>48</v>
      </c>
      <c r="M80" t="s">
        <v>48</v>
      </c>
      <c r="N80" t="s">
        <v>48</v>
      </c>
      <c r="O80" t="s">
        <v>48</v>
      </c>
      <c r="P80" t="s">
        <v>48</v>
      </c>
      <c r="Q80" t="s">
        <v>48</v>
      </c>
      <c r="R80" t="s">
        <v>48</v>
      </c>
      <c r="S80" t="s">
        <v>48</v>
      </c>
      <c r="T80" t="s">
        <v>13</v>
      </c>
      <c r="U80" t="s">
        <v>48</v>
      </c>
      <c r="V80" t="s">
        <v>48</v>
      </c>
      <c r="W80" t="s">
        <v>48</v>
      </c>
      <c r="X80" t="s">
        <v>48</v>
      </c>
      <c r="Y80" t="s">
        <v>48</v>
      </c>
      <c r="Z80" t="s">
        <v>48</v>
      </c>
      <c r="AA80" t="s">
        <v>48</v>
      </c>
      <c r="AB80" t="s">
        <v>48</v>
      </c>
      <c r="AC80" t="s">
        <v>48</v>
      </c>
      <c r="AD80" t="s">
        <v>48</v>
      </c>
      <c r="AE80" t="s">
        <v>48</v>
      </c>
      <c r="AF80" t="s">
        <v>48</v>
      </c>
      <c r="AG80" t="s">
        <v>48</v>
      </c>
      <c r="AH80" t="s">
        <v>48</v>
      </c>
      <c r="AI80" t="s">
        <v>48</v>
      </c>
      <c r="AJ80" t="s">
        <v>48</v>
      </c>
      <c r="AK80" t="s">
        <v>48</v>
      </c>
      <c r="AL80" t="s">
        <v>48</v>
      </c>
      <c r="AM80" t="s">
        <v>48</v>
      </c>
      <c r="AN80" t="s">
        <v>48</v>
      </c>
      <c r="AO80" t="s">
        <v>48</v>
      </c>
      <c r="AP80" t="s">
        <v>48</v>
      </c>
    </row>
    <row r="81" spans="1:42" x14ac:dyDescent="0.25">
      <c r="A81" t="s">
        <v>39</v>
      </c>
      <c r="B81" t="s">
        <v>40</v>
      </c>
      <c r="C81">
        <v>2</v>
      </c>
      <c r="D81" t="s">
        <v>20</v>
      </c>
      <c r="E81">
        <v>25</v>
      </c>
      <c r="F81">
        <v>17</v>
      </c>
      <c r="G81">
        <v>333.92857140000001</v>
      </c>
      <c r="H81">
        <v>3.3392857139999998</v>
      </c>
      <c r="I81" t="s">
        <v>48</v>
      </c>
      <c r="J81" t="s">
        <v>48</v>
      </c>
      <c r="K81" t="s">
        <v>48</v>
      </c>
      <c r="L81" t="s">
        <v>48</v>
      </c>
      <c r="M81" t="s">
        <v>48</v>
      </c>
      <c r="N81" t="s">
        <v>48</v>
      </c>
      <c r="O81" t="s">
        <v>48</v>
      </c>
      <c r="P81" t="s">
        <v>48</v>
      </c>
      <c r="Q81" t="s">
        <v>48</v>
      </c>
      <c r="R81" t="s">
        <v>48</v>
      </c>
      <c r="S81" t="s">
        <v>48</v>
      </c>
      <c r="T81" t="s">
        <v>13</v>
      </c>
      <c r="U81" t="s">
        <v>48</v>
      </c>
      <c r="V81" t="s">
        <v>48</v>
      </c>
      <c r="W81" t="s">
        <v>48</v>
      </c>
      <c r="X81" t="s">
        <v>48</v>
      </c>
      <c r="Y81" t="s">
        <v>48</v>
      </c>
      <c r="Z81" t="s">
        <v>48</v>
      </c>
      <c r="AA81" t="s">
        <v>48</v>
      </c>
      <c r="AB81" t="s">
        <v>48</v>
      </c>
      <c r="AC81" t="s">
        <v>48</v>
      </c>
      <c r="AD81" t="s">
        <v>48</v>
      </c>
      <c r="AE81" t="s">
        <v>48</v>
      </c>
      <c r="AF81" t="s">
        <v>48</v>
      </c>
      <c r="AG81" t="s">
        <v>48</v>
      </c>
      <c r="AH81" t="s">
        <v>48</v>
      </c>
      <c r="AI81" t="s">
        <v>48</v>
      </c>
      <c r="AJ81" t="s">
        <v>48</v>
      </c>
      <c r="AK81" t="s">
        <v>48</v>
      </c>
      <c r="AL81" t="s">
        <v>48</v>
      </c>
      <c r="AM81" t="s">
        <v>48</v>
      </c>
      <c r="AN81" t="s">
        <v>48</v>
      </c>
      <c r="AO81" t="s">
        <v>48</v>
      </c>
      <c r="AP81" t="s">
        <v>48</v>
      </c>
    </row>
    <row r="82" spans="1:42" x14ac:dyDescent="0.25">
      <c r="A82" t="s">
        <v>39</v>
      </c>
      <c r="B82" t="s">
        <v>40</v>
      </c>
      <c r="C82">
        <v>2</v>
      </c>
      <c r="D82" t="s">
        <v>24</v>
      </c>
      <c r="E82">
        <v>26</v>
      </c>
      <c r="F82">
        <v>24</v>
      </c>
      <c r="G82">
        <v>490.2857143</v>
      </c>
      <c r="H82">
        <v>4.9028571430000003</v>
      </c>
      <c r="I82" t="s">
        <v>48</v>
      </c>
      <c r="J82" t="s">
        <v>48</v>
      </c>
      <c r="K82" t="s">
        <v>48</v>
      </c>
      <c r="L82" t="s">
        <v>48</v>
      </c>
      <c r="M82" t="s">
        <v>48</v>
      </c>
      <c r="N82" t="s">
        <v>48</v>
      </c>
      <c r="O82" t="s">
        <v>48</v>
      </c>
      <c r="P82" t="s">
        <v>48</v>
      </c>
      <c r="Q82" t="s">
        <v>48</v>
      </c>
      <c r="R82" t="s">
        <v>48</v>
      </c>
      <c r="S82" t="s">
        <v>48</v>
      </c>
      <c r="T82" t="s">
        <v>13</v>
      </c>
      <c r="U82" t="s">
        <v>48</v>
      </c>
      <c r="V82" t="s">
        <v>48</v>
      </c>
      <c r="W82" t="s">
        <v>48</v>
      </c>
      <c r="X82" t="s">
        <v>48</v>
      </c>
      <c r="Y82" t="s">
        <v>48</v>
      </c>
      <c r="Z82" t="s">
        <v>48</v>
      </c>
      <c r="AA82" t="s">
        <v>48</v>
      </c>
      <c r="AB82" t="s">
        <v>48</v>
      </c>
      <c r="AC82" t="s">
        <v>48</v>
      </c>
      <c r="AD82" t="s">
        <v>48</v>
      </c>
      <c r="AE82" t="s">
        <v>48</v>
      </c>
      <c r="AF82" t="s">
        <v>48</v>
      </c>
      <c r="AG82" t="s">
        <v>48</v>
      </c>
      <c r="AH82" t="s">
        <v>48</v>
      </c>
      <c r="AI82" t="s">
        <v>48</v>
      </c>
      <c r="AJ82" t="s">
        <v>48</v>
      </c>
      <c r="AK82" t="s">
        <v>48</v>
      </c>
      <c r="AL82" t="s">
        <v>48</v>
      </c>
      <c r="AM82" t="s">
        <v>48</v>
      </c>
      <c r="AN82" t="s">
        <v>48</v>
      </c>
      <c r="AO82" t="s">
        <v>48</v>
      </c>
      <c r="AP82" t="s">
        <v>48</v>
      </c>
    </row>
    <row r="83" spans="1:42" x14ac:dyDescent="0.25">
      <c r="A83" t="s">
        <v>39</v>
      </c>
      <c r="B83" t="s">
        <v>40</v>
      </c>
      <c r="C83">
        <v>2</v>
      </c>
      <c r="D83" t="s">
        <v>18</v>
      </c>
      <c r="E83">
        <v>15</v>
      </c>
      <c r="F83">
        <v>14</v>
      </c>
      <c r="G83">
        <v>165</v>
      </c>
      <c r="H83">
        <v>1.65</v>
      </c>
      <c r="I83" t="s">
        <v>48</v>
      </c>
      <c r="J83" t="s">
        <v>48</v>
      </c>
      <c r="K83" t="s">
        <v>48</v>
      </c>
      <c r="L83" t="s">
        <v>48</v>
      </c>
      <c r="M83" t="s">
        <v>48</v>
      </c>
      <c r="N83" t="s">
        <v>48</v>
      </c>
      <c r="O83" t="s">
        <v>48</v>
      </c>
      <c r="P83" t="s">
        <v>48</v>
      </c>
      <c r="Q83" t="s">
        <v>48</v>
      </c>
      <c r="R83" t="s">
        <v>48</v>
      </c>
      <c r="S83" t="s">
        <v>48</v>
      </c>
      <c r="T83" t="s">
        <v>13</v>
      </c>
      <c r="U83" t="s">
        <v>48</v>
      </c>
      <c r="V83" t="s">
        <v>48</v>
      </c>
      <c r="W83" t="s">
        <v>48</v>
      </c>
      <c r="X83" t="s">
        <v>48</v>
      </c>
      <c r="Y83" t="s">
        <v>48</v>
      </c>
      <c r="Z83" t="s">
        <v>48</v>
      </c>
      <c r="AA83" t="s">
        <v>48</v>
      </c>
      <c r="AB83" t="s">
        <v>48</v>
      </c>
      <c r="AC83" t="s">
        <v>48</v>
      </c>
      <c r="AD83" t="s">
        <v>48</v>
      </c>
      <c r="AE83" t="s">
        <v>48</v>
      </c>
      <c r="AF83" t="s">
        <v>48</v>
      </c>
      <c r="AG83" t="s">
        <v>48</v>
      </c>
      <c r="AH83" t="s">
        <v>48</v>
      </c>
      <c r="AI83" t="s">
        <v>48</v>
      </c>
      <c r="AJ83" t="s">
        <v>48</v>
      </c>
      <c r="AK83" t="s">
        <v>48</v>
      </c>
      <c r="AL83" t="s">
        <v>48</v>
      </c>
      <c r="AM83" t="s">
        <v>48</v>
      </c>
      <c r="AN83" t="s">
        <v>48</v>
      </c>
      <c r="AO83" t="s">
        <v>48</v>
      </c>
      <c r="AP83" t="s">
        <v>48</v>
      </c>
    </row>
    <row r="84" spans="1:42" x14ac:dyDescent="0.25">
      <c r="A84" t="s">
        <v>39</v>
      </c>
      <c r="B84" t="s">
        <v>40</v>
      </c>
      <c r="C84">
        <v>2</v>
      </c>
      <c r="D84" t="s">
        <v>21</v>
      </c>
      <c r="E84">
        <v>48</v>
      </c>
      <c r="F84">
        <v>23</v>
      </c>
      <c r="G84">
        <v>867.42857140000001</v>
      </c>
      <c r="H84">
        <v>8.6742857139999998</v>
      </c>
      <c r="I84" t="s">
        <v>48</v>
      </c>
      <c r="J84" t="s">
        <v>48</v>
      </c>
      <c r="K84" t="s">
        <v>48</v>
      </c>
      <c r="L84" t="s">
        <v>48</v>
      </c>
      <c r="M84" t="s">
        <v>48</v>
      </c>
      <c r="N84" t="s">
        <v>48</v>
      </c>
      <c r="O84" t="s">
        <v>48</v>
      </c>
      <c r="P84" t="s">
        <v>48</v>
      </c>
      <c r="Q84" t="s">
        <v>48</v>
      </c>
      <c r="R84" t="s">
        <v>48</v>
      </c>
      <c r="S84" t="s">
        <v>48</v>
      </c>
      <c r="T84" t="s">
        <v>13</v>
      </c>
      <c r="U84" t="s">
        <v>48</v>
      </c>
      <c r="V84" t="s">
        <v>48</v>
      </c>
      <c r="W84" t="s">
        <v>48</v>
      </c>
      <c r="X84" t="s">
        <v>48</v>
      </c>
      <c r="Y84" t="s">
        <v>48</v>
      </c>
      <c r="Z84" t="s">
        <v>48</v>
      </c>
      <c r="AA84" t="s">
        <v>48</v>
      </c>
      <c r="AB84" t="s">
        <v>48</v>
      </c>
      <c r="AC84" t="s">
        <v>48</v>
      </c>
      <c r="AD84" t="s">
        <v>48</v>
      </c>
      <c r="AE84" t="s">
        <v>48</v>
      </c>
      <c r="AF84" t="s">
        <v>48</v>
      </c>
      <c r="AG84" t="s">
        <v>48</v>
      </c>
      <c r="AH84" t="s">
        <v>48</v>
      </c>
      <c r="AI84" t="s">
        <v>48</v>
      </c>
      <c r="AJ84" t="s">
        <v>48</v>
      </c>
      <c r="AK84" t="s">
        <v>48</v>
      </c>
      <c r="AL84" t="s">
        <v>48</v>
      </c>
      <c r="AM84" t="s">
        <v>48</v>
      </c>
      <c r="AN84" t="s">
        <v>48</v>
      </c>
      <c r="AO84" t="s">
        <v>48</v>
      </c>
      <c r="AP84" t="s">
        <v>48</v>
      </c>
    </row>
    <row r="85" spans="1:42" x14ac:dyDescent="0.25">
      <c r="A85" t="s">
        <v>39</v>
      </c>
      <c r="B85" t="s">
        <v>40</v>
      </c>
      <c r="C85">
        <v>2</v>
      </c>
      <c r="D85" t="s">
        <v>21</v>
      </c>
      <c r="E85">
        <v>192</v>
      </c>
      <c r="F85">
        <v>133</v>
      </c>
      <c r="G85">
        <v>20064</v>
      </c>
      <c r="H85">
        <v>200.64</v>
      </c>
      <c r="I85" t="s">
        <v>48</v>
      </c>
      <c r="J85" t="s">
        <v>48</v>
      </c>
      <c r="K85" t="s">
        <v>48</v>
      </c>
      <c r="L85" t="s">
        <v>48</v>
      </c>
      <c r="M85" t="s">
        <v>48</v>
      </c>
      <c r="N85" t="s">
        <v>48</v>
      </c>
      <c r="O85" t="s">
        <v>48</v>
      </c>
      <c r="P85" t="s">
        <v>48</v>
      </c>
      <c r="Q85" t="s">
        <v>48</v>
      </c>
      <c r="R85" t="s">
        <v>48</v>
      </c>
      <c r="S85" t="s">
        <v>48</v>
      </c>
      <c r="T85" t="s">
        <v>13</v>
      </c>
      <c r="U85" t="s">
        <v>48</v>
      </c>
      <c r="V85" t="s">
        <v>48</v>
      </c>
      <c r="W85" t="s">
        <v>48</v>
      </c>
      <c r="X85" t="s">
        <v>48</v>
      </c>
      <c r="Y85" t="s">
        <v>48</v>
      </c>
      <c r="Z85" t="s">
        <v>48</v>
      </c>
      <c r="AA85" t="s">
        <v>48</v>
      </c>
      <c r="AB85" t="s">
        <v>48</v>
      </c>
      <c r="AC85" t="s">
        <v>48</v>
      </c>
      <c r="AD85" t="s">
        <v>48</v>
      </c>
      <c r="AE85" t="s">
        <v>48</v>
      </c>
      <c r="AF85" t="s">
        <v>48</v>
      </c>
      <c r="AG85" t="s">
        <v>48</v>
      </c>
      <c r="AH85" t="s">
        <v>48</v>
      </c>
      <c r="AI85" t="s">
        <v>48</v>
      </c>
      <c r="AJ85" t="s">
        <v>48</v>
      </c>
      <c r="AK85" t="s">
        <v>48</v>
      </c>
      <c r="AL85" t="s">
        <v>48</v>
      </c>
      <c r="AM85" t="s">
        <v>48</v>
      </c>
      <c r="AN85" t="s">
        <v>48</v>
      </c>
      <c r="AO85" t="s">
        <v>48</v>
      </c>
      <c r="AP85" t="s">
        <v>48</v>
      </c>
    </row>
    <row r="86" spans="1:42" x14ac:dyDescent="0.25">
      <c r="A86" t="s">
        <v>39</v>
      </c>
      <c r="B86" t="s">
        <v>40</v>
      </c>
      <c r="C86">
        <v>3</v>
      </c>
      <c r="D86" t="s">
        <v>24</v>
      </c>
      <c r="E86">
        <v>50</v>
      </c>
      <c r="F86">
        <v>46</v>
      </c>
      <c r="G86">
        <v>1807.142857</v>
      </c>
      <c r="H86">
        <v>18.071428569999998</v>
      </c>
      <c r="I86" t="s">
        <v>48</v>
      </c>
      <c r="J86" t="s">
        <v>48</v>
      </c>
      <c r="K86" t="s">
        <v>13</v>
      </c>
      <c r="L86" t="s">
        <v>48</v>
      </c>
      <c r="M86" t="s">
        <v>48</v>
      </c>
      <c r="N86" t="s">
        <v>48</v>
      </c>
      <c r="O86" t="s">
        <v>48</v>
      </c>
      <c r="P86" t="s">
        <v>48</v>
      </c>
      <c r="Q86" t="s">
        <v>13</v>
      </c>
      <c r="R86" t="s">
        <v>48</v>
      </c>
      <c r="S86" t="s">
        <v>48</v>
      </c>
      <c r="T86" t="s">
        <v>48</v>
      </c>
      <c r="U86" t="s">
        <v>48</v>
      </c>
      <c r="V86" t="s">
        <v>48</v>
      </c>
      <c r="W86" t="s">
        <v>48</v>
      </c>
      <c r="X86" t="s">
        <v>48</v>
      </c>
      <c r="Y86" t="s">
        <v>48</v>
      </c>
      <c r="Z86" t="s">
        <v>48</v>
      </c>
      <c r="AA86" t="s">
        <v>48</v>
      </c>
      <c r="AB86" t="s">
        <v>48</v>
      </c>
      <c r="AC86" t="s">
        <v>48</v>
      </c>
      <c r="AD86" t="s">
        <v>48</v>
      </c>
      <c r="AE86" t="s">
        <v>48</v>
      </c>
      <c r="AF86" t="s">
        <v>48</v>
      </c>
      <c r="AG86" t="s">
        <v>48</v>
      </c>
      <c r="AH86" t="s">
        <v>48</v>
      </c>
      <c r="AI86" t="s">
        <v>25</v>
      </c>
      <c r="AJ86" t="s">
        <v>13</v>
      </c>
      <c r="AK86" t="s">
        <v>48</v>
      </c>
      <c r="AL86" t="s">
        <v>48</v>
      </c>
      <c r="AM86" t="s">
        <v>48</v>
      </c>
      <c r="AN86" t="s">
        <v>48</v>
      </c>
      <c r="AO86" t="s">
        <v>13</v>
      </c>
      <c r="AP86" t="s">
        <v>48</v>
      </c>
    </row>
    <row r="87" spans="1:42" x14ac:dyDescent="0.25">
      <c r="A87" t="s">
        <v>39</v>
      </c>
      <c r="B87" t="s">
        <v>40</v>
      </c>
      <c r="C87">
        <v>3</v>
      </c>
      <c r="D87" t="s">
        <v>20</v>
      </c>
      <c r="E87">
        <v>141</v>
      </c>
      <c r="F87">
        <v>60</v>
      </c>
      <c r="G87">
        <v>6647.1428569999998</v>
      </c>
      <c r="H87">
        <v>66.47142857</v>
      </c>
      <c r="I87" t="s">
        <v>48</v>
      </c>
      <c r="J87" t="s">
        <v>48</v>
      </c>
      <c r="K87" t="s">
        <v>13</v>
      </c>
      <c r="L87" t="s">
        <v>48</v>
      </c>
      <c r="M87" t="s">
        <v>48</v>
      </c>
      <c r="N87" t="s">
        <v>48</v>
      </c>
      <c r="O87" t="s">
        <v>48</v>
      </c>
      <c r="P87" t="s">
        <v>48</v>
      </c>
      <c r="Q87" t="s">
        <v>13</v>
      </c>
      <c r="R87" t="s">
        <v>48</v>
      </c>
      <c r="S87" t="s">
        <v>48</v>
      </c>
      <c r="T87" t="s">
        <v>48</v>
      </c>
      <c r="U87" t="s">
        <v>48</v>
      </c>
      <c r="V87" t="s">
        <v>48</v>
      </c>
      <c r="W87" t="s">
        <v>48</v>
      </c>
      <c r="X87" t="s">
        <v>48</v>
      </c>
      <c r="Y87" t="s">
        <v>48</v>
      </c>
      <c r="Z87" t="s">
        <v>48</v>
      </c>
      <c r="AA87" t="s">
        <v>48</v>
      </c>
      <c r="AB87" t="s">
        <v>48</v>
      </c>
      <c r="AC87" t="s">
        <v>48</v>
      </c>
      <c r="AD87" t="s">
        <v>48</v>
      </c>
      <c r="AE87" t="s">
        <v>48</v>
      </c>
      <c r="AF87" t="s">
        <v>48</v>
      </c>
      <c r="AG87" t="s">
        <v>48</v>
      </c>
      <c r="AH87" t="s">
        <v>48</v>
      </c>
      <c r="AI87" t="s">
        <v>13</v>
      </c>
      <c r="AJ87" t="s">
        <v>13</v>
      </c>
      <c r="AK87" t="s">
        <v>48</v>
      </c>
      <c r="AL87" t="s">
        <v>48</v>
      </c>
      <c r="AM87" t="s">
        <v>48</v>
      </c>
      <c r="AN87" t="s">
        <v>48</v>
      </c>
      <c r="AO87" t="s">
        <v>13</v>
      </c>
      <c r="AP87" t="s">
        <v>48</v>
      </c>
    </row>
    <row r="88" spans="1:42" x14ac:dyDescent="0.25">
      <c r="A88" t="s">
        <v>39</v>
      </c>
      <c r="B88" t="s">
        <v>40</v>
      </c>
      <c r="C88">
        <v>3</v>
      </c>
      <c r="D88" t="s">
        <v>18</v>
      </c>
      <c r="E88">
        <v>19</v>
      </c>
      <c r="F88">
        <v>18</v>
      </c>
      <c r="G88">
        <v>268.7142857</v>
      </c>
      <c r="H88">
        <v>2.687142857</v>
      </c>
      <c r="I88" t="s">
        <v>48</v>
      </c>
      <c r="J88" t="s">
        <v>48</v>
      </c>
      <c r="K88" t="s">
        <v>32</v>
      </c>
      <c r="L88" t="s">
        <v>48</v>
      </c>
      <c r="M88" t="s">
        <v>48</v>
      </c>
      <c r="N88" t="s">
        <v>48</v>
      </c>
      <c r="O88" t="s">
        <v>48</v>
      </c>
      <c r="P88" t="s">
        <v>48</v>
      </c>
      <c r="Q88" t="s">
        <v>32</v>
      </c>
      <c r="R88" t="s">
        <v>48</v>
      </c>
      <c r="S88" t="s">
        <v>48</v>
      </c>
      <c r="T88" t="s">
        <v>48</v>
      </c>
      <c r="U88" t="s">
        <v>48</v>
      </c>
      <c r="V88" t="s">
        <v>48</v>
      </c>
      <c r="W88" t="s">
        <v>48</v>
      </c>
      <c r="X88" t="s">
        <v>48</v>
      </c>
      <c r="Y88" t="s">
        <v>48</v>
      </c>
      <c r="Z88" t="s">
        <v>48</v>
      </c>
      <c r="AA88" t="s">
        <v>48</v>
      </c>
      <c r="AB88" t="s">
        <v>48</v>
      </c>
      <c r="AC88" t="s">
        <v>48</v>
      </c>
      <c r="AD88" t="s">
        <v>48</v>
      </c>
      <c r="AE88" t="s">
        <v>48</v>
      </c>
      <c r="AF88" t="s">
        <v>48</v>
      </c>
      <c r="AG88" t="s">
        <v>48</v>
      </c>
      <c r="AH88" t="s">
        <v>48</v>
      </c>
      <c r="AI88" t="s">
        <v>19</v>
      </c>
      <c r="AJ88" t="s">
        <v>32</v>
      </c>
      <c r="AK88" t="s">
        <v>48</v>
      </c>
      <c r="AL88" t="s">
        <v>48</v>
      </c>
      <c r="AM88" t="s">
        <v>48</v>
      </c>
      <c r="AN88" t="s">
        <v>48</v>
      </c>
      <c r="AO88" t="s">
        <v>41</v>
      </c>
      <c r="AP88" t="s">
        <v>48</v>
      </c>
    </row>
    <row r="89" spans="1:42" x14ac:dyDescent="0.25">
      <c r="A89" t="s">
        <v>39</v>
      </c>
      <c r="B89" t="s">
        <v>40</v>
      </c>
      <c r="C89">
        <v>3</v>
      </c>
      <c r="D89" t="s">
        <v>16</v>
      </c>
      <c r="E89">
        <v>87</v>
      </c>
      <c r="F89">
        <v>37</v>
      </c>
      <c r="G89">
        <v>2529.2142859999999</v>
      </c>
      <c r="H89">
        <v>25.292142859999998</v>
      </c>
      <c r="I89" t="s">
        <v>48</v>
      </c>
      <c r="J89" t="s">
        <v>48</v>
      </c>
      <c r="K89" t="s">
        <v>32</v>
      </c>
      <c r="L89" t="s">
        <v>48</v>
      </c>
      <c r="M89" t="s">
        <v>48</v>
      </c>
      <c r="N89" t="s">
        <v>48</v>
      </c>
      <c r="O89" t="s">
        <v>48</v>
      </c>
      <c r="P89" t="s">
        <v>48</v>
      </c>
      <c r="Q89" t="s">
        <v>32</v>
      </c>
      <c r="R89" t="s">
        <v>48</v>
      </c>
      <c r="S89" t="s">
        <v>48</v>
      </c>
      <c r="T89" t="s">
        <v>48</v>
      </c>
      <c r="U89" t="s">
        <v>48</v>
      </c>
      <c r="V89" t="s">
        <v>48</v>
      </c>
      <c r="W89" t="s">
        <v>48</v>
      </c>
      <c r="X89" t="s">
        <v>48</v>
      </c>
      <c r="Y89" t="s">
        <v>48</v>
      </c>
      <c r="Z89" t="s">
        <v>48</v>
      </c>
      <c r="AA89" t="s">
        <v>48</v>
      </c>
      <c r="AB89" t="s">
        <v>48</v>
      </c>
      <c r="AC89" t="s">
        <v>48</v>
      </c>
      <c r="AD89" t="s">
        <v>48</v>
      </c>
      <c r="AE89" t="s">
        <v>48</v>
      </c>
      <c r="AF89" t="s">
        <v>48</v>
      </c>
      <c r="AG89" t="s">
        <v>48</v>
      </c>
      <c r="AH89" t="s">
        <v>48</v>
      </c>
      <c r="AI89" t="s">
        <v>25</v>
      </c>
      <c r="AJ89" t="s">
        <v>19</v>
      </c>
      <c r="AK89" t="s">
        <v>48</v>
      </c>
      <c r="AL89" t="s">
        <v>48</v>
      </c>
      <c r="AM89" t="s">
        <v>48</v>
      </c>
      <c r="AN89" t="s">
        <v>48</v>
      </c>
      <c r="AO89" t="s">
        <v>41</v>
      </c>
      <c r="AP89" t="s">
        <v>48</v>
      </c>
    </row>
    <row r="90" spans="1:42" x14ac:dyDescent="0.25">
      <c r="A90" t="s">
        <v>39</v>
      </c>
      <c r="B90" t="s">
        <v>40</v>
      </c>
      <c r="C90">
        <v>3</v>
      </c>
      <c r="D90" t="s">
        <v>30</v>
      </c>
      <c r="E90">
        <v>24</v>
      </c>
      <c r="F90">
        <v>21</v>
      </c>
      <c r="G90">
        <v>396</v>
      </c>
      <c r="H90">
        <v>3.96</v>
      </c>
      <c r="I90" t="s">
        <v>48</v>
      </c>
      <c r="J90" t="s">
        <v>48</v>
      </c>
      <c r="K90" t="s">
        <v>33</v>
      </c>
      <c r="L90" t="s">
        <v>48</v>
      </c>
      <c r="M90" t="s">
        <v>48</v>
      </c>
      <c r="N90" t="s">
        <v>48</v>
      </c>
      <c r="O90" t="s">
        <v>48</v>
      </c>
      <c r="P90" t="s">
        <v>48</v>
      </c>
      <c r="Q90" t="s">
        <v>13</v>
      </c>
      <c r="R90" t="s">
        <v>48</v>
      </c>
      <c r="S90" t="s">
        <v>48</v>
      </c>
      <c r="T90" t="s">
        <v>48</v>
      </c>
      <c r="U90" t="s">
        <v>48</v>
      </c>
      <c r="V90" t="s">
        <v>48</v>
      </c>
      <c r="W90" t="s">
        <v>48</v>
      </c>
      <c r="X90" t="s">
        <v>48</v>
      </c>
      <c r="Y90" t="s">
        <v>48</v>
      </c>
      <c r="Z90" t="s">
        <v>48</v>
      </c>
      <c r="AA90" t="s">
        <v>48</v>
      </c>
      <c r="AB90" t="s">
        <v>48</v>
      </c>
      <c r="AC90" t="s">
        <v>48</v>
      </c>
      <c r="AD90" t="s">
        <v>48</v>
      </c>
      <c r="AE90" t="s">
        <v>48</v>
      </c>
      <c r="AF90" t="s">
        <v>48</v>
      </c>
      <c r="AG90" t="s">
        <v>48</v>
      </c>
      <c r="AH90" t="s">
        <v>48</v>
      </c>
      <c r="AI90" t="s">
        <v>13</v>
      </c>
      <c r="AJ90" t="s">
        <v>33</v>
      </c>
      <c r="AK90" t="s">
        <v>48</v>
      </c>
      <c r="AL90" t="s">
        <v>48</v>
      </c>
      <c r="AM90" t="s">
        <v>48</v>
      </c>
      <c r="AN90" t="s">
        <v>48</v>
      </c>
      <c r="AO90" t="s">
        <v>41</v>
      </c>
      <c r="AP90" t="s">
        <v>48</v>
      </c>
    </row>
    <row r="91" spans="1:42" x14ac:dyDescent="0.25">
      <c r="A91" t="s">
        <v>39</v>
      </c>
      <c r="B91" t="s">
        <v>40</v>
      </c>
      <c r="C91">
        <v>3</v>
      </c>
      <c r="D91" t="s">
        <v>21</v>
      </c>
      <c r="E91">
        <v>33</v>
      </c>
      <c r="F91">
        <v>18</v>
      </c>
      <c r="G91">
        <v>466.7142857</v>
      </c>
      <c r="H91">
        <v>4.667142857</v>
      </c>
      <c r="I91" t="s">
        <v>48</v>
      </c>
      <c r="J91" t="s">
        <v>48</v>
      </c>
      <c r="K91" t="s">
        <v>13</v>
      </c>
      <c r="L91" t="s">
        <v>48</v>
      </c>
      <c r="M91" t="s">
        <v>48</v>
      </c>
      <c r="N91" t="s">
        <v>48</v>
      </c>
      <c r="O91" t="s">
        <v>48</v>
      </c>
      <c r="P91" t="s">
        <v>48</v>
      </c>
      <c r="Q91" t="s">
        <v>13</v>
      </c>
      <c r="R91" t="s">
        <v>48</v>
      </c>
      <c r="S91" t="s">
        <v>48</v>
      </c>
      <c r="T91" t="s">
        <v>48</v>
      </c>
      <c r="U91" t="s">
        <v>48</v>
      </c>
      <c r="V91" t="s">
        <v>48</v>
      </c>
      <c r="W91" t="s">
        <v>48</v>
      </c>
      <c r="X91" t="s">
        <v>48</v>
      </c>
      <c r="Y91" t="s">
        <v>48</v>
      </c>
      <c r="Z91" t="s">
        <v>48</v>
      </c>
      <c r="AA91" t="s">
        <v>48</v>
      </c>
      <c r="AB91" t="s">
        <v>48</v>
      </c>
      <c r="AC91" t="s">
        <v>48</v>
      </c>
      <c r="AD91" t="s">
        <v>48</v>
      </c>
      <c r="AE91" t="s">
        <v>48</v>
      </c>
      <c r="AF91" t="s">
        <v>48</v>
      </c>
      <c r="AG91" t="s">
        <v>48</v>
      </c>
      <c r="AH91" t="s">
        <v>48</v>
      </c>
      <c r="AI91" t="s">
        <v>13</v>
      </c>
      <c r="AJ91" t="s">
        <v>13</v>
      </c>
      <c r="AK91" t="s">
        <v>48</v>
      </c>
      <c r="AL91" t="s">
        <v>48</v>
      </c>
      <c r="AM91" t="s">
        <v>48</v>
      </c>
      <c r="AN91" t="s">
        <v>48</v>
      </c>
      <c r="AO91" t="s">
        <v>33</v>
      </c>
      <c r="AP91" t="s">
        <v>48</v>
      </c>
    </row>
    <row r="92" spans="1:42" x14ac:dyDescent="0.25">
      <c r="A92" t="s">
        <v>39</v>
      </c>
      <c r="B92" t="s">
        <v>40</v>
      </c>
      <c r="C92">
        <v>3</v>
      </c>
      <c r="D92" t="s">
        <v>24</v>
      </c>
      <c r="E92">
        <v>25</v>
      </c>
      <c r="F92">
        <v>23</v>
      </c>
      <c r="G92">
        <v>451.7857143</v>
      </c>
      <c r="H92">
        <v>4.5178571429999996</v>
      </c>
      <c r="I92" t="s">
        <v>48</v>
      </c>
      <c r="J92" t="s">
        <v>48</v>
      </c>
      <c r="K92" t="s">
        <v>41</v>
      </c>
      <c r="L92" t="s">
        <v>48</v>
      </c>
      <c r="M92" t="s">
        <v>48</v>
      </c>
      <c r="N92" t="s">
        <v>48</v>
      </c>
      <c r="O92" t="s">
        <v>48</v>
      </c>
      <c r="P92" t="s">
        <v>48</v>
      </c>
      <c r="Q92" t="s">
        <v>22</v>
      </c>
      <c r="R92" t="s">
        <v>48</v>
      </c>
      <c r="S92" t="s">
        <v>48</v>
      </c>
      <c r="T92" t="s">
        <v>48</v>
      </c>
      <c r="U92" t="s">
        <v>48</v>
      </c>
      <c r="V92" t="s">
        <v>48</v>
      </c>
      <c r="W92" t="s">
        <v>48</v>
      </c>
      <c r="X92" t="s">
        <v>48</v>
      </c>
      <c r="Y92" t="s">
        <v>48</v>
      </c>
      <c r="Z92" t="s">
        <v>48</v>
      </c>
      <c r="AA92" t="s">
        <v>48</v>
      </c>
      <c r="AB92" t="s">
        <v>48</v>
      </c>
      <c r="AC92" t="s">
        <v>48</v>
      </c>
      <c r="AD92" t="s">
        <v>48</v>
      </c>
      <c r="AE92" t="s">
        <v>48</v>
      </c>
      <c r="AF92" t="s">
        <v>48</v>
      </c>
      <c r="AG92" t="s">
        <v>48</v>
      </c>
      <c r="AH92" t="s">
        <v>48</v>
      </c>
      <c r="AI92" t="s">
        <v>25</v>
      </c>
      <c r="AJ92" t="s">
        <v>41</v>
      </c>
      <c r="AK92" t="s">
        <v>48</v>
      </c>
      <c r="AL92" t="s">
        <v>48</v>
      </c>
      <c r="AM92" t="s">
        <v>48</v>
      </c>
      <c r="AN92" t="s">
        <v>48</v>
      </c>
      <c r="AO92" t="s">
        <v>33</v>
      </c>
      <c r="AP92" t="s">
        <v>48</v>
      </c>
    </row>
    <row r="93" spans="1:42" x14ac:dyDescent="0.25">
      <c r="A93" t="s">
        <v>39</v>
      </c>
      <c r="B93" t="s">
        <v>40</v>
      </c>
      <c r="C93">
        <v>3</v>
      </c>
      <c r="D93" t="s">
        <v>15</v>
      </c>
      <c r="E93">
        <v>23</v>
      </c>
      <c r="F93">
        <v>17</v>
      </c>
      <c r="G93">
        <v>307.2142857</v>
      </c>
      <c r="H93">
        <v>3.0721428569999998</v>
      </c>
      <c r="I93" t="s">
        <v>48</v>
      </c>
      <c r="J93" t="s">
        <v>48</v>
      </c>
      <c r="K93" t="s">
        <v>33</v>
      </c>
      <c r="L93" t="s">
        <v>48</v>
      </c>
      <c r="M93" t="s">
        <v>48</v>
      </c>
      <c r="N93" t="s">
        <v>48</v>
      </c>
      <c r="O93" t="s">
        <v>48</v>
      </c>
      <c r="P93" t="s">
        <v>48</v>
      </c>
      <c r="Q93" t="s">
        <v>13</v>
      </c>
      <c r="R93" t="s">
        <v>48</v>
      </c>
      <c r="S93" t="s">
        <v>48</v>
      </c>
      <c r="T93" t="s">
        <v>48</v>
      </c>
      <c r="U93" t="s">
        <v>48</v>
      </c>
      <c r="V93" t="s">
        <v>48</v>
      </c>
      <c r="W93" t="s">
        <v>48</v>
      </c>
      <c r="X93" t="s">
        <v>48</v>
      </c>
      <c r="Y93" t="s">
        <v>48</v>
      </c>
      <c r="Z93" t="s">
        <v>48</v>
      </c>
      <c r="AA93" t="s">
        <v>48</v>
      </c>
      <c r="AB93" t="s">
        <v>48</v>
      </c>
      <c r="AC93" t="s">
        <v>48</v>
      </c>
      <c r="AD93" t="s">
        <v>48</v>
      </c>
      <c r="AE93" t="s">
        <v>48</v>
      </c>
      <c r="AF93" t="s">
        <v>48</v>
      </c>
      <c r="AG93" t="s">
        <v>48</v>
      </c>
      <c r="AH93" t="s">
        <v>48</v>
      </c>
      <c r="AI93" t="s">
        <v>13</v>
      </c>
      <c r="AJ93" t="s">
        <v>13</v>
      </c>
      <c r="AK93" t="s">
        <v>48</v>
      </c>
      <c r="AL93" t="s">
        <v>48</v>
      </c>
      <c r="AM93" t="s">
        <v>48</v>
      </c>
      <c r="AN93" t="s">
        <v>48</v>
      </c>
      <c r="AO93" t="s">
        <v>33</v>
      </c>
      <c r="AP93" t="s">
        <v>48</v>
      </c>
    </row>
    <row r="94" spans="1:42" x14ac:dyDescent="0.25">
      <c r="A94" t="s">
        <v>39</v>
      </c>
      <c r="B94" t="s">
        <v>40</v>
      </c>
      <c r="C94">
        <v>3</v>
      </c>
      <c r="D94" t="s">
        <v>18</v>
      </c>
      <c r="E94">
        <v>26</v>
      </c>
      <c r="F94">
        <v>17</v>
      </c>
      <c r="G94">
        <v>347.2857143</v>
      </c>
      <c r="H94">
        <v>3.4728571430000001</v>
      </c>
      <c r="I94" t="s">
        <v>48</v>
      </c>
      <c r="J94" t="s">
        <v>48</v>
      </c>
      <c r="K94" t="s">
        <v>22</v>
      </c>
      <c r="L94" t="s">
        <v>48</v>
      </c>
      <c r="M94" t="s">
        <v>48</v>
      </c>
      <c r="N94" t="s">
        <v>48</v>
      </c>
      <c r="O94" t="s">
        <v>48</v>
      </c>
      <c r="P94" t="s">
        <v>48</v>
      </c>
      <c r="Q94" t="s">
        <v>33</v>
      </c>
      <c r="R94" t="s">
        <v>48</v>
      </c>
      <c r="S94" t="s">
        <v>48</v>
      </c>
      <c r="T94" t="s">
        <v>48</v>
      </c>
      <c r="U94" t="s">
        <v>48</v>
      </c>
      <c r="V94" t="s">
        <v>48</v>
      </c>
      <c r="W94" t="s">
        <v>48</v>
      </c>
      <c r="X94" t="s">
        <v>48</v>
      </c>
      <c r="Y94" t="s">
        <v>48</v>
      </c>
      <c r="Z94" t="s">
        <v>48</v>
      </c>
      <c r="AA94" t="s">
        <v>48</v>
      </c>
      <c r="AB94" t="s">
        <v>48</v>
      </c>
      <c r="AC94" t="s">
        <v>48</v>
      </c>
      <c r="AD94" t="s">
        <v>48</v>
      </c>
      <c r="AE94" t="s">
        <v>48</v>
      </c>
      <c r="AF94" t="s">
        <v>48</v>
      </c>
      <c r="AG94" t="s">
        <v>48</v>
      </c>
      <c r="AH94" t="s">
        <v>48</v>
      </c>
      <c r="AI94" t="s">
        <v>19</v>
      </c>
      <c r="AJ94" t="s">
        <v>41</v>
      </c>
      <c r="AK94" t="s">
        <v>48</v>
      </c>
      <c r="AL94" t="s">
        <v>48</v>
      </c>
      <c r="AM94" t="s">
        <v>48</v>
      </c>
      <c r="AN94" t="s">
        <v>48</v>
      </c>
      <c r="AO94" t="s">
        <v>41</v>
      </c>
      <c r="AP94" t="s">
        <v>48</v>
      </c>
    </row>
    <row r="95" spans="1:42" x14ac:dyDescent="0.25">
      <c r="A95" t="s">
        <v>39</v>
      </c>
      <c r="B95" t="s">
        <v>40</v>
      </c>
      <c r="C95">
        <v>3</v>
      </c>
      <c r="D95" t="s">
        <v>16</v>
      </c>
      <c r="E95">
        <v>23</v>
      </c>
      <c r="F95">
        <v>21</v>
      </c>
      <c r="G95">
        <v>379.5</v>
      </c>
      <c r="H95">
        <v>3.7949999999999999</v>
      </c>
      <c r="I95" t="s">
        <v>48</v>
      </c>
      <c r="J95" t="s">
        <v>48</v>
      </c>
      <c r="K95" t="s">
        <v>33</v>
      </c>
      <c r="L95" t="s">
        <v>48</v>
      </c>
      <c r="M95" t="s">
        <v>48</v>
      </c>
      <c r="N95" t="s">
        <v>48</v>
      </c>
      <c r="O95" t="s">
        <v>48</v>
      </c>
      <c r="P95" t="s">
        <v>48</v>
      </c>
      <c r="Q95" t="s">
        <v>22</v>
      </c>
      <c r="R95" t="s">
        <v>48</v>
      </c>
      <c r="S95" t="s">
        <v>48</v>
      </c>
      <c r="T95" t="s">
        <v>48</v>
      </c>
      <c r="U95" t="s">
        <v>48</v>
      </c>
      <c r="V95" t="s">
        <v>48</v>
      </c>
      <c r="W95" t="s">
        <v>48</v>
      </c>
      <c r="X95" t="s">
        <v>48</v>
      </c>
      <c r="Y95" t="s">
        <v>48</v>
      </c>
      <c r="Z95" t="s">
        <v>48</v>
      </c>
      <c r="AA95" t="s">
        <v>48</v>
      </c>
      <c r="AB95" t="s">
        <v>48</v>
      </c>
      <c r="AC95" t="s">
        <v>48</v>
      </c>
      <c r="AD95" t="s">
        <v>48</v>
      </c>
      <c r="AE95" t="s">
        <v>48</v>
      </c>
      <c r="AF95" t="s">
        <v>48</v>
      </c>
      <c r="AG95" t="s">
        <v>48</v>
      </c>
      <c r="AH95" t="s">
        <v>48</v>
      </c>
      <c r="AI95" t="s">
        <v>19</v>
      </c>
      <c r="AJ95" t="s">
        <v>32</v>
      </c>
      <c r="AK95" t="s">
        <v>48</v>
      </c>
      <c r="AL95" t="s">
        <v>48</v>
      </c>
      <c r="AM95" t="s">
        <v>48</v>
      </c>
      <c r="AN95" t="s">
        <v>48</v>
      </c>
      <c r="AO95" t="s">
        <v>41</v>
      </c>
      <c r="AP95" t="s">
        <v>48</v>
      </c>
    </row>
    <row r="96" spans="1:42" x14ac:dyDescent="0.25">
      <c r="A96" t="s">
        <v>39</v>
      </c>
      <c r="B96" t="s">
        <v>40</v>
      </c>
      <c r="C96">
        <v>3</v>
      </c>
      <c r="D96" t="s">
        <v>18</v>
      </c>
      <c r="E96">
        <v>38</v>
      </c>
      <c r="F96">
        <v>26</v>
      </c>
      <c r="G96">
        <v>776.2857143</v>
      </c>
      <c r="H96">
        <v>7.7628571429999997</v>
      </c>
      <c r="I96" t="s">
        <v>48</v>
      </c>
      <c r="J96" t="s">
        <v>48</v>
      </c>
      <c r="K96" t="s">
        <v>32</v>
      </c>
      <c r="L96" t="s">
        <v>48</v>
      </c>
      <c r="M96" t="s">
        <v>48</v>
      </c>
      <c r="N96" t="s">
        <v>48</v>
      </c>
      <c r="O96" t="s">
        <v>48</v>
      </c>
      <c r="P96" t="s">
        <v>48</v>
      </c>
      <c r="Q96" t="s">
        <v>32</v>
      </c>
      <c r="R96" t="s">
        <v>48</v>
      </c>
      <c r="S96" t="s">
        <v>48</v>
      </c>
      <c r="T96" t="s">
        <v>48</v>
      </c>
      <c r="U96" t="s">
        <v>48</v>
      </c>
      <c r="V96" t="s">
        <v>48</v>
      </c>
      <c r="W96" t="s">
        <v>48</v>
      </c>
      <c r="X96" t="s">
        <v>48</v>
      </c>
      <c r="Y96" t="s">
        <v>48</v>
      </c>
      <c r="Z96" t="s">
        <v>48</v>
      </c>
      <c r="AA96" t="s">
        <v>48</v>
      </c>
      <c r="AB96" t="s">
        <v>48</v>
      </c>
      <c r="AC96" t="s">
        <v>48</v>
      </c>
      <c r="AD96" t="s">
        <v>48</v>
      </c>
      <c r="AE96" t="s">
        <v>48</v>
      </c>
      <c r="AF96" t="s">
        <v>48</v>
      </c>
      <c r="AG96" t="s">
        <v>48</v>
      </c>
      <c r="AH96" t="s">
        <v>48</v>
      </c>
      <c r="AI96" t="s">
        <v>32</v>
      </c>
      <c r="AJ96" t="s">
        <v>33</v>
      </c>
      <c r="AK96" t="s">
        <v>48</v>
      </c>
      <c r="AL96" t="s">
        <v>48</v>
      </c>
      <c r="AM96" t="s">
        <v>48</v>
      </c>
      <c r="AN96" t="s">
        <v>48</v>
      </c>
      <c r="AO96" t="s">
        <v>41</v>
      </c>
      <c r="AP96" t="s">
        <v>48</v>
      </c>
    </row>
    <row r="97" spans="1:42" x14ac:dyDescent="0.25">
      <c r="A97" t="s">
        <v>39</v>
      </c>
      <c r="B97" t="s">
        <v>40</v>
      </c>
      <c r="C97">
        <v>3</v>
      </c>
      <c r="D97" t="s">
        <v>24</v>
      </c>
      <c r="E97">
        <v>28</v>
      </c>
      <c r="F97">
        <v>16</v>
      </c>
      <c r="G97">
        <v>352</v>
      </c>
      <c r="H97">
        <v>3.52</v>
      </c>
      <c r="I97" t="s">
        <v>48</v>
      </c>
      <c r="J97" t="s">
        <v>48</v>
      </c>
      <c r="K97" t="s">
        <v>13</v>
      </c>
      <c r="L97" t="s">
        <v>48</v>
      </c>
      <c r="M97" t="s">
        <v>48</v>
      </c>
      <c r="N97" t="s">
        <v>48</v>
      </c>
      <c r="O97" t="s">
        <v>48</v>
      </c>
      <c r="P97" t="s">
        <v>48</v>
      </c>
      <c r="Q97" t="s">
        <v>32</v>
      </c>
      <c r="R97" t="s">
        <v>48</v>
      </c>
      <c r="S97" t="s">
        <v>48</v>
      </c>
      <c r="T97" t="s">
        <v>48</v>
      </c>
      <c r="U97" t="s">
        <v>48</v>
      </c>
      <c r="V97" t="s">
        <v>48</v>
      </c>
      <c r="W97" t="s">
        <v>48</v>
      </c>
      <c r="X97" t="s">
        <v>48</v>
      </c>
      <c r="Y97" t="s">
        <v>48</v>
      </c>
      <c r="Z97" t="s">
        <v>48</v>
      </c>
      <c r="AA97" t="s">
        <v>48</v>
      </c>
      <c r="AB97" t="s">
        <v>48</v>
      </c>
      <c r="AC97" t="s">
        <v>48</v>
      </c>
      <c r="AD97" t="s">
        <v>48</v>
      </c>
      <c r="AE97" t="s">
        <v>48</v>
      </c>
      <c r="AF97" t="s">
        <v>48</v>
      </c>
      <c r="AG97" t="s">
        <v>48</v>
      </c>
      <c r="AH97" t="s">
        <v>48</v>
      </c>
      <c r="AI97" t="s">
        <v>32</v>
      </c>
      <c r="AJ97" t="s">
        <v>13</v>
      </c>
      <c r="AK97" t="s">
        <v>48</v>
      </c>
      <c r="AL97" t="s">
        <v>48</v>
      </c>
      <c r="AM97" t="s">
        <v>48</v>
      </c>
      <c r="AN97" t="s">
        <v>48</v>
      </c>
      <c r="AO97" t="s">
        <v>13</v>
      </c>
      <c r="AP97" t="s">
        <v>48</v>
      </c>
    </row>
    <row r="98" spans="1:42" x14ac:dyDescent="0.25">
      <c r="A98" t="s">
        <v>39</v>
      </c>
      <c r="B98" t="s">
        <v>40</v>
      </c>
      <c r="C98">
        <v>3</v>
      </c>
      <c r="D98" t="s">
        <v>18</v>
      </c>
      <c r="E98">
        <v>32</v>
      </c>
      <c r="F98">
        <v>29</v>
      </c>
      <c r="G98">
        <v>729.14285710000001</v>
      </c>
      <c r="H98">
        <v>7.291428571</v>
      </c>
      <c r="I98" t="s">
        <v>48</v>
      </c>
      <c r="J98" t="s">
        <v>48</v>
      </c>
      <c r="K98" t="s">
        <v>33</v>
      </c>
      <c r="L98" t="s">
        <v>48</v>
      </c>
      <c r="M98" t="s">
        <v>48</v>
      </c>
      <c r="N98" t="s">
        <v>48</v>
      </c>
      <c r="O98" t="s">
        <v>48</v>
      </c>
      <c r="P98" t="s">
        <v>48</v>
      </c>
      <c r="Q98" t="s">
        <v>32</v>
      </c>
      <c r="R98" t="s">
        <v>48</v>
      </c>
      <c r="S98" t="s">
        <v>48</v>
      </c>
      <c r="T98" t="s">
        <v>48</v>
      </c>
      <c r="U98" t="s">
        <v>48</v>
      </c>
      <c r="V98" t="s">
        <v>48</v>
      </c>
      <c r="W98" t="s">
        <v>48</v>
      </c>
      <c r="X98" t="s">
        <v>48</v>
      </c>
      <c r="Y98" t="s">
        <v>48</v>
      </c>
      <c r="Z98" t="s">
        <v>48</v>
      </c>
      <c r="AA98" t="s">
        <v>48</v>
      </c>
      <c r="AB98" t="s">
        <v>48</v>
      </c>
      <c r="AC98" t="s">
        <v>48</v>
      </c>
      <c r="AD98" t="s">
        <v>48</v>
      </c>
      <c r="AE98" t="s">
        <v>48</v>
      </c>
      <c r="AF98" t="s">
        <v>48</v>
      </c>
      <c r="AG98" t="s">
        <v>48</v>
      </c>
      <c r="AH98" t="s">
        <v>48</v>
      </c>
      <c r="AI98" t="s">
        <v>32</v>
      </c>
      <c r="AJ98" t="s">
        <v>32</v>
      </c>
      <c r="AK98" t="s">
        <v>48</v>
      </c>
      <c r="AL98" t="s">
        <v>48</v>
      </c>
      <c r="AM98" t="s">
        <v>48</v>
      </c>
      <c r="AN98" t="s">
        <v>48</v>
      </c>
      <c r="AO98" t="s">
        <v>41</v>
      </c>
      <c r="AP98" t="s">
        <v>48</v>
      </c>
    </row>
    <row r="99" spans="1:42" x14ac:dyDescent="0.25">
      <c r="A99" t="s">
        <v>39</v>
      </c>
      <c r="B99" t="s">
        <v>40</v>
      </c>
      <c r="C99">
        <v>3</v>
      </c>
      <c r="D99" t="s">
        <v>18</v>
      </c>
      <c r="E99">
        <v>30</v>
      </c>
      <c r="F99">
        <v>27</v>
      </c>
      <c r="G99">
        <v>636.42857140000001</v>
      </c>
      <c r="H99">
        <v>6.3642857140000002</v>
      </c>
      <c r="I99" t="s">
        <v>48</v>
      </c>
      <c r="J99" t="s">
        <v>48</v>
      </c>
      <c r="K99" t="s">
        <v>33</v>
      </c>
      <c r="L99" t="s">
        <v>48</v>
      </c>
      <c r="M99" t="s">
        <v>48</v>
      </c>
      <c r="N99" t="s">
        <v>48</v>
      </c>
      <c r="O99" t="s">
        <v>48</v>
      </c>
      <c r="P99" t="s">
        <v>48</v>
      </c>
      <c r="Q99" t="s">
        <v>32</v>
      </c>
      <c r="R99" t="s">
        <v>48</v>
      </c>
      <c r="S99" t="s">
        <v>48</v>
      </c>
      <c r="T99" t="s">
        <v>48</v>
      </c>
      <c r="U99" t="s">
        <v>48</v>
      </c>
      <c r="V99" t="s">
        <v>48</v>
      </c>
      <c r="W99" t="s">
        <v>48</v>
      </c>
      <c r="X99" t="s">
        <v>48</v>
      </c>
      <c r="Y99" t="s">
        <v>48</v>
      </c>
      <c r="Z99" t="s">
        <v>48</v>
      </c>
      <c r="AA99" t="s">
        <v>48</v>
      </c>
      <c r="AB99" t="s">
        <v>48</v>
      </c>
      <c r="AC99" t="s">
        <v>48</v>
      </c>
      <c r="AD99" t="s">
        <v>48</v>
      </c>
      <c r="AE99" t="s">
        <v>48</v>
      </c>
      <c r="AF99" t="s">
        <v>48</v>
      </c>
      <c r="AG99" t="s">
        <v>48</v>
      </c>
      <c r="AH99" t="s">
        <v>48</v>
      </c>
      <c r="AI99" t="s">
        <v>32</v>
      </c>
      <c r="AJ99" t="s">
        <v>32</v>
      </c>
      <c r="AK99" t="s">
        <v>48</v>
      </c>
      <c r="AL99" t="s">
        <v>48</v>
      </c>
      <c r="AM99" t="s">
        <v>48</v>
      </c>
      <c r="AN99" t="s">
        <v>48</v>
      </c>
      <c r="AO99" t="s">
        <v>41</v>
      </c>
      <c r="AP99" t="s">
        <v>48</v>
      </c>
    </row>
    <row r="100" spans="1:42" x14ac:dyDescent="0.25">
      <c r="A100" t="s">
        <v>39</v>
      </c>
      <c r="B100" t="s">
        <v>40</v>
      </c>
      <c r="C100">
        <v>3</v>
      </c>
      <c r="D100" t="s">
        <v>16</v>
      </c>
      <c r="E100">
        <v>26</v>
      </c>
      <c r="F100">
        <v>16</v>
      </c>
      <c r="G100">
        <v>326.85714289999999</v>
      </c>
      <c r="H100">
        <v>3.2685714290000001</v>
      </c>
      <c r="I100" t="s">
        <v>48</v>
      </c>
      <c r="J100" t="s">
        <v>48</v>
      </c>
      <c r="K100" t="s">
        <v>33</v>
      </c>
      <c r="L100" t="s">
        <v>48</v>
      </c>
      <c r="M100" t="s">
        <v>48</v>
      </c>
      <c r="N100" t="s">
        <v>48</v>
      </c>
      <c r="O100" t="s">
        <v>48</v>
      </c>
      <c r="P100" t="s">
        <v>48</v>
      </c>
      <c r="Q100" t="s">
        <v>32</v>
      </c>
      <c r="R100" t="s">
        <v>48</v>
      </c>
      <c r="S100" t="s">
        <v>48</v>
      </c>
      <c r="T100" t="s">
        <v>48</v>
      </c>
      <c r="U100" t="s">
        <v>48</v>
      </c>
      <c r="V100" t="s">
        <v>48</v>
      </c>
      <c r="W100" t="s">
        <v>48</v>
      </c>
      <c r="X100" t="s">
        <v>48</v>
      </c>
      <c r="Y100" t="s">
        <v>48</v>
      </c>
      <c r="Z100" t="s">
        <v>48</v>
      </c>
      <c r="AA100" t="s">
        <v>48</v>
      </c>
      <c r="AB100" t="s">
        <v>48</v>
      </c>
      <c r="AC100" t="s">
        <v>48</v>
      </c>
      <c r="AD100" t="s">
        <v>48</v>
      </c>
      <c r="AE100" t="s">
        <v>48</v>
      </c>
      <c r="AF100" t="s">
        <v>48</v>
      </c>
      <c r="AG100" t="s">
        <v>48</v>
      </c>
      <c r="AH100" t="s">
        <v>48</v>
      </c>
      <c r="AI100" t="s">
        <v>32</v>
      </c>
      <c r="AJ100" t="s">
        <v>32</v>
      </c>
      <c r="AK100" t="s">
        <v>48</v>
      </c>
      <c r="AL100" t="s">
        <v>48</v>
      </c>
      <c r="AM100" t="s">
        <v>48</v>
      </c>
      <c r="AN100" t="s">
        <v>48</v>
      </c>
      <c r="AO100" t="s">
        <v>41</v>
      </c>
      <c r="AP100" t="s">
        <v>48</v>
      </c>
    </row>
    <row r="101" spans="1:42" x14ac:dyDescent="0.25">
      <c r="A101" t="s">
        <v>39</v>
      </c>
      <c r="B101" t="s">
        <v>40</v>
      </c>
      <c r="C101">
        <v>3</v>
      </c>
      <c r="D101" t="s">
        <v>24</v>
      </c>
      <c r="E101">
        <v>30</v>
      </c>
      <c r="F101">
        <v>23</v>
      </c>
      <c r="G101">
        <v>542.14285710000001</v>
      </c>
      <c r="H101">
        <v>5.4214285709999999</v>
      </c>
      <c r="I101" t="s">
        <v>48</v>
      </c>
      <c r="J101" t="s">
        <v>48</v>
      </c>
      <c r="K101" t="s">
        <v>13</v>
      </c>
      <c r="L101" t="s">
        <v>48</v>
      </c>
      <c r="M101" t="s">
        <v>48</v>
      </c>
      <c r="N101" t="s">
        <v>48</v>
      </c>
      <c r="O101" t="s">
        <v>48</v>
      </c>
      <c r="P101" t="s">
        <v>48</v>
      </c>
      <c r="Q101" t="s">
        <v>32</v>
      </c>
      <c r="R101" t="s">
        <v>48</v>
      </c>
      <c r="S101" t="s">
        <v>48</v>
      </c>
      <c r="T101" t="s">
        <v>48</v>
      </c>
      <c r="U101" t="s">
        <v>48</v>
      </c>
      <c r="V101" t="s">
        <v>48</v>
      </c>
      <c r="W101" t="s">
        <v>48</v>
      </c>
      <c r="X101" t="s">
        <v>48</v>
      </c>
      <c r="Y101" t="s">
        <v>48</v>
      </c>
      <c r="Z101" t="s">
        <v>48</v>
      </c>
      <c r="AA101" t="s">
        <v>48</v>
      </c>
      <c r="AB101" t="s">
        <v>48</v>
      </c>
      <c r="AC101" t="s">
        <v>48</v>
      </c>
      <c r="AD101" t="s">
        <v>48</v>
      </c>
      <c r="AE101" t="s">
        <v>48</v>
      </c>
      <c r="AF101" t="s">
        <v>48</v>
      </c>
      <c r="AG101" t="s">
        <v>48</v>
      </c>
      <c r="AH101" t="s">
        <v>48</v>
      </c>
      <c r="AI101" t="s">
        <v>19</v>
      </c>
      <c r="AJ101" t="s">
        <v>32</v>
      </c>
      <c r="AK101" t="s">
        <v>48</v>
      </c>
      <c r="AL101" t="s">
        <v>48</v>
      </c>
      <c r="AM101" t="s">
        <v>48</v>
      </c>
      <c r="AN101" t="s">
        <v>48</v>
      </c>
      <c r="AO101" t="s">
        <v>13</v>
      </c>
      <c r="AP101" t="s">
        <v>48</v>
      </c>
    </row>
    <row r="102" spans="1:42" x14ac:dyDescent="0.25">
      <c r="A102" t="s">
        <v>39</v>
      </c>
      <c r="B102" t="s">
        <v>40</v>
      </c>
      <c r="C102">
        <v>3</v>
      </c>
      <c r="D102" t="s">
        <v>12</v>
      </c>
      <c r="E102">
        <v>65</v>
      </c>
      <c r="F102">
        <v>53</v>
      </c>
      <c r="G102">
        <v>2706.7857140000001</v>
      </c>
      <c r="H102">
        <v>27.067857140000001</v>
      </c>
      <c r="I102" t="s">
        <v>48</v>
      </c>
      <c r="J102" t="s">
        <v>48</v>
      </c>
      <c r="K102" t="s">
        <v>33</v>
      </c>
      <c r="L102" t="s">
        <v>48</v>
      </c>
      <c r="M102" t="s">
        <v>48</v>
      </c>
      <c r="N102" t="s">
        <v>48</v>
      </c>
      <c r="O102" t="s">
        <v>48</v>
      </c>
      <c r="P102" t="s">
        <v>48</v>
      </c>
      <c r="Q102" t="s">
        <v>32</v>
      </c>
      <c r="R102" t="s">
        <v>48</v>
      </c>
      <c r="S102" t="s">
        <v>48</v>
      </c>
      <c r="T102" t="s">
        <v>48</v>
      </c>
      <c r="U102" t="s">
        <v>48</v>
      </c>
      <c r="V102" t="s">
        <v>48</v>
      </c>
      <c r="W102" t="s">
        <v>48</v>
      </c>
      <c r="X102" t="s">
        <v>48</v>
      </c>
      <c r="Y102" t="s">
        <v>48</v>
      </c>
      <c r="Z102" t="s">
        <v>48</v>
      </c>
      <c r="AA102" t="s">
        <v>48</v>
      </c>
      <c r="AB102" t="s">
        <v>48</v>
      </c>
      <c r="AC102" t="s">
        <v>48</v>
      </c>
      <c r="AD102" t="s">
        <v>48</v>
      </c>
      <c r="AE102" t="s">
        <v>48</v>
      </c>
      <c r="AF102" t="s">
        <v>48</v>
      </c>
      <c r="AG102" t="s">
        <v>48</v>
      </c>
      <c r="AH102" t="s">
        <v>48</v>
      </c>
      <c r="AI102" t="s">
        <v>32</v>
      </c>
      <c r="AJ102" t="s">
        <v>32</v>
      </c>
      <c r="AK102" t="s">
        <v>48</v>
      </c>
      <c r="AL102" t="s">
        <v>48</v>
      </c>
      <c r="AM102" t="s">
        <v>48</v>
      </c>
      <c r="AN102" t="s">
        <v>48</v>
      </c>
      <c r="AO102" t="s">
        <v>41</v>
      </c>
      <c r="AP102" t="s">
        <v>48</v>
      </c>
    </row>
    <row r="103" spans="1:42" x14ac:dyDescent="0.25">
      <c r="A103" t="s">
        <v>39</v>
      </c>
      <c r="B103" t="s">
        <v>40</v>
      </c>
      <c r="C103">
        <v>3</v>
      </c>
      <c r="D103" t="s">
        <v>21</v>
      </c>
      <c r="E103">
        <v>194</v>
      </c>
      <c r="F103">
        <v>179</v>
      </c>
      <c r="G103">
        <v>27284.71429</v>
      </c>
      <c r="H103">
        <v>272.84714289999999</v>
      </c>
      <c r="I103" t="s">
        <v>48</v>
      </c>
      <c r="J103" t="s">
        <v>48</v>
      </c>
      <c r="K103" t="s">
        <v>13</v>
      </c>
      <c r="L103" t="s">
        <v>48</v>
      </c>
      <c r="M103" t="s">
        <v>48</v>
      </c>
      <c r="N103" t="s">
        <v>48</v>
      </c>
      <c r="O103" t="s">
        <v>48</v>
      </c>
      <c r="P103" t="s">
        <v>48</v>
      </c>
      <c r="Q103" t="s">
        <v>13</v>
      </c>
      <c r="R103" t="s">
        <v>48</v>
      </c>
      <c r="S103" t="s">
        <v>48</v>
      </c>
      <c r="T103" t="s">
        <v>48</v>
      </c>
      <c r="U103" t="s">
        <v>48</v>
      </c>
      <c r="V103" t="s">
        <v>48</v>
      </c>
      <c r="W103" t="s">
        <v>48</v>
      </c>
      <c r="X103" t="s">
        <v>48</v>
      </c>
      <c r="Y103" t="s">
        <v>48</v>
      </c>
      <c r="Z103" t="s">
        <v>48</v>
      </c>
      <c r="AA103" t="s">
        <v>48</v>
      </c>
      <c r="AB103" t="s">
        <v>48</v>
      </c>
      <c r="AC103" t="s">
        <v>48</v>
      </c>
      <c r="AD103" t="s">
        <v>48</v>
      </c>
      <c r="AE103" t="s">
        <v>48</v>
      </c>
      <c r="AF103" t="s">
        <v>48</v>
      </c>
      <c r="AG103" t="s">
        <v>48</v>
      </c>
      <c r="AH103" t="s">
        <v>48</v>
      </c>
      <c r="AI103" t="s">
        <v>13</v>
      </c>
      <c r="AJ103" t="s">
        <v>13</v>
      </c>
      <c r="AK103" t="s">
        <v>48</v>
      </c>
      <c r="AL103" t="s">
        <v>48</v>
      </c>
      <c r="AM103" t="s">
        <v>48</v>
      </c>
      <c r="AN103" t="s">
        <v>48</v>
      </c>
      <c r="AO103" t="s">
        <v>13</v>
      </c>
      <c r="AP103" t="s">
        <v>48</v>
      </c>
    </row>
    <row r="104" spans="1:42" x14ac:dyDescent="0.25">
      <c r="A104" t="s">
        <v>39</v>
      </c>
      <c r="B104" t="s">
        <v>40</v>
      </c>
      <c r="C104">
        <v>3</v>
      </c>
      <c r="D104" t="s">
        <v>24</v>
      </c>
      <c r="E104">
        <v>53</v>
      </c>
      <c r="F104">
        <v>27</v>
      </c>
      <c r="G104">
        <v>1124.357143</v>
      </c>
      <c r="H104">
        <v>11.243571429999999</v>
      </c>
      <c r="I104" t="s">
        <v>48</v>
      </c>
      <c r="J104" t="s">
        <v>48</v>
      </c>
      <c r="K104" t="s">
        <v>25</v>
      </c>
      <c r="L104" t="s">
        <v>48</v>
      </c>
      <c r="M104" t="s">
        <v>48</v>
      </c>
      <c r="N104" t="s">
        <v>48</v>
      </c>
      <c r="O104" t="s">
        <v>48</v>
      </c>
      <c r="P104" t="s">
        <v>48</v>
      </c>
      <c r="Q104" t="s">
        <v>25</v>
      </c>
      <c r="R104" t="s">
        <v>48</v>
      </c>
      <c r="S104" t="s">
        <v>48</v>
      </c>
      <c r="T104" t="s">
        <v>48</v>
      </c>
      <c r="U104" t="s">
        <v>48</v>
      </c>
      <c r="V104" t="s">
        <v>48</v>
      </c>
      <c r="W104" t="s">
        <v>48</v>
      </c>
      <c r="X104" t="s">
        <v>48</v>
      </c>
      <c r="Y104" t="s">
        <v>48</v>
      </c>
      <c r="Z104" t="s">
        <v>48</v>
      </c>
      <c r="AA104" t="s">
        <v>48</v>
      </c>
      <c r="AB104" t="s">
        <v>48</v>
      </c>
      <c r="AC104" t="s">
        <v>48</v>
      </c>
      <c r="AD104" t="s">
        <v>48</v>
      </c>
      <c r="AE104" t="s">
        <v>48</v>
      </c>
      <c r="AF104" t="s">
        <v>48</v>
      </c>
      <c r="AG104" t="s">
        <v>48</v>
      </c>
      <c r="AH104" t="s">
        <v>48</v>
      </c>
      <c r="AI104" t="s">
        <v>25</v>
      </c>
      <c r="AJ104" t="s">
        <v>25</v>
      </c>
      <c r="AK104" t="s">
        <v>48</v>
      </c>
      <c r="AL104" t="s">
        <v>48</v>
      </c>
      <c r="AM104" t="s">
        <v>48</v>
      </c>
      <c r="AN104" t="s">
        <v>48</v>
      </c>
      <c r="AO104" t="s">
        <v>13</v>
      </c>
      <c r="AP104" t="s">
        <v>48</v>
      </c>
    </row>
    <row r="105" spans="1:42" x14ac:dyDescent="0.25">
      <c r="A105" t="s">
        <v>39</v>
      </c>
      <c r="B105" t="s">
        <v>40</v>
      </c>
      <c r="C105">
        <v>3</v>
      </c>
      <c r="D105" t="s">
        <v>16</v>
      </c>
      <c r="E105">
        <v>25</v>
      </c>
      <c r="F105">
        <v>21</v>
      </c>
      <c r="G105">
        <v>412.5</v>
      </c>
      <c r="H105">
        <v>4.125</v>
      </c>
      <c r="I105" t="s">
        <v>48</v>
      </c>
      <c r="J105" t="s">
        <v>48</v>
      </c>
      <c r="K105" t="s">
        <v>41</v>
      </c>
      <c r="L105" t="s">
        <v>48</v>
      </c>
      <c r="M105" t="s">
        <v>48</v>
      </c>
      <c r="N105" t="s">
        <v>48</v>
      </c>
      <c r="O105" t="s">
        <v>48</v>
      </c>
      <c r="P105" t="s">
        <v>48</v>
      </c>
      <c r="Q105" t="s">
        <v>33</v>
      </c>
      <c r="R105" t="s">
        <v>48</v>
      </c>
      <c r="S105" t="s">
        <v>48</v>
      </c>
      <c r="T105" t="s">
        <v>48</v>
      </c>
      <c r="U105" t="s">
        <v>48</v>
      </c>
      <c r="V105" t="s">
        <v>48</v>
      </c>
      <c r="W105" t="s">
        <v>48</v>
      </c>
      <c r="X105" t="s">
        <v>48</v>
      </c>
      <c r="Y105" t="s">
        <v>48</v>
      </c>
      <c r="Z105" t="s">
        <v>48</v>
      </c>
      <c r="AA105" t="s">
        <v>48</v>
      </c>
      <c r="AB105" t="s">
        <v>48</v>
      </c>
      <c r="AC105" t="s">
        <v>48</v>
      </c>
      <c r="AD105" t="s">
        <v>48</v>
      </c>
      <c r="AE105" t="s">
        <v>48</v>
      </c>
      <c r="AF105" t="s">
        <v>48</v>
      </c>
      <c r="AG105" t="s">
        <v>48</v>
      </c>
      <c r="AH105" t="s">
        <v>48</v>
      </c>
      <c r="AI105" t="s">
        <v>25</v>
      </c>
      <c r="AJ105" t="s">
        <v>41</v>
      </c>
      <c r="AK105" t="s">
        <v>48</v>
      </c>
      <c r="AL105" t="s">
        <v>48</v>
      </c>
      <c r="AM105" t="s">
        <v>48</v>
      </c>
      <c r="AN105" t="s">
        <v>48</v>
      </c>
      <c r="AO105" t="s">
        <v>41</v>
      </c>
      <c r="AP105" t="s">
        <v>48</v>
      </c>
    </row>
    <row r="106" spans="1:42" x14ac:dyDescent="0.25">
      <c r="A106" t="s">
        <v>39</v>
      </c>
      <c r="B106" t="s">
        <v>40</v>
      </c>
      <c r="C106">
        <v>3</v>
      </c>
      <c r="D106" t="s">
        <v>15</v>
      </c>
      <c r="E106">
        <v>56</v>
      </c>
      <c r="F106">
        <v>24</v>
      </c>
      <c r="G106">
        <v>1056</v>
      </c>
      <c r="H106">
        <v>10.56</v>
      </c>
      <c r="I106" t="s">
        <v>48</v>
      </c>
      <c r="J106" t="s">
        <v>48</v>
      </c>
      <c r="K106" t="s">
        <v>19</v>
      </c>
      <c r="L106" t="s">
        <v>48</v>
      </c>
      <c r="M106" t="s">
        <v>48</v>
      </c>
      <c r="N106" t="s">
        <v>48</v>
      </c>
      <c r="O106" t="s">
        <v>48</v>
      </c>
      <c r="P106" t="s">
        <v>48</v>
      </c>
      <c r="Q106" t="s">
        <v>13</v>
      </c>
      <c r="R106" t="s">
        <v>48</v>
      </c>
      <c r="S106" t="s">
        <v>48</v>
      </c>
      <c r="T106" t="s">
        <v>48</v>
      </c>
      <c r="U106" t="s">
        <v>48</v>
      </c>
      <c r="V106" t="s">
        <v>48</v>
      </c>
      <c r="W106" t="s">
        <v>48</v>
      </c>
      <c r="X106" t="s">
        <v>48</v>
      </c>
      <c r="Y106" t="s">
        <v>48</v>
      </c>
      <c r="Z106" t="s">
        <v>48</v>
      </c>
      <c r="AA106" t="s">
        <v>48</v>
      </c>
      <c r="AB106" t="s">
        <v>48</v>
      </c>
      <c r="AC106" t="s">
        <v>48</v>
      </c>
      <c r="AD106" t="s">
        <v>48</v>
      </c>
      <c r="AE106" t="s">
        <v>48</v>
      </c>
      <c r="AF106" t="s">
        <v>48</v>
      </c>
      <c r="AG106" t="s">
        <v>48</v>
      </c>
      <c r="AH106" t="s">
        <v>48</v>
      </c>
      <c r="AI106" t="s">
        <v>13</v>
      </c>
      <c r="AJ106" t="s">
        <v>13</v>
      </c>
      <c r="AK106" t="s">
        <v>48</v>
      </c>
      <c r="AL106" t="s">
        <v>48</v>
      </c>
      <c r="AM106" t="s">
        <v>48</v>
      </c>
      <c r="AN106" t="s">
        <v>48</v>
      </c>
      <c r="AO106" t="s">
        <v>13</v>
      </c>
      <c r="AP106" t="s">
        <v>48</v>
      </c>
    </row>
    <row r="107" spans="1:42" x14ac:dyDescent="0.25">
      <c r="A107" t="s">
        <v>39</v>
      </c>
      <c r="B107" t="s">
        <v>40</v>
      </c>
      <c r="C107">
        <v>3</v>
      </c>
      <c r="D107" t="s">
        <v>21</v>
      </c>
      <c r="E107">
        <v>65</v>
      </c>
      <c r="F107">
        <v>59</v>
      </c>
      <c r="G107">
        <v>3013.2142859999999</v>
      </c>
      <c r="H107">
        <v>30.132142859999998</v>
      </c>
      <c r="I107" t="s">
        <v>48</v>
      </c>
      <c r="J107" t="s">
        <v>48</v>
      </c>
      <c r="K107" t="s">
        <v>13</v>
      </c>
      <c r="L107" t="s">
        <v>48</v>
      </c>
      <c r="M107" t="s">
        <v>48</v>
      </c>
      <c r="N107" t="s">
        <v>48</v>
      </c>
      <c r="O107" t="s">
        <v>48</v>
      </c>
      <c r="P107" t="s">
        <v>48</v>
      </c>
      <c r="Q107" t="s">
        <v>13</v>
      </c>
      <c r="R107" t="s">
        <v>48</v>
      </c>
      <c r="S107" t="s">
        <v>48</v>
      </c>
      <c r="T107" t="s">
        <v>48</v>
      </c>
      <c r="U107" t="s">
        <v>48</v>
      </c>
      <c r="V107" t="s">
        <v>48</v>
      </c>
      <c r="W107" t="s">
        <v>48</v>
      </c>
      <c r="X107" t="s">
        <v>48</v>
      </c>
      <c r="Y107" t="s">
        <v>48</v>
      </c>
      <c r="Z107" t="s">
        <v>48</v>
      </c>
      <c r="AA107" t="s">
        <v>48</v>
      </c>
      <c r="AB107" t="s">
        <v>48</v>
      </c>
      <c r="AC107" t="s">
        <v>48</v>
      </c>
      <c r="AD107" t="s">
        <v>48</v>
      </c>
      <c r="AE107" t="s">
        <v>48</v>
      </c>
      <c r="AF107" t="s">
        <v>48</v>
      </c>
      <c r="AG107" t="s">
        <v>48</v>
      </c>
      <c r="AH107" t="s">
        <v>48</v>
      </c>
      <c r="AI107" t="s">
        <v>13</v>
      </c>
      <c r="AJ107" t="s">
        <v>13</v>
      </c>
      <c r="AK107" t="s">
        <v>48</v>
      </c>
      <c r="AL107" t="s">
        <v>48</v>
      </c>
      <c r="AM107" t="s">
        <v>48</v>
      </c>
      <c r="AN107" t="s">
        <v>48</v>
      </c>
      <c r="AO107" t="s">
        <v>13</v>
      </c>
      <c r="AP107" t="s">
        <v>48</v>
      </c>
    </row>
    <row r="108" spans="1:42" x14ac:dyDescent="0.25">
      <c r="A108" t="s">
        <v>39</v>
      </c>
      <c r="B108" t="s">
        <v>40</v>
      </c>
      <c r="C108">
        <v>3</v>
      </c>
      <c r="D108" t="s">
        <v>16</v>
      </c>
      <c r="E108">
        <v>38</v>
      </c>
      <c r="F108">
        <v>23</v>
      </c>
      <c r="G108">
        <v>686.7142857</v>
      </c>
      <c r="H108">
        <v>6.8671428570000002</v>
      </c>
      <c r="I108" t="s">
        <v>48</v>
      </c>
      <c r="J108" t="s">
        <v>48</v>
      </c>
      <c r="K108" t="s">
        <v>32</v>
      </c>
      <c r="L108" t="s">
        <v>48</v>
      </c>
      <c r="M108" t="s">
        <v>48</v>
      </c>
      <c r="N108" t="s">
        <v>48</v>
      </c>
      <c r="O108" t="s">
        <v>48</v>
      </c>
      <c r="P108" t="s">
        <v>48</v>
      </c>
      <c r="Q108" t="s">
        <v>32</v>
      </c>
      <c r="R108" t="s">
        <v>48</v>
      </c>
      <c r="S108" t="s">
        <v>48</v>
      </c>
      <c r="T108" t="s">
        <v>48</v>
      </c>
      <c r="U108" t="s">
        <v>48</v>
      </c>
      <c r="V108" t="s">
        <v>48</v>
      </c>
      <c r="W108" t="s">
        <v>48</v>
      </c>
      <c r="X108" t="s">
        <v>48</v>
      </c>
      <c r="Y108" t="s">
        <v>48</v>
      </c>
      <c r="Z108" t="s">
        <v>48</v>
      </c>
      <c r="AA108" t="s">
        <v>48</v>
      </c>
      <c r="AB108" t="s">
        <v>48</v>
      </c>
      <c r="AC108" t="s">
        <v>48</v>
      </c>
      <c r="AD108" t="s">
        <v>48</v>
      </c>
      <c r="AE108" t="s">
        <v>48</v>
      </c>
      <c r="AF108" t="s">
        <v>48</v>
      </c>
      <c r="AG108" t="s">
        <v>48</v>
      </c>
      <c r="AH108" t="s">
        <v>48</v>
      </c>
      <c r="AI108" t="s">
        <v>32</v>
      </c>
      <c r="AJ108" t="s">
        <v>32</v>
      </c>
      <c r="AK108" t="s">
        <v>48</v>
      </c>
      <c r="AL108" t="s">
        <v>48</v>
      </c>
      <c r="AM108" t="s">
        <v>48</v>
      </c>
      <c r="AN108" t="s">
        <v>48</v>
      </c>
      <c r="AO108" t="s">
        <v>41</v>
      </c>
      <c r="AP108" t="s">
        <v>48</v>
      </c>
    </row>
    <row r="109" spans="1:42" x14ac:dyDescent="0.25">
      <c r="A109" t="s">
        <v>39</v>
      </c>
      <c r="B109" t="s">
        <v>40</v>
      </c>
      <c r="C109">
        <v>3</v>
      </c>
      <c r="D109" t="s">
        <v>16</v>
      </c>
      <c r="E109">
        <v>34</v>
      </c>
      <c r="F109">
        <v>25</v>
      </c>
      <c r="G109">
        <v>667.85714289999999</v>
      </c>
      <c r="H109">
        <v>6.6785714289999998</v>
      </c>
      <c r="I109" t="s">
        <v>48</v>
      </c>
      <c r="J109" t="s">
        <v>48</v>
      </c>
      <c r="K109" t="s">
        <v>41</v>
      </c>
      <c r="L109" t="s">
        <v>48</v>
      </c>
      <c r="M109" t="s">
        <v>48</v>
      </c>
      <c r="N109" t="s">
        <v>48</v>
      </c>
      <c r="O109" t="s">
        <v>48</v>
      </c>
      <c r="P109" t="s">
        <v>48</v>
      </c>
      <c r="Q109" t="s">
        <v>32</v>
      </c>
      <c r="R109" t="s">
        <v>48</v>
      </c>
      <c r="S109" t="s">
        <v>48</v>
      </c>
      <c r="T109" t="s">
        <v>48</v>
      </c>
      <c r="U109" t="s">
        <v>48</v>
      </c>
      <c r="V109" t="s">
        <v>48</v>
      </c>
      <c r="W109" t="s">
        <v>48</v>
      </c>
      <c r="X109" t="s">
        <v>48</v>
      </c>
      <c r="Y109" t="s">
        <v>48</v>
      </c>
      <c r="Z109" t="s">
        <v>48</v>
      </c>
      <c r="AA109" t="s">
        <v>48</v>
      </c>
      <c r="AB109" t="s">
        <v>48</v>
      </c>
      <c r="AC109" t="s">
        <v>48</v>
      </c>
      <c r="AD109" t="s">
        <v>48</v>
      </c>
      <c r="AE109" t="s">
        <v>48</v>
      </c>
      <c r="AF109" t="s">
        <v>48</v>
      </c>
      <c r="AG109" t="s">
        <v>48</v>
      </c>
      <c r="AH109" t="s">
        <v>48</v>
      </c>
      <c r="AI109" t="s">
        <v>25</v>
      </c>
      <c r="AJ109" t="s">
        <v>33</v>
      </c>
      <c r="AK109" t="s">
        <v>48</v>
      </c>
      <c r="AL109" t="s">
        <v>48</v>
      </c>
      <c r="AM109" t="s">
        <v>48</v>
      </c>
      <c r="AN109" t="s">
        <v>48</v>
      </c>
      <c r="AO109" t="s">
        <v>41</v>
      </c>
      <c r="AP109" t="s">
        <v>48</v>
      </c>
    </row>
    <row r="110" spans="1:42" x14ac:dyDescent="0.25">
      <c r="A110" t="s">
        <v>39</v>
      </c>
      <c r="B110" t="s">
        <v>40</v>
      </c>
      <c r="C110">
        <v>3</v>
      </c>
      <c r="D110" t="s">
        <v>24</v>
      </c>
      <c r="E110">
        <v>63</v>
      </c>
      <c r="F110">
        <v>25</v>
      </c>
      <c r="G110">
        <v>1237.5</v>
      </c>
      <c r="H110">
        <v>12.375</v>
      </c>
      <c r="I110" t="s">
        <v>48</v>
      </c>
      <c r="J110" t="s">
        <v>48</v>
      </c>
      <c r="K110" t="s">
        <v>19</v>
      </c>
      <c r="L110" t="s">
        <v>48</v>
      </c>
      <c r="M110" t="s">
        <v>48</v>
      </c>
      <c r="N110" t="s">
        <v>48</v>
      </c>
      <c r="O110" t="s">
        <v>48</v>
      </c>
      <c r="P110" t="s">
        <v>48</v>
      </c>
      <c r="Q110" t="s">
        <v>13</v>
      </c>
      <c r="R110" t="s">
        <v>48</v>
      </c>
      <c r="S110" t="s">
        <v>48</v>
      </c>
      <c r="T110" t="s">
        <v>48</v>
      </c>
      <c r="U110" t="s">
        <v>48</v>
      </c>
      <c r="V110" t="s">
        <v>48</v>
      </c>
      <c r="W110" t="s">
        <v>48</v>
      </c>
      <c r="X110" t="s">
        <v>48</v>
      </c>
      <c r="Y110" t="s">
        <v>48</v>
      </c>
      <c r="Z110" t="s">
        <v>48</v>
      </c>
      <c r="AA110" t="s">
        <v>48</v>
      </c>
      <c r="AB110" t="s">
        <v>48</v>
      </c>
      <c r="AC110" t="s">
        <v>48</v>
      </c>
      <c r="AD110" t="s">
        <v>48</v>
      </c>
      <c r="AE110" t="s">
        <v>48</v>
      </c>
      <c r="AF110" t="s">
        <v>48</v>
      </c>
      <c r="AG110" t="s">
        <v>48</v>
      </c>
      <c r="AH110" t="s">
        <v>48</v>
      </c>
      <c r="AI110" t="s">
        <v>25</v>
      </c>
      <c r="AJ110" t="s">
        <v>13</v>
      </c>
      <c r="AK110" t="s">
        <v>48</v>
      </c>
      <c r="AL110" t="s">
        <v>48</v>
      </c>
      <c r="AM110" t="s">
        <v>48</v>
      </c>
      <c r="AN110" t="s">
        <v>48</v>
      </c>
      <c r="AO110" t="s">
        <v>33</v>
      </c>
      <c r="AP110" t="s">
        <v>48</v>
      </c>
    </row>
    <row r="111" spans="1:42" x14ac:dyDescent="0.25">
      <c r="A111" t="s">
        <v>39</v>
      </c>
      <c r="B111" t="s">
        <v>40</v>
      </c>
      <c r="C111">
        <v>3</v>
      </c>
      <c r="D111" t="s">
        <v>16</v>
      </c>
      <c r="E111">
        <v>23</v>
      </c>
      <c r="F111">
        <v>19</v>
      </c>
      <c r="G111">
        <v>343.35714289999999</v>
      </c>
      <c r="H111">
        <v>3.4335714290000001</v>
      </c>
      <c r="I111" t="s">
        <v>48</v>
      </c>
      <c r="J111" t="s">
        <v>48</v>
      </c>
      <c r="K111" t="s">
        <v>41</v>
      </c>
      <c r="L111" t="s">
        <v>48</v>
      </c>
      <c r="M111" t="s">
        <v>48</v>
      </c>
      <c r="N111" t="s">
        <v>48</v>
      </c>
      <c r="O111" t="s">
        <v>48</v>
      </c>
      <c r="P111" t="s">
        <v>48</v>
      </c>
      <c r="Q111" t="s">
        <v>32</v>
      </c>
      <c r="R111" t="s">
        <v>48</v>
      </c>
      <c r="S111" t="s">
        <v>48</v>
      </c>
      <c r="T111" t="s">
        <v>48</v>
      </c>
      <c r="U111" t="s">
        <v>48</v>
      </c>
      <c r="V111" t="s">
        <v>48</v>
      </c>
      <c r="W111" t="s">
        <v>48</v>
      </c>
      <c r="X111" t="s">
        <v>48</v>
      </c>
      <c r="Y111" t="s">
        <v>48</v>
      </c>
      <c r="Z111" t="s">
        <v>48</v>
      </c>
      <c r="AA111" t="s">
        <v>48</v>
      </c>
      <c r="AB111" t="s">
        <v>48</v>
      </c>
      <c r="AC111" t="s">
        <v>48</v>
      </c>
      <c r="AD111" t="s">
        <v>48</v>
      </c>
      <c r="AE111" t="s">
        <v>48</v>
      </c>
      <c r="AF111" t="s">
        <v>48</v>
      </c>
      <c r="AG111" t="s">
        <v>48</v>
      </c>
      <c r="AH111" t="s">
        <v>48</v>
      </c>
      <c r="AI111" t="s">
        <v>25</v>
      </c>
      <c r="AJ111" t="s">
        <v>33</v>
      </c>
      <c r="AK111" t="s">
        <v>48</v>
      </c>
      <c r="AL111" t="s">
        <v>48</v>
      </c>
      <c r="AM111" t="s">
        <v>48</v>
      </c>
      <c r="AN111" t="s">
        <v>48</v>
      </c>
      <c r="AO111" t="s">
        <v>41</v>
      </c>
      <c r="AP111" t="s">
        <v>48</v>
      </c>
    </row>
    <row r="112" spans="1:42" x14ac:dyDescent="0.25">
      <c r="A112" t="s">
        <v>39</v>
      </c>
      <c r="B112" t="s">
        <v>40</v>
      </c>
      <c r="C112">
        <v>3</v>
      </c>
      <c r="D112" t="s">
        <v>38</v>
      </c>
      <c r="E112">
        <v>133</v>
      </c>
      <c r="F112">
        <v>83</v>
      </c>
      <c r="G112">
        <v>8673.5</v>
      </c>
      <c r="H112">
        <v>86.734999999999999</v>
      </c>
      <c r="I112" t="s">
        <v>48</v>
      </c>
      <c r="J112" t="s">
        <v>48</v>
      </c>
      <c r="K112" t="s">
        <v>32</v>
      </c>
      <c r="L112" t="s">
        <v>48</v>
      </c>
      <c r="M112" t="s">
        <v>48</v>
      </c>
      <c r="N112" t="s">
        <v>48</v>
      </c>
      <c r="O112" t="s">
        <v>48</v>
      </c>
      <c r="P112" t="s">
        <v>48</v>
      </c>
      <c r="Q112" t="s">
        <v>32</v>
      </c>
      <c r="R112" t="s">
        <v>48</v>
      </c>
      <c r="S112" t="s">
        <v>48</v>
      </c>
      <c r="T112" t="s">
        <v>48</v>
      </c>
      <c r="U112" t="s">
        <v>48</v>
      </c>
      <c r="V112" t="s">
        <v>48</v>
      </c>
      <c r="W112" t="s">
        <v>48</v>
      </c>
      <c r="X112" t="s">
        <v>48</v>
      </c>
      <c r="Y112" t="s">
        <v>48</v>
      </c>
      <c r="Z112" t="s">
        <v>48</v>
      </c>
      <c r="AA112" t="s">
        <v>48</v>
      </c>
      <c r="AB112" t="s">
        <v>48</v>
      </c>
      <c r="AC112" t="s">
        <v>48</v>
      </c>
      <c r="AD112" t="s">
        <v>48</v>
      </c>
      <c r="AE112" t="s">
        <v>48</v>
      </c>
      <c r="AF112" t="s">
        <v>48</v>
      </c>
      <c r="AG112" t="s">
        <v>48</v>
      </c>
      <c r="AH112" t="s">
        <v>48</v>
      </c>
      <c r="AI112" t="s">
        <v>32</v>
      </c>
      <c r="AJ112" t="s">
        <v>33</v>
      </c>
      <c r="AK112" t="s">
        <v>48</v>
      </c>
      <c r="AL112" t="s">
        <v>48</v>
      </c>
      <c r="AM112" t="s">
        <v>48</v>
      </c>
      <c r="AN112" t="s">
        <v>48</v>
      </c>
      <c r="AO112" t="s">
        <v>22</v>
      </c>
      <c r="AP112" t="s">
        <v>48</v>
      </c>
    </row>
    <row r="113" spans="1:42" x14ac:dyDescent="0.25">
      <c r="A113" t="s">
        <v>39</v>
      </c>
      <c r="B113" t="s">
        <v>40</v>
      </c>
      <c r="C113">
        <v>3</v>
      </c>
      <c r="D113" t="s">
        <v>16</v>
      </c>
      <c r="E113">
        <v>20</v>
      </c>
      <c r="F113">
        <v>25</v>
      </c>
      <c r="G113">
        <v>392.85714289999999</v>
      </c>
      <c r="H113">
        <v>3.9285714289999998</v>
      </c>
      <c r="I113" t="s">
        <v>48</v>
      </c>
      <c r="J113" t="s">
        <v>48</v>
      </c>
      <c r="K113" t="s">
        <v>41</v>
      </c>
      <c r="L113" t="s">
        <v>48</v>
      </c>
      <c r="M113" t="s">
        <v>48</v>
      </c>
      <c r="N113" t="s">
        <v>48</v>
      </c>
      <c r="O113" t="s">
        <v>48</v>
      </c>
      <c r="P113" t="s">
        <v>48</v>
      </c>
      <c r="Q113" t="s">
        <v>32</v>
      </c>
      <c r="R113" t="s">
        <v>48</v>
      </c>
      <c r="S113" t="s">
        <v>48</v>
      </c>
      <c r="T113" t="s">
        <v>48</v>
      </c>
      <c r="U113" t="s">
        <v>48</v>
      </c>
      <c r="V113" t="s">
        <v>48</v>
      </c>
      <c r="W113" t="s">
        <v>48</v>
      </c>
      <c r="X113" t="s">
        <v>48</v>
      </c>
      <c r="Y113" t="s">
        <v>48</v>
      </c>
      <c r="Z113" t="s">
        <v>48</v>
      </c>
      <c r="AA113" t="s">
        <v>48</v>
      </c>
      <c r="AB113" t="s">
        <v>48</v>
      </c>
      <c r="AC113" t="s">
        <v>48</v>
      </c>
      <c r="AD113" t="s">
        <v>48</v>
      </c>
      <c r="AE113" t="s">
        <v>48</v>
      </c>
      <c r="AF113" t="s">
        <v>48</v>
      </c>
      <c r="AG113" t="s">
        <v>48</v>
      </c>
      <c r="AH113" t="s">
        <v>48</v>
      </c>
      <c r="AI113" t="s">
        <v>32</v>
      </c>
      <c r="AJ113" t="s">
        <v>32</v>
      </c>
      <c r="AK113" t="s">
        <v>48</v>
      </c>
      <c r="AL113" t="s">
        <v>48</v>
      </c>
      <c r="AM113" t="s">
        <v>48</v>
      </c>
      <c r="AN113" t="s">
        <v>48</v>
      </c>
      <c r="AO113" t="s">
        <v>41</v>
      </c>
      <c r="AP113" t="s">
        <v>48</v>
      </c>
    </row>
    <row r="114" spans="1:42" x14ac:dyDescent="0.25">
      <c r="A114" t="s">
        <v>39</v>
      </c>
      <c r="B114" t="s">
        <v>40</v>
      </c>
      <c r="C114">
        <v>3</v>
      </c>
      <c r="D114" t="s">
        <v>21</v>
      </c>
      <c r="E114">
        <v>29</v>
      </c>
      <c r="F114">
        <v>15</v>
      </c>
      <c r="G114">
        <v>341.7857143</v>
      </c>
      <c r="H114">
        <v>3.417857143</v>
      </c>
      <c r="I114" t="s">
        <v>48</v>
      </c>
      <c r="J114" t="s">
        <v>48</v>
      </c>
      <c r="K114" t="s">
        <v>32</v>
      </c>
      <c r="L114" t="s">
        <v>48</v>
      </c>
      <c r="M114" t="s">
        <v>48</v>
      </c>
      <c r="N114" t="s">
        <v>48</v>
      </c>
      <c r="O114" t="s">
        <v>48</v>
      </c>
      <c r="P114" t="s">
        <v>48</v>
      </c>
      <c r="Q114" t="s">
        <v>32</v>
      </c>
      <c r="R114" t="s">
        <v>48</v>
      </c>
      <c r="S114" t="s">
        <v>48</v>
      </c>
      <c r="T114" t="s">
        <v>48</v>
      </c>
      <c r="U114" t="s">
        <v>48</v>
      </c>
      <c r="V114" t="s">
        <v>48</v>
      </c>
      <c r="W114" t="s">
        <v>48</v>
      </c>
      <c r="X114" t="s">
        <v>48</v>
      </c>
      <c r="Y114" t="s">
        <v>48</v>
      </c>
      <c r="Z114" t="s">
        <v>48</v>
      </c>
      <c r="AA114" t="s">
        <v>48</v>
      </c>
      <c r="AB114" t="s">
        <v>48</v>
      </c>
      <c r="AC114" t="s">
        <v>48</v>
      </c>
      <c r="AD114" t="s">
        <v>48</v>
      </c>
      <c r="AE114" t="s">
        <v>48</v>
      </c>
      <c r="AF114" t="s">
        <v>48</v>
      </c>
      <c r="AG114" t="s">
        <v>48</v>
      </c>
      <c r="AH114" t="s">
        <v>48</v>
      </c>
      <c r="AI114" t="s">
        <v>32</v>
      </c>
      <c r="AJ114" t="s">
        <v>32</v>
      </c>
      <c r="AK114" t="s">
        <v>48</v>
      </c>
      <c r="AL114" t="s">
        <v>48</v>
      </c>
      <c r="AM114" t="s">
        <v>48</v>
      </c>
      <c r="AN114" t="s">
        <v>48</v>
      </c>
      <c r="AO114" t="s">
        <v>33</v>
      </c>
      <c r="AP114" t="s">
        <v>48</v>
      </c>
    </row>
    <row r="115" spans="1:42" x14ac:dyDescent="0.25">
      <c r="A115" t="s">
        <v>39</v>
      </c>
      <c r="B115" t="s">
        <v>40</v>
      </c>
      <c r="C115">
        <v>3</v>
      </c>
      <c r="D115" t="s">
        <v>16</v>
      </c>
      <c r="E115">
        <v>32</v>
      </c>
      <c r="F115">
        <v>27</v>
      </c>
      <c r="G115">
        <v>678.85714289999999</v>
      </c>
      <c r="H115">
        <v>6.7885714290000001</v>
      </c>
      <c r="I115" t="s">
        <v>48</v>
      </c>
      <c r="J115" t="s">
        <v>48</v>
      </c>
      <c r="K115" t="s">
        <v>19</v>
      </c>
      <c r="L115" t="s">
        <v>48</v>
      </c>
      <c r="M115" t="s">
        <v>48</v>
      </c>
      <c r="N115" t="s">
        <v>48</v>
      </c>
      <c r="O115" t="s">
        <v>48</v>
      </c>
      <c r="P115" t="s">
        <v>48</v>
      </c>
      <c r="Q115" t="s">
        <v>32</v>
      </c>
      <c r="R115" t="s">
        <v>48</v>
      </c>
      <c r="S115" t="s">
        <v>48</v>
      </c>
      <c r="T115" t="s">
        <v>48</v>
      </c>
      <c r="U115" t="s">
        <v>48</v>
      </c>
      <c r="V115" t="s">
        <v>48</v>
      </c>
      <c r="W115" t="s">
        <v>48</v>
      </c>
      <c r="X115" t="s">
        <v>48</v>
      </c>
      <c r="Y115" t="s">
        <v>48</v>
      </c>
      <c r="Z115" t="s">
        <v>48</v>
      </c>
      <c r="AA115" t="s">
        <v>48</v>
      </c>
      <c r="AB115" t="s">
        <v>48</v>
      </c>
      <c r="AC115" t="s">
        <v>48</v>
      </c>
      <c r="AD115" t="s">
        <v>48</v>
      </c>
      <c r="AE115" t="s">
        <v>48</v>
      </c>
      <c r="AF115" t="s">
        <v>48</v>
      </c>
      <c r="AG115" t="s">
        <v>48</v>
      </c>
      <c r="AH115" t="s">
        <v>48</v>
      </c>
      <c r="AI115" t="s">
        <v>32</v>
      </c>
      <c r="AJ115" t="s">
        <v>32</v>
      </c>
      <c r="AK115" t="s">
        <v>48</v>
      </c>
      <c r="AL115" t="s">
        <v>48</v>
      </c>
      <c r="AM115" t="s">
        <v>48</v>
      </c>
      <c r="AN115" t="s">
        <v>48</v>
      </c>
      <c r="AO115" t="s">
        <v>41</v>
      </c>
      <c r="AP115" t="s">
        <v>48</v>
      </c>
    </row>
    <row r="116" spans="1:42" x14ac:dyDescent="0.25">
      <c r="A116" t="s">
        <v>39</v>
      </c>
      <c r="B116" t="s">
        <v>40</v>
      </c>
      <c r="C116">
        <v>3</v>
      </c>
      <c r="D116" t="s">
        <v>20</v>
      </c>
      <c r="E116">
        <v>58</v>
      </c>
      <c r="F116">
        <v>54</v>
      </c>
      <c r="G116">
        <v>2460.8571430000002</v>
      </c>
      <c r="H116">
        <v>24.608571430000001</v>
      </c>
      <c r="I116" t="s">
        <v>48</v>
      </c>
      <c r="J116" t="s">
        <v>48</v>
      </c>
      <c r="K116" t="s">
        <v>13</v>
      </c>
      <c r="L116" t="s">
        <v>48</v>
      </c>
      <c r="M116" t="s">
        <v>48</v>
      </c>
      <c r="N116" t="s">
        <v>48</v>
      </c>
      <c r="O116" t="s">
        <v>48</v>
      </c>
      <c r="P116" t="s">
        <v>48</v>
      </c>
      <c r="Q116" t="s">
        <v>13</v>
      </c>
      <c r="R116" t="s">
        <v>48</v>
      </c>
      <c r="S116" t="s">
        <v>48</v>
      </c>
      <c r="T116" t="s">
        <v>48</v>
      </c>
      <c r="U116" t="s">
        <v>48</v>
      </c>
      <c r="V116" t="s">
        <v>48</v>
      </c>
      <c r="W116" t="s">
        <v>48</v>
      </c>
      <c r="X116" t="s">
        <v>48</v>
      </c>
      <c r="Y116" t="s">
        <v>48</v>
      </c>
      <c r="Z116" t="s">
        <v>48</v>
      </c>
      <c r="AA116" t="s">
        <v>48</v>
      </c>
      <c r="AB116" t="s">
        <v>48</v>
      </c>
      <c r="AC116" t="s">
        <v>48</v>
      </c>
      <c r="AD116" t="s">
        <v>48</v>
      </c>
      <c r="AE116" t="s">
        <v>48</v>
      </c>
      <c r="AF116" t="s">
        <v>48</v>
      </c>
      <c r="AG116" t="s">
        <v>48</v>
      </c>
      <c r="AH116" t="s">
        <v>48</v>
      </c>
      <c r="AI116" t="s">
        <v>13</v>
      </c>
      <c r="AJ116" t="s">
        <v>13</v>
      </c>
      <c r="AK116" t="s">
        <v>48</v>
      </c>
      <c r="AL116" t="s">
        <v>48</v>
      </c>
      <c r="AM116" t="s">
        <v>48</v>
      </c>
      <c r="AN116" t="s">
        <v>48</v>
      </c>
      <c r="AO116" t="s">
        <v>13</v>
      </c>
      <c r="AP116" t="s">
        <v>48</v>
      </c>
    </row>
    <row r="117" spans="1:42" x14ac:dyDescent="0.25">
      <c r="A117" t="s">
        <v>39</v>
      </c>
      <c r="B117" t="s">
        <v>40</v>
      </c>
      <c r="C117">
        <v>3</v>
      </c>
      <c r="D117" t="s">
        <v>16</v>
      </c>
      <c r="E117">
        <v>26</v>
      </c>
      <c r="F117">
        <v>21</v>
      </c>
      <c r="G117">
        <v>429</v>
      </c>
      <c r="H117">
        <v>4.29</v>
      </c>
      <c r="I117" t="s">
        <v>48</v>
      </c>
      <c r="J117" t="s">
        <v>48</v>
      </c>
      <c r="K117" t="s">
        <v>41</v>
      </c>
      <c r="L117" t="s">
        <v>48</v>
      </c>
      <c r="M117" t="s">
        <v>48</v>
      </c>
      <c r="N117" t="s">
        <v>48</v>
      </c>
      <c r="O117" t="s">
        <v>48</v>
      </c>
      <c r="P117" t="s">
        <v>48</v>
      </c>
      <c r="Q117" t="s">
        <v>41</v>
      </c>
      <c r="R117" t="s">
        <v>48</v>
      </c>
      <c r="S117" t="s">
        <v>48</v>
      </c>
      <c r="T117" t="s">
        <v>48</v>
      </c>
      <c r="U117" t="s">
        <v>48</v>
      </c>
      <c r="V117" t="s">
        <v>48</v>
      </c>
      <c r="W117" t="s">
        <v>48</v>
      </c>
      <c r="X117" t="s">
        <v>48</v>
      </c>
      <c r="Y117" t="s">
        <v>48</v>
      </c>
      <c r="Z117" t="s">
        <v>48</v>
      </c>
      <c r="AA117" t="s">
        <v>48</v>
      </c>
      <c r="AB117" t="s">
        <v>48</v>
      </c>
      <c r="AC117" t="s">
        <v>48</v>
      </c>
      <c r="AD117" t="s">
        <v>48</v>
      </c>
      <c r="AE117" t="s">
        <v>48</v>
      </c>
      <c r="AF117" t="s">
        <v>48</v>
      </c>
      <c r="AG117" t="s">
        <v>48</v>
      </c>
      <c r="AH117" t="s">
        <v>48</v>
      </c>
      <c r="AI117" t="s">
        <v>33</v>
      </c>
      <c r="AJ117" t="s">
        <v>33</v>
      </c>
      <c r="AK117" t="s">
        <v>48</v>
      </c>
      <c r="AL117" t="s">
        <v>48</v>
      </c>
      <c r="AM117" t="s">
        <v>48</v>
      </c>
      <c r="AN117" t="s">
        <v>48</v>
      </c>
      <c r="AO117" t="s">
        <v>41</v>
      </c>
      <c r="AP117" t="s">
        <v>48</v>
      </c>
    </row>
    <row r="118" spans="1:42" x14ac:dyDescent="0.25">
      <c r="A118" t="s">
        <v>39</v>
      </c>
      <c r="B118" t="s">
        <v>40</v>
      </c>
      <c r="C118">
        <v>3</v>
      </c>
      <c r="D118" t="s">
        <v>24</v>
      </c>
      <c r="E118">
        <v>18</v>
      </c>
      <c r="F118">
        <v>16</v>
      </c>
      <c r="G118">
        <v>226.2857143</v>
      </c>
      <c r="H118">
        <v>2.2628571430000002</v>
      </c>
      <c r="I118" t="s">
        <v>48</v>
      </c>
      <c r="J118" t="s">
        <v>48</v>
      </c>
      <c r="K118" t="s">
        <v>13</v>
      </c>
      <c r="L118" t="s">
        <v>48</v>
      </c>
      <c r="M118" t="s">
        <v>48</v>
      </c>
      <c r="N118" t="s">
        <v>48</v>
      </c>
      <c r="O118" t="s">
        <v>48</v>
      </c>
      <c r="P118" t="s">
        <v>48</v>
      </c>
      <c r="Q118" t="s">
        <v>13</v>
      </c>
      <c r="R118" t="s">
        <v>48</v>
      </c>
      <c r="S118" t="s">
        <v>48</v>
      </c>
      <c r="T118" t="s">
        <v>48</v>
      </c>
      <c r="U118" t="s">
        <v>48</v>
      </c>
      <c r="V118" t="s">
        <v>48</v>
      </c>
      <c r="W118" t="s">
        <v>48</v>
      </c>
      <c r="X118" t="s">
        <v>48</v>
      </c>
      <c r="Y118" t="s">
        <v>48</v>
      </c>
      <c r="Z118" t="s">
        <v>48</v>
      </c>
      <c r="AA118" t="s">
        <v>48</v>
      </c>
      <c r="AB118" t="s">
        <v>48</v>
      </c>
      <c r="AC118" t="s">
        <v>48</v>
      </c>
      <c r="AD118" t="s">
        <v>48</v>
      </c>
      <c r="AE118" t="s">
        <v>48</v>
      </c>
      <c r="AF118" t="s">
        <v>48</v>
      </c>
      <c r="AG118" t="s">
        <v>48</v>
      </c>
      <c r="AH118" t="s">
        <v>48</v>
      </c>
      <c r="AI118" t="s">
        <v>25</v>
      </c>
      <c r="AJ118" t="s">
        <v>13</v>
      </c>
      <c r="AK118" t="s">
        <v>48</v>
      </c>
      <c r="AL118" t="s">
        <v>48</v>
      </c>
      <c r="AM118" t="s">
        <v>48</v>
      </c>
      <c r="AN118" t="s">
        <v>48</v>
      </c>
      <c r="AO118" t="s">
        <v>13</v>
      </c>
      <c r="AP118" t="s">
        <v>48</v>
      </c>
    </row>
    <row r="119" spans="1:42" x14ac:dyDescent="0.25">
      <c r="A119" t="s">
        <v>39</v>
      </c>
      <c r="B119" t="s">
        <v>40</v>
      </c>
      <c r="C119">
        <v>3</v>
      </c>
      <c r="D119" t="s">
        <v>15</v>
      </c>
      <c r="E119">
        <v>17</v>
      </c>
      <c r="F119">
        <v>13</v>
      </c>
      <c r="G119">
        <v>173.64285709999999</v>
      </c>
      <c r="H119">
        <v>1.736428571</v>
      </c>
      <c r="I119" t="s">
        <v>48</v>
      </c>
      <c r="J119" t="s">
        <v>48</v>
      </c>
      <c r="K119" t="s">
        <v>32</v>
      </c>
      <c r="L119" t="s">
        <v>48</v>
      </c>
      <c r="M119" t="s">
        <v>48</v>
      </c>
      <c r="N119" t="s">
        <v>48</v>
      </c>
      <c r="O119" t="s">
        <v>48</v>
      </c>
      <c r="P119" t="s">
        <v>48</v>
      </c>
      <c r="Q119" t="s">
        <v>22</v>
      </c>
      <c r="R119" t="s">
        <v>48</v>
      </c>
      <c r="S119" t="s">
        <v>48</v>
      </c>
      <c r="T119" t="s">
        <v>48</v>
      </c>
      <c r="U119" t="s">
        <v>48</v>
      </c>
      <c r="V119" t="s">
        <v>48</v>
      </c>
      <c r="W119" t="s">
        <v>48</v>
      </c>
      <c r="X119" t="s">
        <v>48</v>
      </c>
      <c r="Y119" t="s">
        <v>48</v>
      </c>
      <c r="Z119" t="s">
        <v>48</v>
      </c>
      <c r="AA119" t="s">
        <v>48</v>
      </c>
      <c r="AB119" t="s">
        <v>48</v>
      </c>
      <c r="AC119" t="s">
        <v>48</v>
      </c>
      <c r="AD119" t="s">
        <v>48</v>
      </c>
      <c r="AE119" t="s">
        <v>48</v>
      </c>
      <c r="AF119" t="s">
        <v>48</v>
      </c>
      <c r="AG119" t="s">
        <v>48</v>
      </c>
      <c r="AH119" t="s">
        <v>48</v>
      </c>
      <c r="AI119" t="s">
        <v>22</v>
      </c>
      <c r="AJ119" t="s">
        <v>22</v>
      </c>
      <c r="AK119" t="s">
        <v>48</v>
      </c>
      <c r="AL119" t="s">
        <v>48</v>
      </c>
      <c r="AM119" t="s">
        <v>48</v>
      </c>
      <c r="AN119" t="s">
        <v>48</v>
      </c>
      <c r="AO119" t="s">
        <v>33</v>
      </c>
      <c r="AP119" t="s">
        <v>48</v>
      </c>
    </row>
    <row r="120" spans="1:42" x14ac:dyDescent="0.25">
      <c r="A120" t="s">
        <v>39</v>
      </c>
      <c r="B120" t="s">
        <v>40</v>
      </c>
      <c r="C120">
        <v>3</v>
      </c>
      <c r="D120" t="s">
        <v>16</v>
      </c>
      <c r="E120">
        <v>13</v>
      </c>
      <c r="F120">
        <v>12</v>
      </c>
      <c r="G120">
        <v>122.5714286</v>
      </c>
      <c r="H120">
        <v>1.2257142860000001</v>
      </c>
      <c r="I120" t="s">
        <v>48</v>
      </c>
      <c r="J120" t="s">
        <v>48</v>
      </c>
      <c r="K120" t="s">
        <v>32</v>
      </c>
      <c r="L120" t="s">
        <v>48</v>
      </c>
      <c r="M120" t="s">
        <v>48</v>
      </c>
      <c r="N120" t="s">
        <v>48</v>
      </c>
      <c r="O120" t="s">
        <v>48</v>
      </c>
      <c r="P120" t="s">
        <v>48</v>
      </c>
      <c r="Q120" t="s">
        <v>32</v>
      </c>
      <c r="R120" t="s">
        <v>48</v>
      </c>
      <c r="S120" t="s">
        <v>48</v>
      </c>
      <c r="T120" t="s">
        <v>48</v>
      </c>
      <c r="U120" t="s">
        <v>48</v>
      </c>
      <c r="V120" t="s">
        <v>48</v>
      </c>
      <c r="W120" t="s">
        <v>48</v>
      </c>
      <c r="X120" t="s">
        <v>48</v>
      </c>
      <c r="Y120" t="s">
        <v>48</v>
      </c>
      <c r="Z120" t="s">
        <v>48</v>
      </c>
      <c r="AA120" t="s">
        <v>48</v>
      </c>
      <c r="AB120" t="s">
        <v>48</v>
      </c>
      <c r="AC120" t="s">
        <v>48</v>
      </c>
      <c r="AD120" t="s">
        <v>48</v>
      </c>
      <c r="AE120" t="s">
        <v>48</v>
      </c>
      <c r="AF120" t="s">
        <v>48</v>
      </c>
      <c r="AG120" t="s">
        <v>48</v>
      </c>
      <c r="AH120" t="s">
        <v>48</v>
      </c>
      <c r="AI120" t="s">
        <v>22</v>
      </c>
      <c r="AJ120" t="s">
        <v>32</v>
      </c>
      <c r="AK120" t="s">
        <v>48</v>
      </c>
      <c r="AL120" t="s">
        <v>48</v>
      </c>
      <c r="AM120" t="s">
        <v>48</v>
      </c>
      <c r="AN120" t="s">
        <v>48</v>
      </c>
      <c r="AO120" t="s">
        <v>41</v>
      </c>
      <c r="AP120" t="s">
        <v>48</v>
      </c>
    </row>
    <row r="121" spans="1:42" x14ac:dyDescent="0.25">
      <c r="A121" t="s">
        <v>39</v>
      </c>
      <c r="B121" t="s">
        <v>40</v>
      </c>
      <c r="C121">
        <v>3</v>
      </c>
      <c r="D121" t="s">
        <v>16</v>
      </c>
      <c r="E121">
        <v>16</v>
      </c>
      <c r="F121">
        <v>17</v>
      </c>
      <c r="G121">
        <v>213.7142857</v>
      </c>
      <c r="H121">
        <v>2.1371428570000002</v>
      </c>
      <c r="I121" t="s">
        <v>48</v>
      </c>
      <c r="J121" t="s">
        <v>48</v>
      </c>
      <c r="K121" t="s">
        <v>33</v>
      </c>
      <c r="L121" t="s">
        <v>48</v>
      </c>
      <c r="M121" t="s">
        <v>48</v>
      </c>
      <c r="N121" t="s">
        <v>48</v>
      </c>
      <c r="O121" t="s">
        <v>48</v>
      </c>
      <c r="P121" t="s">
        <v>48</v>
      </c>
      <c r="Q121" t="s">
        <v>32</v>
      </c>
      <c r="R121" t="s">
        <v>48</v>
      </c>
      <c r="S121" t="s">
        <v>48</v>
      </c>
      <c r="T121" t="s">
        <v>48</v>
      </c>
      <c r="U121" t="s">
        <v>48</v>
      </c>
      <c r="V121" t="s">
        <v>48</v>
      </c>
      <c r="W121" t="s">
        <v>48</v>
      </c>
      <c r="X121" t="s">
        <v>48</v>
      </c>
      <c r="Y121" t="s">
        <v>48</v>
      </c>
      <c r="Z121" t="s">
        <v>48</v>
      </c>
      <c r="AA121" t="s">
        <v>48</v>
      </c>
      <c r="AB121" t="s">
        <v>48</v>
      </c>
      <c r="AC121" t="s">
        <v>48</v>
      </c>
      <c r="AD121" t="s">
        <v>48</v>
      </c>
      <c r="AE121" t="s">
        <v>48</v>
      </c>
      <c r="AF121" t="s">
        <v>48</v>
      </c>
      <c r="AG121" t="s">
        <v>48</v>
      </c>
      <c r="AH121" t="s">
        <v>48</v>
      </c>
      <c r="AI121" t="s">
        <v>22</v>
      </c>
      <c r="AJ121" t="s">
        <v>33</v>
      </c>
      <c r="AK121" t="s">
        <v>48</v>
      </c>
      <c r="AL121" t="s">
        <v>48</v>
      </c>
      <c r="AM121" t="s">
        <v>48</v>
      </c>
      <c r="AN121" t="s">
        <v>48</v>
      </c>
      <c r="AO121" t="s">
        <v>33</v>
      </c>
      <c r="AP121" t="s">
        <v>48</v>
      </c>
    </row>
    <row r="122" spans="1:42" x14ac:dyDescent="0.25">
      <c r="A122" t="s">
        <v>39</v>
      </c>
      <c r="B122" t="s">
        <v>40</v>
      </c>
      <c r="C122">
        <v>3</v>
      </c>
      <c r="D122" t="s">
        <v>16</v>
      </c>
      <c r="E122">
        <v>17</v>
      </c>
      <c r="F122">
        <v>11</v>
      </c>
      <c r="G122">
        <v>146.92857140000001</v>
      </c>
      <c r="H122">
        <v>1.469285714</v>
      </c>
      <c r="I122" t="s">
        <v>48</v>
      </c>
      <c r="J122" t="s">
        <v>48</v>
      </c>
      <c r="K122" t="s">
        <v>32</v>
      </c>
      <c r="L122" t="s">
        <v>48</v>
      </c>
      <c r="M122" t="s">
        <v>48</v>
      </c>
      <c r="N122" t="s">
        <v>48</v>
      </c>
      <c r="O122" t="s">
        <v>48</v>
      </c>
      <c r="P122" t="s">
        <v>48</v>
      </c>
      <c r="Q122" t="s">
        <v>32</v>
      </c>
      <c r="R122" t="s">
        <v>48</v>
      </c>
      <c r="S122" t="s">
        <v>48</v>
      </c>
      <c r="T122" t="s">
        <v>48</v>
      </c>
      <c r="U122" t="s">
        <v>48</v>
      </c>
      <c r="V122" t="s">
        <v>48</v>
      </c>
      <c r="W122" t="s">
        <v>48</v>
      </c>
      <c r="X122" t="s">
        <v>48</v>
      </c>
      <c r="Y122" t="s">
        <v>48</v>
      </c>
      <c r="Z122" t="s">
        <v>48</v>
      </c>
      <c r="AA122" t="s">
        <v>48</v>
      </c>
      <c r="AB122" t="s">
        <v>48</v>
      </c>
      <c r="AC122" t="s">
        <v>48</v>
      </c>
      <c r="AD122" t="s">
        <v>48</v>
      </c>
      <c r="AE122" t="s">
        <v>48</v>
      </c>
      <c r="AF122" t="s">
        <v>48</v>
      </c>
      <c r="AG122" t="s">
        <v>48</v>
      </c>
      <c r="AH122" t="s">
        <v>48</v>
      </c>
      <c r="AI122" t="s">
        <v>22</v>
      </c>
      <c r="AJ122" t="s">
        <v>32</v>
      </c>
      <c r="AK122" t="s">
        <v>48</v>
      </c>
      <c r="AL122" t="s">
        <v>48</v>
      </c>
      <c r="AM122" t="s">
        <v>48</v>
      </c>
      <c r="AN122" t="s">
        <v>48</v>
      </c>
      <c r="AO122" t="s">
        <v>33</v>
      </c>
      <c r="AP122" t="s">
        <v>48</v>
      </c>
    </row>
    <row r="123" spans="1:42" x14ac:dyDescent="0.25">
      <c r="A123" t="s">
        <v>39</v>
      </c>
      <c r="B123" t="s">
        <v>40</v>
      </c>
      <c r="C123">
        <v>3</v>
      </c>
      <c r="D123" t="s">
        <v>16</v>
      </c>
      <c r="E123">
        <v>13</v>
      </c>
      <c r="F123">
        <v>11</v>
      </c>
      <c r="G123">
        <v>112.3571429</v>
      </c>
      <c r="H123">
        <v>1.1235714290000001</v>
      </c>
      <c r="I123" t="s">
        <v>48</v>
      </c>
      <c r="J123" t="s">
        <v>48</v>
      </c>
      <c r="K123" t="s">
        <v>32</v>
      </c>
      <c r="L123" t="s">
        <v>48</v>
      </c>
      <c r="M123" t="s">
        <v>48</v>
      </c>
      <c r="N123" t="s">
        <v>48</v>
      </c>
      <c r="O123" t="s">
        <v>48</v>
      </c>
      <c r="P123" t="s">
        <v>48</v>
      </c>
      <c r="Q123" t="s">
        <v>32</v>
      </c>
      <c r="R123" t="s">
        <v>48</v>
      </c>
      <c r="S123" t="s">
        <v>48</v>
      </c>
      <c r="T123" t="s">
        <v>48</v>
      </c>
      <c r="U123" t="s">
        <v>48</v>
      </c>
      <c r="V123" t="s">
        <v>48</v>
      </c>
      <c r="W123" t="s">
        <v>48</v>
      </c>
      <c r="X123" t="s">
        <v>48</v>
      </c>
      <c r="Y123" t="s">
        <v>48</v>
      </c>
      <c r="Z123" t="s">
        <v>48</v>
      </c>
      <c r="AA123" t="s">
        <v>48</v>
      </c>
      <c r="AB123" t="s">
        <v>48</v>
      </c>
      <c r="AC123" t="s">
        <v>48</v>
      </c>
      <c r="AD123" t="s">
        <v>48</v>
      </c>
      <c r="AE123" t="s">
        <v>48</v>
      </c>
      <c r="AF123" t="s">
        <v>48</v>
      </c>
      <c r="AG123" t="s">
        <v>48</v>
      </c>
      <c r="AH123" t="s">
        <v>48</v>
      </c>
      <c r="AI123" t="s">
        <v>32</v>
      </c>
      <c r="AJ123" t="s">
        <v>32</v>
      </c>
      <c r="AK123" t="s">
        <v>48</v>
      </c>
      <c r="AL123" t="s">
        <v>48</v>
      </c>
      <c r="AM123" t="s">
        <v>48</v>
      </c>
      <c r="AN123" t="s">
        <v>48</v>
      </c>
      <c r="AO123" t="s">
        <v>33</v>
      </c>
      <c r="AP123" t="s">
        <v>48</v>
      </c>
    </row>
    <row r="124" spans="1:42" x14ac:dyDescent="0.25">
      <c r="A124" t="s">
        <v>39</v>
      </c>
      <c r="B124" t="s">
        <v>40</v>
      </c>
      <c r="C124">
        <v>3</v>
      </c>
      <c r="D124" t="s">
        <v>16</v>
      </c>
      <c r="E124">
        <v>17</v>
      </c>
      <c r="F124">
        <v>12</v>
      </c>
      <c r="G124">
        <v>160.2857143</v>
      </c>
      <c r="H124">
        <v>1.602857143</v>
      </c>
      <c r="I124" t="s">
        <v>48</v>
      </c>
      <c r="J124" t="s">
        <v>48</v>
      </c>
      <c r="K124" t="s">
        <v>32</v>
      </c>
      <c r="L124" t="s">
        <v>48</v>
      </c>
      <c r="M124" t="s">
        <v>48</v>
      </c>
      <c r="N124" t="s">
        <v>48</v>
      </c>
      <c r="O124" t="s">
        <v>48</v>
      </c>
      <c r="P124" t="s">
        <v>48</v>
      </c>
      <c r="Q124" t="s">
        <v>32</v>
      </c>
      <c r="R124" t="s">
        <v>48</v>
      </c>
      <c r="S124" t="s">
        <v>48</v>
      </c>
      <c r="T124" t="s">
        <v>48</v>
      </c>
      <c r="U124" t="s">
        <v>48</v>
      </c>
      <c r="V124" t="s">
        <v>48</v>
      </c>
      <c r="W124" t="s">
        <v>48</v>
      </c>
      <c r="X124" t="s">
        <v>48</v>
      </c>
      <c r="Y124" t="s">
        <v>48</v>
      </c>
      <c r="Z124" t="s">
        <v>48</v>
      </c>
      <c r="AA124" t="s">
        <v>48</v>
      </c>
      <c r="AB124" t="s">
        <v>48</v>
      </c>
      <c r="AC124" t="s">
        <v>48</v>
      </c>
      <c r="AD124" t="s">
        <v>48</v>
      </c>
      <c r="AE124" t="s">
        <v>48</v>
      </c>
      <c r="AF124" t="s">
        <v>48</v>
      </c>
      <c r="AG124" t="s">
        <v>48</v>
      </c>
      <c r="AH124" t="s">
        <v>48</v>
      </c>
      <c r="AI124" t="s">
        <v>25</v>
      </c>
      <c r="AJ124" t="s">
        <v>32</v>
      </c>
      <c r="AK124" t="s">
        <v>48</v>
      </c>
      <c r="AL124" t="s">
        <v>48</v>
      </c>
      <c r="AM124" t="s">
        <v>48</v>
      </c>
      <c r="AN124" t="s">
        <v>48</v>
      </c>
      <c r="AO124" t="s">
        <v>33</v>
      </c>
      <c r="AP124" t="s">
        <v>48</v>
      </c>
    </row>
    <row r="125" spans="1:42" x14ac:dyDescent="0.25">
      <c r="A125" t="s">
        <v>39</v>
      </c>
      <c r="B125" t="s">
        <v>40</v>
      </c>
      <c r="C125">
        <v>3</v>
      </c>
      <c r="D125" t="s">
        <v>16</v>
      </c>
      <c r="E125">
        <v>11</v>
      </c>
      <c r="F125">
        <v>10</v>
      </c>
      <c r="G125">
        <v>86.428571430000005</v>
      </c>
      <c r="H125">
        <v>0.86428571399999998</v>
      </c>
      <c r="I125" t="s">
        <v>48</v>
      </c>
      <c r="J125" t="s">
        <v>48</v>
      </c>
      <c r="K125" t="s">
        <v>32</v>
      </c>
      <c r="L125" t="s">
        <v>48</v>
      </c>
      <c r="M125" t="s">
        <v>48</v>
      </c>
      <c r="N125" t="s">
        <v>48</v>
      </c>
      <c r="O125" t="s">
        <v>48</v>
      </c>
      <c r="P125" t="s">
        <v>48</v>
      </c>
      <c r="Q125" t="s">
        <v>32</v>
      </c>
      <c r="R125" t="s">
        <v>48</v>
      </c>
      <c r="S125" t="s">
        <v>48</v>
      </c>
      <c r="T125" t="s">
        <v>48</v>
      </c>
      <c r="U125" t="s">
        <v>48</v>
      </c>
      <c r="V125" t="s">
        <v>48</v>
      </c>
      <c r="W125" t="s">
        <v>48</v>
      </c>
      <c r="X125" t="s">
        <v>48</v>
      </c>
      <c r="Y125" t="s">
        <v>48</v>
      </c>
      <c r="Z125" t="s">
        <v>48</v>
      </c>
      <c r="AA125" t="s">
        <v>48</v>
      </c>
      <c r="AB125" t="s">
        <v>48</v>
      </c>
      <c r="AC125" t="s">
        <v>48</v>
      </c>
      <c r="AD125" t="s">
        <v>48</v>
      </c>
      <c r="AE125" t="s">
        <v>48</v>
      </c>
      <c r="AF125" t="s">
        <v>48</v>
      </c>
      <c r="AG125" t="s">
        <v>48</v>
      </c>
      <c r="AH125" t="s">
        <v>48</v>
      </c>
      <c r="AI125" t="s">
        <v>32</v>
      </c>
      <c r="AJ125" t="s">
        <v>32</v>
      </c>
      <c r="AK125" t="s">
        <v>48</v>
      </c>
      <c r="AL125" t="s">
        <v>48</v>
      </c>
      <c r="AM125" t="s">
        <v>48</v>
      </c>
      <c r="AN125" t="s">
        <v>48</v>
      </c>
      <c r="AO125" t="s">
        <v>33</v>
      </c>
      <c r="AP125" t="s">
        <v>48</v>
      </c>
    </row>
    <row r="126" spans="1:42" x14ac:dyDescent="0.25">
      <c r="A126" t="s">
        <v>39</v>
      </c>
      <c r="B126" t="s">
        <v>40</v>
      </c>
      <c r="C126">
        <v>3</v>
      </c>
      <c r="D126" t="s">
        <v>24</v>
      </c>
      <c r="E126">
        <v>17</v>
      </c>
      <c r="F126">
        <v>13</v>
      </c>
      <c r="G126">
        <v>173.64285709999999</v>
      </c>
      <c r="H126">
        <v>1.736428571</v>
      </c>
      <c r="I126" t="s">
        <v>48</v>
      </c>
      <c r="J126" t="s">
        <v>48</v>
      </c>
      <c r="K126" t="s">
        <v>13</v>
      </c>
      <c r="L126" t="s">
        <v>48</v>
      </c>
      <c r="M126" t="s">
        <v>48</v>
      </c>
      <c r="N126" t="s">
        <v>48</v>
      </c>
      <c r="O126" t="s">
        <v>48</v>
      </c>
      <c r="P126" t="s">
        <v>48</v>
      </c>
      <c r="Q126" t="s">
        <v>13</v>
      </c>
      <c r="R126" t="s">
        <v>48</v>
      </c>
      <c r="S126" t="s">
        <v>48</v>
      </c>
      <c r="T126" t="s">
        <v>48</v>
      </c>
      <c r="U126" t="s">
        <v>48</v>
      </c>
      <c r="V126" t="s">
        <v>48</v>
      </c>
      <c r="W126" t="s">
        <v>48</v>
      </c>
      <c r="X126" t="s">
        <v>48</v>
      </c>
      <c r="Y126" t="s">
        <v>48</v>
      </c>
      <c r="Z126" t="s">
        <v>48</v>
      </c>
      <c r="AA126" t="s">
        <v>48</v>
      </c>
      <c r="AB126" t="s">
        <v>48</v>
      </c>
      <c r="AC126" t="s">
        <v>48</v>
      </c>
      <c r="AD126" t="s">
        <v>48</v>
      </c>
      <c r="AE126" t="s">
        <v>48</v>
      </c>
      <c r="AF126" t="s">
        <v>48</v>
      </c>
      <c r="AG126" t="s">
        <v>48</v>
      </c>
      <c r="AH126" t="s">
        <v>48</v>
      </c>
      <c r="AI126" t="s">
        <v>25</v>
      </c>
      <c r="AJ126" t="s">
        <v>13</v>
      </c>
      <c r="AK126" t="s">
        <v>48</v>
      </c>
      <c r="AL126" t="s">
        <v>48</v>
      </c>
      <c r="AM126" t="s">
        <v>48</v>
      </c>
      <c r="AN126" t="s">
        <v>48</v>
      </c>
      <c r="AO126" t="s">
        <v>13</v>
      </c>
      <c r="AP126" t="s">
        <v>48</v>
      </c>
    </row>
    <row r="127" spans="1:42" x14ac:dyDescent="0.25">
      <c r="A127" t="s">
        <v>39</v>
      </c>
      <c r="B127" t="s">
        <v>40</v>
      </c>
      <c r="C127">
        <v>3</v>
      </c>
      <c r="D127" t="s">
        <v>21</v>
      </c>
      <c r="E127">
        <v>98</v>
      </c>
      <c r="F127">
        <v>55</v>
      </c>
      <c r="G127">
        <v>4235</v>
      </c>
      <c r="H127">
        <v>42.35</v>
      </c>
      <c r="I127" t="s">
        <v>48</v>
      </c>
      <c r="J127" t="s">
        <v>48</v>
      </c>
      <c r="K127" t="s">
        <v>13</v>
      </c>
      <c r="L127" t="s">
        <v>48</v>
      </c>
      <c r="M127" t="s">
        <v>48</v>
      </c>
      <c r="N127" t="s">
        <v>48</v>
      </c>
      <c r="O127" t="s">
        <v>48</v>
      </c>
      <c r="P127" t="s">
        <v>48</v>
      </c>
      <c r="Q127" t="s">
        <v>13</v>
      </c>
      <c r="R127" t="s">
        <v>48</v>
      </c>
      <c r="S127" t="s">
        <v>48</v>
      </c>
      <c r="T127" t="s">
        <v>48</v>
      </c>
      <c r="U127" t="s">
        <v>48</v>
      </c>
      <c r="V127" t="s">
        <v>48</v>
      </c>
      <c r="W127" t="s">
        <v>48</v>
      </c>
      <c r="X127" t="s">
        <v>48</v>
      </c>
      <c r="Y127" t="s">
        <v>48</v>
      </c>
      <c r="Z127" t="s">
        <v>48</v>
      </c>
      <c r="AA127" t="s">
        <v>48</v>
      </c>
      <c r="AB127" t="s">
        <v>48</v>
      </c>
      <c r="AC127" t="s">
        <v>48</v>
      </c>
      <c r="AD127" t="s">
        <v>48</v>
      </c>
      <c r="AE127" t="s">
        <v>48</v>
      </c>
      <c r="AF127" t="s">
        <v>48</v>
      </c>
      <c r="AG127" t="s">
        <v>48</v>
      </c>
      <c r="AH127" t="s">
        <v>48</v>
      </c>
      <c r="AI127" t="s">
        <v>19</v>
      </c>
      <c r="AJ127" t="s">
        <v>13</v>
      </c>
      <c r="AK127" t="s">
        <v>48</v>
      </c>
      <c r="AL127" t="s">
        <v>48</v>
      </c>
      <c r="AM127" t="s">
        <v>48</v>
      </c>
      <c r="AN127" t="s">
        <v>48</v>
      </c>
      <c r="AO127" t="s">
        <v>13</v>
      </c>
      <c r="AP127" t="s">
        <v>48</v>
      </c>
    </row>
    <row r="128" spans="1:42" x14ac:dyDescent="0.25">
      <c r="A128" t="s">
        <v>39</v>
      </c>
      <c r="B128" t="s">
        <v>40</v>
      </c>
      <c r="C128">
        <v>3</v>
      </c>
      <c r="D128" t="s">
        <v>16</v>
      </c>
      <c r="E128">
        <v>32</v>
      </c>
      <c r="F128">
        <v>14</v>
      </c>
      <c r="G128">
        <v>352</v>
      </c>
      <c r="H128">
        <v>3.52</v>
      </c>
      <c r="I128" t="s">
        <v>48</v>
      </c>
      <c r="J128" t="s">
        <v>48</v>
      </c>
      <c r="K128" t="s">
        <v>13</v>
      </c>
      <c r="L128" t="s">
        <v>48</v>
      </c>
      <c r="M128" t="s">
        <v>48</v>
      </c>
      <c r="N128" t="s">
        <v>48</v>
      </c>
      <c r="O128" t="s">
        <v>48</v>
      </c>
      <c r="P128" t="s">
        <v>48</v>
      </c>
      <c r="Q128" t="s">
        <v>13</v>
      </c>
      <c r="R128" t="s">
        <v>48</v>
      </c>
      <c r="S128" t="s">
        <v>48</v>
      </c>
      <c r="T128" t="s">
        <v>48</v>
      </c>
      <c r="U128" t="s">
        <v>48</v>
      </c>
      <c r="V128" t="s">
        <v>48</v>
      </c>
      <c r="W128" t="s">
        <v>48</v>
      </c>
      <c r="X128" t="s">
        <v>48</v>
      </c>
      <c r="Y128" t="s">
        <v>48</v>
      </c>
      <c r="Z128" t="s">
        <v>48</v>
      </c>
      <c r="AA128" t="s">
        <v>48</v>
      </c>
      <c r="AB128" t="s">
        <v>48</v>
      </c>
      <c r="AC128" t="s">
        <v>48</v>
      </c>
      <c r="AD128" t="s">
        <v>48</v>
      </c>
      <c r="AE128" t="s">
        <v>48</v>
      </c>
      <c r="AF128" t="s">
        <v>48</v>
      </c>
      <c r="AG128" t="s">
        <v>48</v>
      </c>
      <c r="AH128" t="s">
        <v>48</v>
      </c>
      <c r="AI128" t="s">
        <v>13</v>
      </c>
      <c r="AJ128" t="s">
        <v>13</v>
      </c>
      <c r="AK128" t="s">
        <v>48</v>
      </c>
      <c r="AL128" t="s">
        <v>48</v>
      </c>
      <c r="AM128" t="s">
        <v>48</v>
      </c>
      <c r="AN128" t="s">
        <v>48</v>
      </c>
      <c r="AO128" t="s">
        <v>13</v>
      </c>
      <c r="AP128" t="s">
        <v>48</v>
      </c>
    </row>
    <row r="129" spans="1:42" x14ac:dyDescent="0.25">
      <c r="A129" t="s">
        <v>39</v>
      </c>
      <c r="B129" t="s">
        <v>40</v>
      </c>
      <c r="C129">
        <v>3</v>
      </c>
      <c r="D129" t="s">
        <v>21</v>
      </c>
      <c r="E129">
        <v>200</v>
      </c>
      <c r="F129">
        <v>200</v>
      </c>
      <c r="G129">
        <v>31428.57143</v>
      </c>
      <c r="H129">
        <v>314.2857143</v>
      </c>
      <c r="I129" t="s">
        <v>48</v>
      </c>
      <c r="J129" t="s">
        <v>48</v>
      </c>
      <c r="K129" t="s">
        <v>13</v>
      </c>
      <c r="L129" t="s">
        <v>48</v>
      </c>
      <c r="M129" t="s">
        <v>48</v>
      </c>
      <c r="N129" t="s">
        <v>48</v>
      </c>
      <c r="O129" t="s">
        <v>48</v>
      </c>
      <c r="P129" t="s">
        <v>48</v>
      </c>
      <c r="Q129" t="s">
        <v>19</v>
      </c>
      <c r="R129" t="s">
        <v>48</v>
      </c>
      <c r="S129" t="s">
        <v>48</v>
      </c>
      <c r="T129" t="s">
        <v>48</v>
      </c>
      <c r="U129" t="s">
        <v>48</v>
      </c>
      <c r="V129" t="s">
        <v>48</v>
      </c>
      <c r="W129" t="s">
        <v>48</v>
      </c>
      <c r="X129" t="s">
        <v>48</v>
      </c>
      <c r="Y129" t="s">
        <v>48</v>
      </c>
      <c r="Z129" t="s">
        <v>48</v>
      </c>
      <c r="AA129" t="s">
        <v>48</v>
      </c>
      <c r="AB129" t="s">
        <v>48</v>
      </c>
      <c r="AC129" t="s">
        <v>48</v>
      </c>
      <c r="AD129" t="s">
        <v>48</v>
      </c>
      <c r="AE129" t="s">
        <v>48</v>
      </c>
      <c r="AF129" t="s">
        <v>48</v>
      </c>
      <c r="AG129" t="s">
        <v>48</v>
      </c>
      <c r="AH129" t="s">
        <v>48</v>
      </c>
      <c r="AI129" t="s">
        <v>13</v>
      </c>
      <c r="AJ129" t="s">
        <v>13</v>
      </c>
      <c r="AK129" t="s">
        <v>48</v>
      </c>
      <c r="AL129" t="s">
        <v>48</v>
      </c>
      <c r="AM129" t="s">
        <v>48</v>
      </c>
      <c r="AN129" t="s">
        <v>48</v>
      </c>
      <c r="AO129" t="s">
        <v>13</v>
      </c>
      <c r="AP129" t="s">
        <v>48</v>
      </c>
    </row>
    <row r="130" spans="1:42" x14ac:dyDescent="0.25">
      <c r="A130" t="s">
        <v>39</v>
      </c>
      <c r="B130" t="s">
        <v>40</v>
      </c>
      <c r="C130">
        <v>3</v>
      </c>
      <c r="D130" t="s">
        <v>24</v>
      </c>
      <c r="E130">
        <v>38</v>
      </c>
      <c r="F130">
        <v>30</v>
      </c>
      <c r="G130">
        <v>895.7142857</v>
      </c>
      <c r="H130">
        <v>8.9571428569999991</v>
      </c>
      <c r="I130" t="s">
        <v>48</v>
      </c>
      <c r="J130" t="s">
        <v>48</v>
      </c>
      <c r="K130" t="s">
        <v>32</v>
      </c>
      <c r="L130" t="s">
        <v>48</v>
      </c>
      <c r="M130" t="s">
        <v>48</v>
      </c>
      <c r="N130" t="s">
        <v>48</v>
      </c>
      <c r="O130" t="s">
        <v>48</v>
      </c>
      <c r="P130" t="s">
        <v>48</v>
      </c>
      <c r="Q130" t="s">
        <v>32</v>
      </c>
      <c r="R130" t="s">
        <v>48</v>
      </c>
      <c r="S130" t="s">
        <v>48</v>
      </c>
      <c r="T130" t="s">
        <v>48</v>
      </c>
      <c r="U130" t="s">
        <v>48</v>
      </c>
      <c r="V130" t="s">
        <v>48</v>
      </c>
      <c r="W130" t="s">
        <v>48</v>
      </c>
      <c r="X130" t="s">
        <v>48</v>
      </c>
      <c r="Y130" t="s">
        <v>48</v>
      </c>
      <c r="Z130" t="s">
        <v>48</v>
      </c>
      <c r="AA130" t="s">
        <v>48</v>
      </c>
      <c r="AB130" t="s">
        <v>48</v>
      </c>
      <c r="AC130" t="s">
        <v>48</v>
      </c>
      <c r="AD130" t="s">
        <v>48</v>
      </c>
      <c r="AE130" t="s">
        <v>48</v>
      </c>
      <c r="AF130" t="s">
        <v>48</v>
      </c>
      <c r="AG130" t="s">
        <v>48</v>
      </c>
      <c r="AH130" t="s">
        <v>48</v>
      </c>
      <c r="AI130" t="s">
        <v>32</v>
      </c>
      <c r="AJ130" t="s">
        <v>13</v>
      </c>
      <c r="AK130" t="s">
        <v>48</v>
      </c>
      <c r="AL130" t="s">
        <v>48</v>
      </c>
      <c r="AM130" t="s">
        <v>48</v>
      </c>
      <c r="AN130" t="s">
        <v>48</v>
      </c>
      <c r="AO130" t="s">
        <v>13</v>
      </c>
      <c r="AP130" t="s">
        <v>48</v>
      </c>
    </row>
    <row r="131" spans="1:42" x14ac:dyDescent="0.25">
      <c r="A131" t="s">
        <v>39</v>
      </c>
      <c r="B131" t="s">
        <v>40</v>
      </c>
      <c r="C131">
        <v>3</v>
      </c>
      <c r="D131" t="s">
        <v>20</v>
      </c>
      <c r="E131">
        <v>91</v>
      </c>
      <c r="F131">
        <v>62</v>
      </c>
      <c r="G131">
        <v>4433</v>
      </c>
      <c r="H131">
        <v>44.33</v>
      </c>
      <c r="I131" t="s">
        <v>48</v>
      </c>
      <c r="J131" t="s">
        <v>48</v>
      </c>
      <c r="K131" t="s">
        <v>22</v>
      </c>
      <c r="L131" t="s">
        <v>48</v>
      </c>
      <c r="M131" t="s">
        <v>48</v>
      </c>
      <c r="N131" t="s">
        <v>48</v>
      </c>
      <c r="O131" t="s">
        <v>48</v>
      </c>
      <c r="P131" t="s">
        <v>48</v>
      </c>
      <c r="Q131" t="s">
        <v>13</v>
      </c>
      <c r="R131" t="s">
        <v>48</v>
      </c>
      <c r="S131" t="s">
        <v>48</v>
      </c>
      <c r="T131" t="s">
        <v>48</v>
      </c>
      <c r="U131" t="s">
        <v>48</v>
      </c>
      <c r="V131" t="s">
        <v>48</v>
      </c>
      <c r="W131" t="s">
        <v>48</v>
      </c>
      <c r="X131" t="s">
        <v>48</v>
      </c>
      <c r="Y131" t="s">
        <v>48</v>
      </c>
      <c r="Z131" t="s">
        <v>48</v>
      </c>
      <c r="AA131" t="s">
        <v>48</v>
      </c>
      <c r="AB131" t="s">
        <v>48</v>
      </c>
      <c r="AC131" t="s">
        <v>48</v>
      </c>
      <c r="AD131" t="s">
        <v>48</v>
      </c>
      <c r="AE131" t="s">
        <v>48</v>
      </c>
      <c r="AF131" t="s">
        <v>48</v>
      </c>
      <c r="AG131" t="s">
        <v>48</v>
      </c>
      <c r="AH131" t="s">
        <v>48</v>
      </c>
      <c r="AI131" t="s">
        <v>13</v>
      </c>
      <c r="AJ131" t="s">
        <v>22</v>
      </c>
      <c r="AK131" t="s">
        <v>48</v>
      </c>
      <c r="AL131" t="s">
        <v>48</v>
      </c>
      <c r="AM131" t="s">
        <v>48</v>
      </c>
      <c r="AN131" t="s">
        <v>48</v>
      </c>
      <c r="AO131" t="s">
        <v>13</v>
      </c>
      <c r="AP131" t="s">
        <v>48</v>
      </c>
    </row>
    <row r="132" spans="1:42" x14ac:dyDescent="0.25">
      <c r="A132" t="s">
        <v>39</v>
      </c>
      <c r="B132" t="s">
        <v>40</v>
      </c>
      <c r="C132">
        <v>3</v>
      </c>
      <c r="D132" t="s">
        <v>16</v>
      </c>
      <c r="E132">
        <v>21</v>
      </c>
      <c r="F132">
        <v>12</v>
      </c>
      <c r="G132">
        <v>198</v>
      </c>
      <c r="H132">
        <v>1.98</v>
      </c>
      <c r="I132" t="s">
        <v>48</v>
      </c>
      <c r="J132" t="s">
        <v>48</v>
      </c>
      <c r="K132" t="s">
        <v>32</v>
      </c>
      <c r="L132" t="s">
        <v>48</v>
      </c>
      <c r="M132" t="s">
        <v>48</v>
      </c>
      <c r="N132" t="s">
        <v>48</v>
      </c>
      <c r="O132" t="s">
        <v>48</v>
      </c>
      <c r="P132" t="s">
        <v>48</v>
      </c>
      <c r="Q132" t="s">
        <v>32</v>
      </c>
      <c r="R132" t="s">
        <v>48</v>
      </c>
      <c r="S132" t="s">
        <v>48</v>
      </c>
      <c r="T132" t="s">
        <v>48</v>
      </c>
      <c r="U132" t="s">
        <v>48</v>
      </c>
      <c r="V132" t="s">
        <v>48</v>
      </c>
      <c r="W132" t="s">
        <v>48</v>
      </c>
      <c r="X132" t="s">
        <v>48</v>
      </c>
      <c r="Y132" t="s">
        <v>48</v>
      </c>
      <c r="Z132" t="s">
        <v>48</v>
      </c>
      <c r="AA132" t="s">
        <v>48</v>
      </c>
      <c r="AB132" t="s">
        <v>48</v>
      </c>
      <c r="AC132" t="s">
        <v>48</v>
      </c>
      <c r="AD132" t="s">
        <v>48</v>
      </c>
      <c r="AE132" t="s">
        <v>48</v>
      </c>
      <c r="AF132" t="s">
        <v>48</v>
      </c>
      <c r="AG132" t="s">
        <v>48</v>
      </c>
      <c r="AH132" t="s">
        <v>48</v>
      </c>
      <c r="AI132" t="s">
        <v>32</v>
      </c>
      <c r="AJ132" t="s">
        <v>32</v>
      </c>
      <c r="AK132" t="s">
        <v>48</v>
      </c>
      <c r="AL132" t="s">
        <v>48</v>
      </c>
      <c r="AM132" t="s">
        <v>48</v>
      </c>
      <c r="AN132" t="s">
        <v>48</v>
      </c>
      <c r="AO132" t="s">
        <v>41</v>
      </c>
      <c r="AP132" t="s">
        <v>48</v>
      </c>
    </row>
    <row r="133" spans="1:42" x14ac:dyDescent="0.25">
      <c r="A133" t="s">
        <v>39</v>
      </c>
      <c r="B133" t="s">
        <v>40</v>
      </c>
      <c r="C133">
        <v>3</v>
      </c>
      <c r="D133" t="s">
        <v>16</v>
      </c>
      <c r="E133">
        <v>37</v>
      </c>
      <c r="F133">
        <v>34</v>
      </c>
      <c r="G133">
        <v>988.42857140000001</v>
      </c>
      <c r="H133">
        <v>9.8842857140000007</v>
      </c>
      <c r="I133" t="s">
        <v>48</v>
      </c>
      <c r="J133" t="s">
        <v>48</v>
      </c>
      <c r="K133" t="s">
        <v>32</v>
      </c>
      <c r="L133" t="s">
        <v>48</v>
      </c>
      <c r="M133" t="s">
        <v>48</v>
      </c>
      <c r="N133" t="s">
        <v>48</v>
      </c>
      <c r="O133" t="s">
        <v>48</v>
      </c>
      <c r="P133" t="s">
        <v>48</v>
      </c>
      <c r="Q133" t="s">
        <v>25</v>
      </c>
      <c r="R133" t="s">
        <v>48</v>
      </c>
      <c r="S133" t="s">
        <v>48</v>
      </c>
      <c r="T133" t="s">
        <v>48</v>
      </c>
      <c r="U133" t="s">
        <v>48</v>
      </c>
      <c r="V133" t="s">
        <v>48</v>
      </c>
      <c r="W133" t="s">
        <v>48</v>
      </c>
      <c r="X133" t="s">
        <v>48</v>
      </c>
      <c r="Y133" t="s">
        <v>48</v>
      </c>
      <c r="Z133" t="s">
        <v>48</v>
      </c>
      <c r="AA133" t="s">
        <v>48</v>
      </c>
      <c r="AB133" t="s">
        <v>48</v>
      </c>
      <c r="AC133" t="s">
        <v>48</v>
      </c>
      <c r="AD133" t="s">
        <v>48</v>
      </c>
      <c r="AE133" t="s">
        <v>48</v>
      </c>
      <c r="AF133" t="s">
        <v>48</v>
      </c>
      <c r="AG133" t="s">
        <v>48</v>
      </c>
      <c r="AH133" t="s">
        <v>48</v>
      </c>
      <c r="AI133" t="s">
        <v>25</v>
      </c>
      <c r="AJ133" t="s">
        <v>25</v>
      </c>
      <c r="AK133" t="s">
        <v>48</v>
      </c>
      <c r="AL133" t="s">
        <v>48</v>
      </c>
      <c r="AM133" t="s">
        <v>48</v>
      </c>
      <c r="AN133" t="s">
        <v>48</v>
      </c>
      <c r="AO133" t="s">
        <v>32</v>
      </c>
      <c r="AP133" t="s">
        <v>48</v>
      </c>
    </row>
    <row r="134" spans="1:42" x14ac:dyDescent="0.25">
      <c r="A134" t="s">
        <v>39</v>
      </c>
      <c r="B134" t="s">
        <v>40</v>
      </c>
      <c r="C134">
        <v>3</v>
      </c>
      <c r="D134" t="s">
        <v>15</v>
      </c>
      <c r="E134">
        <v>30</v>
      </c>
      <c r="F134">
        <v>18</v>
      </c>
      <c r="G134">
        <v>424.2857143</v>
      </c>
      <c r="H134">
        <v>4.2428571430000002</v>
      </c>
      <c r="I134" t="s">
        <v>48</v>
      </c>
      <c r="J134" t="s">
        <v>48</v>
      </c>
      <c r="K134" t="s">
        <v>13</v>
      </c>
      <c r="L134" t="s">
        <v>48</v>
      </c>
      <c r="M134" t="s">
        <v>48</v>
      </c>
      <c r="N134" t="s">
        <v>48</v>
      </c>
      <c r="O134" t="s">
        <v>48</v>
      </c>
      <c r="P134" t="s">
        <v>48</v>
      </c>
      <c r="Q134" t="s">
        <v>13</v>
      </c>
      <c r="R134" t="s">
        <v>48</v>
      </c>
      <c r="S134" t="s">
        <v>48</v>
      </c>
      <c r="T134" t="s">
        <v>48</v>
      </c>
      <c r="U134" t="s">
        <v>48</v>
      </c>
      <c r="V134" t="s">
        <v>48</v>
      </c>
      <c r="W134" t="s">
        <v>48</v>
      </c>
      <c r="X134" t="s">
        <v>48</v>
      </c>
      <c r="Y134" t="s">
        <v>48</v>
      </c>
      <c r="Z134" t="s">
        <v>48</v>
      </c>
      <c r="AA134" t="s">
        <v>48</v>
      </c>
      <c r="AB134" t="s">
        <v>48</v>
      </c>
      <c r="AC134" t="s">
        <v>48</v>
      </c>
      <c r="AD134" t="s">
        <v>48</v>
      </c>
      <c r="AE134" t="s">
        <v>48</v>
      </c>
      <c r="AF134" t="s">
        <v>48</v>
      </c>
      <c r="AG134" t="s">
        <v>48</v>
      </c>
      <c r="AH134" t="s">
        <v>48</v>
      </c>
      <c r="AI134" t="s">
        <v>13</v>
      </c>
      <c r="AJ134" t="s">
        <v>13</v>
      </c>
      <c r="AK134" t="s">
        <v>48</v>
      </c>
      <c r="AL134" t="s">
        <v>48</v>
      </c>
      <c r="AM134" t="s">
        <v>48</v>
      </c>
      <c r="AN134" t="s">
        <v>48</v>
      </c>
      <c r="AO134" t="s">
        <v>13</v>
      </c>
      <c r="AP134" t="s">
        <v>48</v>
      </c>
    </row>
    <row r="135" spans="1:42" x14ac:dyDescent="0.25">
      <c r="A135" t="s">
        <v>39</v>
      </c>
      <c r="B135" t="s">
        <v>40</v>
      </c>
      <c r="C135">
        <v>3</v>
      </c>
      <c r="D135" t="s">
        <v>18</v>
      </c>
      <c r="E135">
        <v>32</v>
      </c>
      <c r="F135">
        <v>25</v>
      </c>
      <c r="G135">
        <v>628.57142859999999</v>
      </c>
      <c r="H135">
        <v>6.2857142860000002</v>
      </c>
      <c r="I135" t="s">
        <v>48</v>
      </c>
      <c r="J135" t="s">
        <v>48</v>
      </c>
      <c r="K135" t="s">
        <v>33</v>
      </c>
      <c r="L135" t="s">
        <v>48</v>
      </c>
      <c r="M135" t="s">
        <v>48</v>
      </c>
      <c r="N135" t="s">
        <v>48</v>
      </c>
      <c r="O135" t="s">
        <v>48</v>
      </c>
      <c r="P135" t="s">
        <v>48</v>
      </c>
      <c r="Q135" t="s">
        <v>33</v>
      </c>
      <c r="R135" t="s">
        <v>48</v>
      </c>
      <c r="S135" t="s">
        <v>48</v>
      </c>
      <c r="T135" t="s">
        <v>48</v>
      </c>
      <c r="U135" t="s">
        <v>48</v>
      </c>
      <c r="V135" t="s">
        <v>48</v>
      </c>
      <c r="W135" t="s">
        <v>48</v>
      </c>
      <c r="X135" t="s">
        <v>48</v>
      </c>
      <c r="Y135" t="s">
        <v>48</v>
      </c>
      <c r="Z135" t="s">
        <v>48</v>
      </c>
      <c r="AA135" t="s">
        <v>48</v>
      </c>
      <c r="AB135" t="s">
        <v>48</v>
      </c>
      <c r="AC135" t="s">
        <v>48</v>
      </c>
      <c r="AD135" t="s">
        <v>48</v>
      </c>
      <c r="AE135" t="s">
        <v>48</v>
      </c>
      <c r="AF135" t="s">
        <v>48</v>
      </c>
      <c r="AG135" t="s">
        <v>48</v>
      </c>
      <c r="AH135" t="s">
        <v>48</v>
      </c>
      <c r="AI135" t="s">
        <v>19</v>
      </c>
      <c r="AJ135" t="s">
        <v>33</v>
      </c>
      <c r="AK135" t="s">
        <v>48</v>
      </c>
      <c r="AL135" t="s">
        <v>48</v>
      </c>
      <c r="AM135" t="s">
        <v>48</v>
      </c>
      <c r="AN135" t="s">
        <v>48</v>
      </c>
      <c r="AO135" t="s">
        <v>19</v>
      </c>
      <c r="AP135" t="s">
        <v>48</v>
      </c>
    </row>
    <row r="136" spans="1:42" x14ac:dyDescent="0.25">
      <c r="A136" t="s">
        <v>28</v>
      </c>
      <c r="B136" t="s">
        <v>29</v>
      </c>
      <c r="C136">
        <v>1</v>
      </c>
      <c r="D136" t="s">
        <v>18</v>
      </c>
      <c r="E136">
        <v>18</v>
      </c>
      <c r="F136">
        <v>13</v>
      </c>
      <c r="G136">
        <v>183.85714290000001</v>
      </c>
      <c r="H136">
        <v>1.8385714289999999</v>
      </c>
      <c r="I136" t="s">
        <v>48</v>
      </c>
      <c r="J136" t="s">
        <v>22</v>
      </c>
      <c r="K136" t="s">
        <v>48</v>
      </c>
      <c r="L136" t="s">
        <v>48</v>
      </c>
      <c r="M136" t="s">
        <v>48</v>
      </c>
      <c r="N136" t="s">
        <v>48</v>
      </c>
      <c r="O136" t="s">
        <v>48</v>
      </c>
      <c r="P136" t="s">
        <v>22</v>
      </c>
      <c r="Q136" t="s">
        <v>48</v>
      </c>
      <c r="R136" t="s">
        <v>48</v>
      </c>
      <c r="S136" t="s">
        <v>48</v>
      </c>
      <c r="T136" t="s">
        <v>48</v>
      </c>
      <c r="U136" t="s">
        <v>48</v>
      </c>
      <c r="V136" t="s">
        <v>48</v>
      </c>
      <c r="W136" t="s">
        <v>48</v>
      </c>
      <c r="X136" t="s">
        <v>48</v>
      </c>
      <c r="Y136" t="s">
        <v>13</v>
      </c>
      <c r="Z136" t="s">
        <v>22</v>
      </c>
      <c r="AA136" t="s">
        <v>48</v>
      </c>
      <c r="AB136" t="s">
        <v>48</v>
      </c>
      <c r="AC136" t="s">
        <v>48</v>
      </c>
      <c r="AD136" t="s">
        <v>26</v>
      </c>
      <c r="AE136" t="s">
        <v>48</v>
      </c>
      <c r="AF136" t="s">
        <v>48</v>
      </c>
      <c r="AG136" t="s">
        <v>48</v>
      </c>
      <c r="AH136" t="s">
        <v>48</v>
      </c>
      <c r="AI136" t="s">
        <v>48</v>
      </c>
      <c r="AJ136" t="s">
        <v>48</v>
      </c>
      <c r="AK136" t="s">
        <v>48</v>
      </c>
      <c r="AL136" t="s">
        <v>48</v>
      </c>
      <c r="AM136" t="s">
        <v>13</v>
      </c>
      <c r="AN136" t="s">
        <v>48</v>
      </c>
      <c r="AO136" t="s">
        <v>48</v>
      </c>
      <c r="AP136" t="s">
        <v>48</v>
      </c>
    </row>
    <row r="137" spans="1:42" x14ac:dyDescent="0.25">
      <c r="A137" t="s">
        <v>28</v>
      </c>
      <c r="B137" t="s">
        <v>29</v>
      </c>
      <c r="C137">
        <v>1</v>
      </c>
      <c r="D137" t="s">
        <v>12</v>
      </c>
      <c r="E137">
        <v>19</v>
      </c>
      <c r="F137">
        <v>13</v>
      </c>
      <c r="G137">
        <v>194.07142859999999</v>
      </c>
      <c r="H137">
        <v>1.940714286</v>
      </c>
      <c r="I137" t="s">
        <v>48</v>
      </c>
      <c r="J137" t="s">
        <v>13</v>
      </c>
      <c r="K137" t="s">
        <v>48</v>
      </c>
      <c r="L137" t="s">
        <v>48</v>
      </c>
      <c r="M137" t="s">
        <v>48</v>
      </c>
      <c r="N137" t="s">
        <v>48</v>
      </c>
      <c r="O137" t="s">
        <v>48</v>
      </c>
      <c r="P137" t="s">
        <v>13</v>
      </c>
      <c r="Q137" t="s">
        <v>48</v>
      </c>
      <c r="R137" t="s">
        <v>48</v>
      </c>
      <c r="S137" t="s">
        <v>48</v>
      </c>
      <c r="T137" t="s">
        <v>48</v>
      </c>
      <c r="U137" t="s">
        <v>48</v>
      </c>
      <c r="V137" t="s">
        <v>48</v>
      </c>
      <c r="W137" t="s">
        <v>48</v>
      </c>
      <c r="X137" t="s">
        <v>48</v>
      </c>
      <c r="Y137" t="s">
        <v>13</v>
      </c>
      <c r="Z137" t="s">
        <v>13</v>
      </c>
      <c r="AA137" t="s">
        <v>48</v>
      </c>
      <c r="AB137" t="s">
        <v>48</v>
      </c>
      <c r="AC137" t="s">
        <v>48</v>
      </c>
      <c r="AD137" t="s">
        <v>13</v>
      </c>
      <c r="AE137" t="s">
        <v>48</v>
      </c>
      <c r="AF137" t="s">
        <v>48</v>
      </c>
      <c r="AG137" t="s">
        <v>48</v>
      </c>
      <c r="AH137" t="s">
        <v>48</v>
      </c>
      <c r="AI137" t="s">
        <v>48</v>
      </c>
      <c r="AJ137" t="s">
        <v>48</v>
      </c>
      <c r="AK137" t="s">
        <v>48</v>
      </c>
      <c r="AL137" t="s">
        <v>48</v>
      </c>
      <c r="AM137" t="s">
        <v>13</v>
      </c>
      <c r="AN137" t="s">
        <v>48</v>
      </c>
      <c r="AO137" t="s">
        <v>48</v>
      </c>
      <c r="AP137" t="s">
        <v>48</v>
      </c>
    </row>
    <row r="138" spans="1:42" x14ac:dyDescent="0.25">
      <c r="A138" t="s">
        <v>28</v>
      </c>
      <c r="B138" t="s">
        <v>29</v>
      </c>
      <c r="C138">
        <v>1</v>
      </c>
      <c r="D138" t="s">
        <v>12</v>
      </c>
      <c r="E138">
        <v>150</v>
      </c>
      <c r="F138">
        <v>35</v>
      </c>
      <c r="G138">
        <v>4125</v>
      </c>
      <c r="H138">
        <v>41.25</v>
      </c>
      <c r="I138" t="s">
        <v>48</v>
      </c>
      <c r="J138" t="s">
        <v>13</v>
      </c>
      <c r="K138" t="s">
        <v>48</v>
      </c>
      <c r="L138" t="s">
        <v>48</v>
      </c>
      <c r="M138" t="s">
        <v>48</v>
      </c>
      <c r="N138" t="s">
        <v>48</v>
      </c>
      <c r="O138" t="s">
        <v>48</v>
      </c>
      <c r="P138" t="s">
        <v>13</v>
      </c>
      <c r="Q138" t="s">
        <v>48</v>
      </c>
      <c r="R138" t="s">
        <v>48</v>
      </c>
      <c r="S138" t="s">
        <v>48</v>
      </c>
      <c r="T138" t="s">
        <v>48</v>
      </c>
      <c r="U138" t="s">
        <v>48</v>
      </c>
      <c r="V138" t="s">
        <v>48</v>
      </c>
      <c r="W138" t="s">
        <v>48</v>
      </c>
      <c r="X138" t="s">
        <v>48</v>
      </c>
      <c r="Y138" t="s">
        <v>13</v>
      </c>
      <c r="Z138" t="s">
        <v>13</v>
      </c>
      <c r="AA138" t="s">
        <v>48</v>
      </c>
      <c r="AB138" t="s">
        <v>48</v>
      </c>
      <c r="AC138" t="s">
        <v>48</v>
      </c>
      <c r="AD138" t="s">
        <v>13</v>
      </c>
      <c r="AE138" t="s">
        <v>48</v>
      </c>
      <c r="AF138" t="s">
        <v>48</v>
      </c>
      <c r="AG138" t="s">
        <v>48</v>
      </c>
      <c r="AH138" t="s">
        <v>48</v>
      </c>
      <c r="AI138" t="s">
        <v>48</v>
      </c>
      <c r="AJ138" t="s">
        <v>48</v>
      </c>
      <c r="AK138" t="s">
        <v>48</v>
      </c>
      <c r="AL138" t="s">
        <v>48</v>
      </c>
      <c r="AM138" t="s">
        <v>13</v>
      </c>
      <c r="AN138" t="s">
        <v>48</v>
      </c>
      <c r="AO138" t="s">
        <v>48</v>
      </c>
      <c r="AP138" t="s">
        <v>48</v>
      </c>
    </row>
    <row r="139" spans="1:42" x14ac:dyDescent="0.25">
      <c r="A139" t="s">
        <v>28</v>
      </c>
      <c r="B139" t="s">
        <v>29</v>
      </c>
      <c r="C139">
        <v>1</v>
      </c>
      <c r="D139" t="s">
        <v>12</v>
      </c>
      <c r="E139">
        <v>17</v>
      </c>
      <c r="F139">
        <v>16</v>
      </c>
      <c r="G139">
        <v>213.7142857</v>
      </c>
      <c r="H139">
        <v>2.1371428570000002</v>
      </c>
      <c r="I139" t="s">
        <v>48</v>
      </c>
      <c r="J139" t="s">
        <v>13</v>
      </c>
      <c r="K139" t="s">
        <v>48</v>
      </c>
      <c r="L139" t="s">
        <v>48</v>
      </c>
      <c r="M139" t="s">
        <v>48</v>
      </c>
      <c r="N139" t="s">
        <v>48</v>
      </c>
      <c r="O139" t="s">
        <v>48</v>
      </c>
      <c r="P139" t="s">
        <v>13</v>
      </c>
      <c r="Q139" t="s">
        <v>48</v>
      </c>
      <c r="R139" t="s">
        <v>48</v>
      </c>
      <c r="S139" t="s">
        <v>48</v>
      </c>
      <c r="T139" t="s">
        <v>48</v>
      </c>
      <c r="U139" t="s">
        <v>48</v>
      </c>
      <c r="V139" t="s">
        <v>48</v>
      </c>
      <c r="W139" t="s">
        <v>48</v>
      </c>
      <c r="X139" t="s">
        <v>48</v>
      </c>
      <c r="Y139" t="s">
        <v>13</v>
      </c>
      <c r="Z139" t="s">
        <v>13</v>
      </c>
      <c r="AA139" t="s">
        <v>48</v>
      </c>
      <c r="AB139" t="s">
        <v>48</v>
      </c>
      <c r="AC139" t="s">
        <v>48</v>
      </c>
      <c r="AD139" t="s">
        <v>13</v>
      </c>
      <c r="AE139" t="s">
        <v>48</v>
      </c>
      <c r="AF139" t="s">
        <v>48</v>
      </c>
      <c r="AG139" t="s">
        <v>48</v>
      </c>
      <c r="AH139" t="s">
        <v>48</v>
      </c>
      <c r="AI139" t="s">
        <v>48</v>
      </c>
      <c r="AJ139" t="s">
        <v>48</v>
      </c>
      <c r="AK139" t="s">
        <v>48</v>
      </c>
      <c r="AL139" t="s">
        <v>48</v>
      </c>
      <c r="AM139" t="s">
        <v>13</v>
      </c>
      <c r="AN139" t="s">
        <v>48</v>
      </c>
      <c r="AO139" t="s">
        <v>48</v>
      </c>
      <c r="AP139" t="s">
        <v>48</v>
      </c>
    </row>
    <row r="140" spans="1:42" x14ac:dyDescent="0.25">
      <c r="A140" t="s">
        <v>28</v>
      </c>
      <c r="B140" t="s">
        <v>29</v>
      </c>
      <c r="C140">
        <v>1</v>
      </c>
      <c r="D140" t="s">
        <v>12</v>
      </c>
      <c r="E140">
        <v>51</v>
      </c>
      <c r="F140">
        <v>35</v>
      </c>
      <c r="G140">
        <v>1402.5</v>
      </c>
      <c r="H140">
        <v>14.025</v>
      </c>
      <c r="I140" t="s">
        <v>48</v>
      </c>
      <c r="J140" t="s">
        <v>13</v>
      </c>
      <c r="K140" t="s">
        <v>48</v>
      </c>
      <c r="L140" t="s">
        <v>48</v>
      </c>
      <c r="M140" t="s">
        <v>48</v>
      </c>
      <c r="N140" t="s">
        <v>48</v>
      </c>
      <c r="O140" t="s">
        <v>48</v>
      </c>
      <c r="P140" t="s">
        <v>22</v>
      </c>
      <c r="Q140" t="s">
        <v>48</v>
      </c>
      <c r="R140" t="s">
        <v>48</v>
      </c>
      <c r="S140" t="s">
        <v>48</v>
      </c>
      <c r="T140" t="s">
        <v>48</v>
      </c>
      <c r="U140" t="s">
        <v>48</v>
      </c>
      <c r="V140" t="s">
        <v>48</v>
      </c>
      <c r="W140" t="s">
        <v>48</v>
      </c>
      <c r="X140" t="s">
        <v>48</v>
      </c>
      <c r="Y140" t="s">
        <v>13</v>
      </c>
      <c r="Z140" t="s">
        <v>13</v>
      </c>
      <c r="AA140" t="s">
        <v>48</v>
      </c>
      <c r="AB140" t="s">
        <v>48</v>
      </c>
      <c r="AC140" t="s">
        <v>48</v>
      </c>
      <c r="AD140" t="s">
        <v>13</v>
      </c>
      <c r="AE140" t="s">
        <v>48</v>
      </c>
      <c r="AF140" t="s">
        <v>48</v>
      </c>
      <c r="AG140" t="s">
        <v>48</v>
      </c>
      <c r="AH140" t="s">
        <v>48</v>
      </c>
      <c r="AI140" t="s">
        <v>48</v>
      </c>
      <c r="AJ140" t="s">
        <v>48</v>
      </c>
      <c r="AK140" t="s">
        <v>48</v>
      </c>
      <c r="AL140" t="s">
        <v>48</v>
      </c>
      <c r="AM140" t="s">
        <v>13</v>
      </c>
      <c r="AN140" t="s">
        <v>48</v>
      </c>
      <c r="AO140" t="s">
        <v>48</v>
      </c>
      <c r="AP140" t="s">
        <v>48</v>
      </c>
    </row>
    <row r="141" spans="1:42" x14ac:dyDescent="0.25">
      <c r="A141" t="s">
        <v>28</v>
      </c>
      <c r="B141" t="s">
        <v>29</v>
      </c>
      <c r="C141">
        <v>1</v>
      </c>
      <c r="D141" t="s">
        <v>12</v>
      </c>
      <c r="E141">
        <v>61</v>
      </c>
      <c r="F141">
        <v>33</v>
      </c>
      <c r="G141">
        <v>1581.642857</v>
      </c>
      <c r="H141">
        <v>15.816428569999999</v>
      </c>
      <c r="I141" t="s">
        <v>48</v>
      </c>
      <c r="J141" t="s">
        <v>13</v>
      </c>
      <c r="K141" t="s">
        <v>48</v>
      </c>
      <c r="L141" t="s">
        <v>48</v>
      </c>
      <c r="M141" t="s">
        <v>48</v>
      </c>
      <c r="N141" t="s">
        <v>48</v>
      </c>
      <c r="O141" t="s">
        <v>48</v>
      </c>
      <c r="P141" t="s">
        <v>13</v>
      </c>
      <c r="Q141" t="s">
        <v>48</v>
      </c>
      <c r="R141" t="s">
        <v>48</v>
      </c>
      <c r="S141" t="s">
        <v>48</v>
      </c>
      <c r="T141" t="s">
        <v>48</v>
      </c>
      <c r="U141" t="s">
        <v>48</v>
      </c>
      <c r="V141" t="s">
        <v>48</v>
      </c>
      <c r="W141" t="s">
        <v>48</v>
      </c>
      <c r="X141" t="s">
        <v>48</v>
      </c>
      <c r="Y141" t="s">
        <v>13</v>
      </c>
      <c r="Z141" t="s">
        <v>13</v>
      </c>
      <c r="AA141" t="s">
        <v>48</v>
      </c>
      <c r="AB141" t="s">
        <v>48</v>
      </c>
      <c r="AC141" t="s">
        <v>48</v>
      </c>
      <c r="AD141" t="s">
        <v>13</v>
      </c>
      <c r="AE141" t="s">
        <v>48</v>
      </c>
      <c r="AF141" t="s">
        <v>48</v>
      </c>
      <c r="AG141" t="s">
        <v>48</v>
      </c>
      <c r="AH141" t="s">
        <v>48</v>
      </c>
      <c r="AI141" t="s">
        <v>48</v>
      </c>
      <c r="AJ141" t="s">
        <v>48</v>
      </c>
      <c r="AK141" t="s">
        <v>48</v>
      </c>
      <c r="AL141" t="s">
        <v>48</v>
      </c>
      <c r="AM141" t="s">
        <v>13</v>
      </c>
      <c r="AN141" t="s">
        <v>48</v>
      </c>
      <c r="AO141" t="s">
        <v>48</v>
      </c>
      <c r="AP141" t="s">
        <v>48</v>
      </c>
    </row>
    <row r="142" spans="1:42" x14ac:dyDescent="0.25">
      <c r="A142" t="s">
        <v>28</v>
      </c>
      <c r="B142" t="s">
        <v>29</v>
      </c>
      <c r="C142">
        <v>1</v>
      </c>
      <c r="D142" t="s">
        <v>18</v>
      </c>
      <c r="E142">
        <v>22</v>
      </c>
      <c r="F142">
        <v>17</v>
      </c>
      <c r="G142">
        <v>293.85714289999999</v>
      </c>
      <c r="H142">
        <v>2.938571429</v>
      </c>
      <c r="I142" t="s">
        <v>48</v>
      </c>
      <c r="J142" t="s">
        <v>22</v>
      </c>
      <c r="K142" t="s">
        <v>48</v>
      </c>
      <c r="L142" t="s">
        <v>48</v>
      </c>
      <c r="M142" t="s">
        <v>48</v>
      </c>
      <c r="N142" t="s">
        <v>48</v>
      </c>
      <c r="O142" t="s">
        <v>48</v>
      </c>
      <c r="P142" t="s">
        <v>22</v>
      </c>
      <c r="Q142" t="s">
        <v>48</v>
      </c>
      <c r="R142" t="s">
        <v>48</v>
      </c>
      <c r="S142" t="s">
        <v>48</v>
      </c>
      <c r="T142" t="s">
        <v>48</v>
      </c>
      <c r="U142" t="s">
        <v>48</v>
      </c>
      <c r="V142" t="s">
        <v>48</v>
      </c>
      <c r="W142" t="s">
        <v>48</v>
      </c>
      <c r="X142" t="s">
        <v>48</v>
      </c>
      <c r="Y142" t="s">
        <v>13</v>
      </c>
      <c r="Z142" t="s">
        <v>22</v>
      </c>
      <c r="AA142" t="s">
        <v>48</v>
      </c>
      <c r="AB142" t="s">
        <v>48</v>
      </c>
      <c r="AC142" t="s">
        <v>48</v>
      </c>
      <c r="AD142" t="s">
        <v>13</v>
      </c>
      <c r="AE142" t="s">
        <v>48</v>
      </c>
      <c r="AF142" t="s">
        <v>48</v>
      </c>
      <c r="AG142" t="s">
        <v>48</v>
      </c>
      <c r="AH142" t="s">
        <v>48</v>
      </c>
      <c r="AI142" t="s">
        <v>48</v>
      </c>
      <c r="AJ142" t="s">
        <v>48</v>
      </c>
      <c r="AK142" t="s">
        <v>48</v>
      </c>
      <c r="AL142" t="s">
        <v>48</v>
      </c>
      <c r="AM142" t="s">
        <v>13</v>
      </c>
      <c r="AN142" t="s">
        <v>48</v>
      </c>
      <c r="AO142" t="s">
        <v>48</v>
      </c>
      <c r="AP142" t="s">
        <v>48</v>
      </c>
    </row>
    <row r="143" spans="1:42" x14ac:dyDescent="0.25">
      <c r="A143" t="s">
        <v>28</v>
      </c>
      <c r="B143" t="s">
        <v>29</v>
      </c>
      <c r="C143">
        <v>1</v>
      </c>
      <c r="D143" t="s">
        <v>16</v>
      </c>
      <c r="E143">
        <v>18</v>
      </c>
      <c r="F143">
        <v>15</v>
      </c>
      <c r="G143">
        <v>212.14285709999999</v>
      </c>
      <c r="H143">
        <v>2.121428571</v>
      </c>
      <c r="I143" t="s">
        <v>48</v>
      </c>
      <c r="J143" t="s">
        <v>22</v>
      </c>
      <c r="K143" t="s">
        <v>48</v>
      </c>
      <c r="L143" t="s">
        <v>48</v>
      </c>
      <c r="M143" t="s">
        <v>48</v>
      </c>
      <c r="N143" t="s">
        <v>48</v>
      </c>
      <c r="O143" t="s">
        <v>48</v>
      </c>
      <c r="P143" t="s">
        <v>22</v>
      </c>
      <c r="Q143" t="s">
        <v>48</v>
      </c>
      <c r="R143" t="s">
        <v>48</v>
      </c>
      <c r="S143" t="s">
        <v>48</v>
      </c>
      <c r="T143" t="s">
        <v>48</v>
      </c>
      <c r="U143" t="s">
        <v>48</v>
      </c>
      <c r="V143" t="s">
        <v>48</v>
      </c>
      <c r="W143" t="s">
        <v>48</v>
      </c>
      <c r="X143" t="s">
        <v>48</v>
      </c>
      <c r="Y143" t="s">
        <v>13</v>
      </c>
      <c r="Z143" t="s">
        <v>22</v>
      </c>
      <c r="AA143" t="s">
        <v>48</v>
      </c>
      <c r="AB143" t="s">
        <v>48</v>
      </c>
      <c r="AC143" t="s">
        <v>48</v>
      </c>
      <c r="AD143" t="s">
        <v>13</v>
      </c>
      <c r="AE143" t="s">
        <v>48</v>
      </c>
      <c r="AF143" t="s">
        <v>48</v>
      </c>
      <c r="AG143" t="s">
        <v>48</v>
      </c>
      <c r="AH143" t="s">
        <v>48</v>
      </c>
      <c r="AI143" t="s">
        <v>48</v>
      </c>
      <c r="AJ143" t="s">
        <v>48</v>
      </c>
      <c r="AK143" t="s">
        <v>48</v>
      </c>
      <c r="AL143" t="s">
        <v>48</v>
      </c>
      <c r="AM143" t="s">
        <v>13</v>
      </c>
      <c r="AN143" t="s">
        <v>48</v>
      </c>
      <c r="AO143" t="s">
        <v>48</v>
      </c>
      <c r="AP143" t="s">
        <v>48</v>
      </c>
    </row>
    <row r="144" spans="1:42" x14ac:dyDescent="0.25">
      <c r="A144" t="s">
        <v>28</v>
      </c>
      <c r="B144" t="s">
        <v>29</v>
      </c>
      <c r="C144">
        <v>1</v>
      </c>
      <c r="D144" t="s">
        <v>12</v>
      </c>
      <c r="E144">
        <v>73</v>
      </c>
      <c r="F144">
        <v>59</v>
      </c>
      <c r="G144">
        <v>3384.0714290000001</v>
      </c>
      <c r="H144">
        <v>33.840714290000001</v>
      </c>
      <c r="I144" t="s">
        <v>48</v>
      </c>
      <c r="J144" t="s">
        <v>13</v>
      </c>
      <c r="K144" t="s">
        <v>48</v>
      </c>
      <c r="L144" t="s">
        <v>48</v>
      </c>
      <c r="M144" t="s">
        <v>48</v>
      </c>
      <c r="N144" t="s">
        <v>48</v>
      </c>
      <c r="O144" t="s">
        <v>48</v>
      </c>
      <c r="P144" t="s">
        <v>13</v>
      </c>
      <c r="Q144" t="s">
        <v>48</v>
      </c>
      <c r="R144" t="s">
        <v>48</v>
      </c>
      <c r="S144" t="s">
        <v>48</v>
      </c>
      <c r="T144" t="s">
        <v>48</v>
      </c>
      <c r="U144" t="s">
        <v>48</v>
      </c>
      <c r="V144" t="s">
        <v>48</v>
      </c>
      <c r="W144" t="s">
        <v>48</v>
      </c>
      <c r="X144" t="s">
        <v>48</v>
      </c>
      <c r="Y144" t="s">
        <v>13</v>
      </c>
      <c r="Z144" t="s">
        <v>13</v>
      </c>
      <c r="AA144" t="s">
        <v>48</v>
      </c>
      <c r="AB144" t="s">
        <v>48</v>
      </c>
      <c r="AC144" t="s">
        <v>48</v>
      </c>
      <c r="AD144" t="s">
        <v>13</v>
      </c>
      <c r="AE144" t="s">
        <v>48</v>
      </c>
      <c r="AF144" t="s">
        <v>48</v>
      </c>
      <c r="AG144" t="s">
        <v>48</v>
      </c>
      <c r="AH144" t="s">
        <v>48</v>
      </c>
      <c r="AI144" t="s">
        <v>48</v>
      </c>
      <c r="AJ144" t="s">
        <v>48</v>
      </c>
      <c r="AK144" t="s">
        <v>48</v>
      </c>
      <c r="AL144" t="s">
        <v>48</v>
      </c>
      <c r="AM144" t="s">
        <v>13</v>
      </c>
      <c r="AN144" t="s">
        <v>48</v>
      </c>
      <c r="AO144" t="s">
        <v>48</v>
      </c>
      <c r="AP144" t="s">
        <v>48</v>
      </c>
    </row>
    <row r="145" spans="1:42" x14ac:dyDescent="0.25">
      <c r="A145" t="s">
        <v>28</v>
      </c>
      <c r="B145" t="s">
        <v>29</v>
      </c>
      <c r="C145">
        <v>1</v>
      </c>
      <c r="D145" t="s">
        <v>14</v>
      </c>
      <c r="E145">
        <v>19</v>
      </c>
      <c r="F145">
        <v>13</v>
      </c>
      <c r="G145">
        <v>194.07142859999999</v>
      </c>
      <c r="H145">
        <v>1.940714286</v>
      </c>
      <c r="I145" t="s">
        <v>48</v>
      </c>
      <c r="J145" t="s">
        <v>13</v>
      </c>
      <c r="K145" t="s">
        <v>48</v>
      </c>
      <c r="L145" t="s">
        <v>48</v>
      </c>
      <c r="M145" t="s">
        <v>48</v>
      </c>
      <c r="N145" t="s">
        <v>48</v>
      </c>
      <c r="O145" t="s">
        <v>48</v>
      </c>
      <c r="P145" t="s">
        <v>13</v>
      </c>
      <c r="Q145" t="s">
        <v>48</v>
      </c>
      <c r="R145" t="s">
        <v>48</v>
      </c>
      <c r="S145" t="s">
        <v>48</v>
      </c>
      <c r="T145" t="s">
        <v>48</v>
      </c>
      <c r="U145" t="s">
        <v>48</v>
      </c>
      <c r="V145" t="s">
        <v>48</v>
      </c>
      <c r="W145" t="s">
        <v>48</v>
      </c>
      <c r="X145" t="s">
        <v>48</v>
      </c>
      <c r="Y145" t="s">
        <v>13</v>
      </c>
      <c r="Z145" t="s">
        <v>13</v>
      </c>
      <c r="AA145" t="s">
        <v>48</v>
      </c>
      <c r="AB145" t="s">
        <v>48</v>
      </c>
      <c r="AC145" t="s">
        <v>48</v>
      </c>
      <c r="AD145" t="s">
        <v>13</v>
      </c>
      <c r="AE145" t="s">
        <v>48</v>
      </c>
      <c r="AF145" t="s">
        <v>48</v>
      </c>
      <c r="AG145" t="s">
        <v>48</v>
      </c>
      <c r="AH145" t="s">
        <v>48</v>
      </c>
      <c r="AI145" t="s">
        <v>48</v>
      </c>
      <c r="AJ145" t="s">
        <v>48</v>
      </c>
      <c r="AK145" t="s">
        <v>48</v>
      </c>
      <c r="AL145" t="s">
        <v>48</v>
      </c>
      <c r="AM145" t="s">
        <v>13</v>
      </c>
      <c r="AN145" t="s">
        <v>48</v>
      </c>
      <c r="AO145" t="s">
        <v>48</v>
      </c>
      <c r="AP145" t="s">
        <v>48</v>
      </c>
    </row>
    <row r="146" spans="1:42" x14ac:dyDescent="0.25">
      <c r="A146" t="s">
        <v>28</v>
      </c>
      <c r="B146" t="s">
        <v>29</v>
      </c>
      <c r="C146">
        <v>1</v>
      </c>
      <c r="D146" t="s">
        <v>17</v>
      </c>
      <c r="E146">
        <v>20</v>
      </c>
      <c r="F146">
        <v>13</v>
      </c>
      <c r="G146">
        <v>204.2857143</v>
      </c>
      <c r="H146">
        <v>2.042857143</v>
      </c>
      <c r="I146" t="s">
        <v>48</v>
      </c>
      <c r="J146" t="s">
        <v>13</v>
      </c>
      <c r="K146" t="s">
        <v>48</v>
      </c>
      <c r="L146" t="s">
        <v>48</v>
      </c>
      <c r="M146" t="s">
        <v>48</v>
      </c>
      <c r="N146" t="s">
        <v>48</v>
      </c>
      <c r="O146" t="s">
        <v>48</v>
      </c>
      <c r="P146" t="s">
        <v>13</v>
      </c>
      <c r="Q146" t="s">
        <v>48</v>
      </c>
      <c r="R146" t="s">
        <v>48</v>
      </c>
      <c r="S146" t="s">
        <v>48</v>
      </c>
      <c r="T146" t="s">
        <v>48</v>
      </c>
      <c r="U146" t="s">
        <v>48</v>
      </c>
      <c r="V146" t="s">
        <v>48</v>
      </c>
      <c r="W146" t="s">
        <v>48</v>
      </c>
      <c r="X146" t="s">
        <v>48</v>
      </c>
      <c r="Y146" t="s">
        <v>13</v>
      </c>
      <c r="Z146" t="s">
        <v>13</v>
      </c>
      <c r="AA146" t="s">
        <v>48</v>
      </c>
      <c r="AB146" t="s">
        <v>48</v>
      </c>
      <c r="AC146" t="s">
        <v>48</v>
      </c>
      <c r="AD146" t="s">
        <v>13</v>
      </c>
      <c r="AE146" t="s">
        <v>48</v>
      </c>
      <c r="AF146" t="s">
        <v>48</v>
      </c>
      <c r="AG146" t="s">
        <v>48</v>
      </c>
      <c r="AH146" t="s">
        <v>48</v>
      </c>
      <c r="AI146" t="s">
        <v>48</v>
      </c>
      <c r="AJ146" t="s">
        <v>48</v>
      </c>
      <c r="AK146" t="s">
        <v>48</v>
      </c>
      <c r="AL146" t="s">
        <v>48</v>
      </c>
      <c r="AM146" t="s">
        <v>13</v>
      </c>
      <c r="AN146" t="s">
        <v>48</v>
      </c>
      <c r="AO146" t="s">
        <v>48</v>
      </c>
      <c r="AP146" t="s">
        <v>48</v>
      </c>
    </row>
    <row r="147" spans="1:42" x14ac:dyDescent="0.25">
      <c r="A147" t="s">
        <v>28</v>
      </c>
      <c r="B147" t="s">
        <v>29</v>
      </c>
      <c r="C147">
        <v>1</v>
      </c>
      <c r="D147" t="s">
        <v>12</v>
      </c>
      <c r="E147">
        <v>24</v>
      </c>
      <c r="F147">
        <v>18</v>
      </c>
      <c r="G147">
        <v>339.42857140000001</v>
      </c>
      <c r="H147">
        <v>3.394285714</v>
      </c>
      <c r="I147" t="s">
        <v>48</v>
      </c>
      <c r="J147" t="s">
        <v>13</v>
      </c>
      <c r="K147" t="s">
        <v>48</v>
      </c>
      <c r="L147" t="s">
        <v>48</v>
      </c>
      <c r="M147" t="s">
        <v>48</v>
      </c>
      <c r="N147" t="s">
        <v>48</v>
      </c>
      <c r="O147" t="s">
        <v>48</v>
      </c>
      <c r="P147" t="s">
        <v>13</v>
      </c>
      <c r="Q147" t="s">
        <v>48</v>
      </c>
      <c r="R147" t="s">
        <v>48</v>
      </c>
      <c r="S147" t="s">
        <v>48</v>
      </c>
      <c r="T147" t="s">
        <v>48</v>
      </c>
      <c r="U147" t="s">
        <v>48</v>
      </c>
      <c r="V147" t="s">
        <v>48</v>
      </c>
      <c r="W147" t="s">
        <v>48</v>
      </c>
      <c r="X147" t="s">
        <v>48</v>
      </c>
      <c r="Y147" t="s">
        <v>13</v>
      </c>
      <c r="Z147" t="s">
        <v>13</v>
      </c>
      <c r="AA147" t="s">
        <v>48</v>
      </c>
      <c r="AB147" t="s">
        <v>48</v>
      </c>
      <c r="AC147" t="s">
        <v>48</v>
      </c>
      <c r="AD147" t="s">
        <v>13</v>
      </c>
      <c r="AE147" t="s">
        <v>48</v>
      </c>
      <c r="AF147" t="s">
        <v>48</v>
      </c>
      <c r="AG147" t="s">
        <v>48</v>
      </c>
      <c r="AH147" t="s">
        <v>48</v>
      </c>
      <c r="AI147" t="s">
        <v>48</v>
      </c>
      <c r="AJ147" t="s">
        <v>48</v>
      </c>
      <c r="AK147" t="s">
        <v>48</v>
      </c>
      <c r="AL147" t="s">
        <v>48</v>
      </c>
      <c r="AM147" t="s">
        <v>13</v>
      </c>
      <c r="AN147" t="s">
        <v>48</v>
      </c>
      <c r="AO147" t="s">
        <v>48</v>
      </c>
      <c r="AP147" t="s">
        <v>48</v>
      </c>
    </row>
    <row r="148" spans="1:42" x14ac:dyDescent="0.25">
      <c r="A148" t="s">
        <v>28</v>
      </c>
      <c r="B148" t="s">
        <v>29</v>
      </c>
      <c r="C148">
        <v>1</v>
      </c>
      <c r="D148" t="s">
        <v>21</v>
      </c>
      <c r="E148">
        <v>29</v>
      </c>
      <c r="F148">
        <v>20</v>
      </c>
      <c r="G148">
        <v>455.7142857</v>
      </c>
      <c r="H148">
        <v>4.5571428569999997</v>
      </c>
      <c r="I148" t="s">
        <v>48</v>
      </c>
      <c r="J148" t="s">
        <v>13</v>
      </c>
      <c r="K148" t="s">
        <v>48</v>
      </c>
      <c r="L148" t="s">
        <v>48</v>
      </c>
      <c r="M148" t="s">
        <v>48</v>
      </c>
      <c r="N148" t="s">
        <v>48</v>
      </c>
      <c r="O148" t="s">
        <v>48</v>
      </c>
      <c r="P148" t="s">
        <v>22</v>
      </c>
      <c r="Q148" t="s">
        <v>48</v>
      </c>
      <c r="R148" t="s">
        <v>48</v>
      </c>
      <c r="S148" t="s">
        <v>48</v>
      </c>
      <c r="T148" t="s">
        <v>48</v>
      </c>
      <c r="U148" t="s">
        <v>48</v>
      </c>
      <c r="V148" t="s">
        <v>48</v>
      </c>
      <c r="W148" t="s">
        <v>48</v>
      </c>
      <c r="X148" t="s">
        <v>48</v>
      </c>
      <c r="Y148" t="s">
        <v>13</v>
      </c>
      <c r="Z148" t="s">
        <v>22</v>
      </c>
      <c r="AA148" t="s">
        <v>48</v>
      </c>
      <c r="AB148" t="s">
        <v>48</v>
      </c>
      <c r="AC148" t="s">
        <v>48</v>
      </c>
      <c r="AD148" t="s">
        <v>13</v>
      </c>
      <c r="AE148" t="s">
        <v>48</v>
      </c>
      <c r="AF148" t="s">
        <v>48</v>
      </c>
      <c r="AG148" t="s">
        <v>48</v>
      </c>
      <c r="AH148" t="s">
        <v>48</v>
      </c>
      <c r="AI148" t="s">
        <v>48</v>
      </c>
      <c r="AJ148" t="s">
        <v>48</v>
      </c>
      <c r="AK148" t="s">
        <v>48</v>
      </c>
      <c r="AL148" t="s">
        <v>48</v>
      </c>
      <c r="AM148" t="s">
        <v>13</v>
      </c>
      <c r="AN148" t="s">
        <v>48</v>
      </c>
      <c r="AO148" t="s">
        <v>48</v>
      </c>
      <c r="AP148" t="s">
        <v>48</v>
      </c>
    </row>
    <row r="149" spans="1:42" x14ac:dyDescent="0.25">
      <c r="A149" t="s">
        <v>28</v>
      </c>
      <c r="B149" t="s">
        <v>29</v>
      </c>
      <c r="C149">
        <v>1</v>
      </c>
      <c r="D149" t="s">
        <v>18</v>
      </c>
      <c r="E149">
        <v>20</v>
      </c>
      <c r="F149">
        <v>19</v>
      </c>
      <c r="G149">
        <v>298.57142859999999</v>
      </c>
      <c r="H149">
        <v>2.9857142859999999</v>
      </c>
      <c r="I149" t="s">
        <v>48</v>
      </c>
      <c r="J149" t="s">
        <v>32</v>
      </c>
      <c r="K149" t="s">
        <v>48</v>
      </c>
      <c r="L149" t="s">
        <v>48</v>
      </c>
      <c r="M149" t="s">
        <v>48</v>
      </c>
      <c r="N149" t="s">
        <v>48</v>
      </c>
      <c r="O149" t="s">
        <v>48</v>
      </c>
      <c r="P149" t="s">
        <v>19</v>
      </c>
      <c r="Q149" t="s">
        <v>48</v>
      </c>
      <c r="R149" t="s">
        <v>48</v>
      </c>
      <c r="S149" t="s">
        <v>48</v>
      </c>
      <c r="T149" t="s">
        <v>48</v>
      </c>
      <c r="U149" t="s">
        <v>48</v>
      </c>
      <c r="V149" t="s">
        <v>48</v>
      </c>
      <c r="W149" t="s">
        <v>48</v>
      </c>
      <c r="X149" t="s">
        <v>48</v>
      </c>
      <c r="Y149" t="s">
        <v>22</v>
      </c>
      <c r="Z149" t="s">
        <v>22</v>
      </c>
      <c r="AA149" t="s">
        <v>48</v>
      </c>
      <c r="AB149" t="s">
        <v>48</v>
      </c>
      <c r="AC149" t="s">
        <v>48</v>
      </c>
      <c r="AD149" t="s">
        <v>13</v>
      </c>
      <c r="AE149" t="s">
        <v>48</v>
      </c>
      <c r="AF149" t="s">
        <v>48</v>
      </c>
      <c r="AG149" t="s">
        <v>48</v>
      </c>
      <c r="AH149" t="s">
        <v>48</v>
      </c>
      <c r="AI149" t="s">
        <v>48</v>
      </c>
      <c r="AJ149" t="s">
        <v>48</v>
      </c>
      <c r="AK149" t="s">
        <v>48</v>
      </c>
      <c r="AL149" t="s">
        <v>48</v>
      </c>
      <c r="AM149" t="s">
        <v>13</v>
      </c>
      <c r="AN149" t="s">
        <v>48</v>
      </c>
      <c r="AO149" t="s">
        <v>48</v>
      </c>
      <c r="AP149" t="s">
        <v>48</v>
      </c>
    </row>
    <row r="150" spans="1:42" x14ac:dyDescent="0.25">
      <c r="A150" t="s">
        <v>28</v>
      </c>
      <c r="B150" t="s">
        <v>29</v>
      </c>
      <c r="C150">
        <v>1</v>
      </c>
      <c r="D150" t="s">
        <v>12</v>
      </c>
      <c r="E150">
        <v>23</v>
      </c>
      <c r="F150">
        <v>22</v>
      </c>
      <c r="G150">
        <v>397.57142859999999</v>
      </c>
      <c r="H150">
        <v>3.9757142860000001</v>
      </c>
      <c r="I150" t="s">
        <v>48</v>
      </c>
      <c r="J150" t="s">
        <v>13</v>
      </c>
      <c r="K150" t="s">
        <v>48</v>
      </c>
      <c r="L150" t="s">
        <v>48</v>
      </c>
      <c r="M150" t="s">
        <v>48</v>
      </c>
      <c r="N150" t="s">
        <v>48</v>
      </c>
      <c r="O150" t="s">
        <v>48</v>
      </c>
      <c r="P150" t="s">
        <v>13</v>
      </c>
      <c r="Q150" t="s">
        <v>48</v>
      </c>
      <c r="R150" t="s">
        <v>48</v>
      </c>
      <c r="S150" t="s">
        <v>48</v>
      </c>
      <c r="T150" t="s">
        <v>48</v>
      </c>
      <c r="U150" t="s">
        <v>48</v>
      </c>
      <c r="V150" t="s">
        <v>48</v>
      </c>
      <c r="W150" t="s">
        <v>48</v>
      </c>
      <c r="X150" t="s">
        <v>48</v>
      </c>
      <c r="Y150" t="s">
        <v>13</v>
      </c>
      <c r="Z150" t="s">
        <v>13</v>
      </c>
      <c r="AA150" t="s">
        <v>48</v>
      </c>
      <c r="AB150" t="s">
        <v>48</v>
      </c>
      <c r="AC150" t="s">
        <v>48</v>
      </c>
      <c r="AD150" t="s">
        <v>13</v>
      </c>
      <c r="AE150" t="s">
        <v>48</v>
      </c>
      <c r="AF150" t="s">
        <v>48</v>
      </c>
      <c r="AG150" t="s">
        <v>48</v>
      </c>
      <c r="AH150" t="s">
        <v>48</v>
      </c>
      <c r="AI150" t="s">
        <v>48</v>
      </c>
      <c r="AJ150" t="s">
        <v>48</v>
      </c>
      <c r="AK150" t="s">
        <v>48</v>
      </c>
      <c r="AL150" t="s">
        <v>48</v>
      </c>
      <c r="AM150" t="s">
        <v>13</v>
      </c>
      <c r="AN150" t="s">
        <v>48</v>
      </c>
      <c r="AO150" t="s">
        <v>48</v>
      </c>
      <c r="AP150" t="s">
        <v>48</v>
      </c>
    </row>
    <row r="151" spans="1:42" x14ac:dyDescent="0.25">
      <c r="A151" t="s">
        <v>28</v>
      </c>
      <c r="B151" t="s">
        <v>29</v>
      </c>
      <c r="C151">
        <v>1</v>
      </c>
      <c r="D151" t="s">
        <v>17</v>
      </c>
      <c r="E151">
        <v>21</v>
      </c>
      <c r="F151">
        <v>19</v>
      </c>
      <c r="G151">
        <v>313.5</v>
      </c>
      <c r="H151">
        <v>3.1349999999999998</v>
      </c>
      <c r="I151" t="s">
        <v>48</v>
      </c>
      <c r="J151" t="s">
        <v>13</v>
      </c>
      <c r="K151" t="s">
        <v>48</v>
      </c>
      <c r="L151" t="s">
        <v>48</v>
      </c>
      <c r="M151" t="s">
        <v>48</v>
      </c>
      <c r="N151" t="s">
        <v>48</v>
      </c>
      <c r="O151" t="s">
        <v>48</v>
      </c>
      <c r="P151" t="s">
        <v>22</v>
      </c>
      <c r="Q151" t="s">
        <v>48</v>
      </c>
      <c r="R151" t="s">
        <v>48</v>
      </c>
      <c r="S151" t="s">
        <v>48</v>
      </c>
      <c r="T151" t="s">
        <v>48</v>
      </c>
      <c r="U151" t="s">
        <v>48</v>
      </c>
      <c r="V151" t="s">
        <v>48</v>
      </c>
      <c r="W151" t="s">
        <v>48</v>
      </c>
      <c r="X151" t="s">
        <v>48</v>
      </c>
      <c r="Y151" t="s">
        <v>13</v>
      </c>
      <c r="Z151" t="s">
        <v>13</v>
      </c>
      <c r="AA151" t="s">
        <v>48</v>
      </c>
      <c r="AB151" t="s">
        <v>48</v>
      </c>
      <c r="AC151" t="s">
        <v>48</v>
      </c>
      <c r="AD151" t="s">
        <v>13</v>
      </c>
      <c r="AE151" t="s">
        <v>48</v>
      </c>
      <c r="AF151" t="s">
        <v>48</v>
      </c>
      <c r="AG151" t="s">
        <v>48</v>
      </c>
      <c r="AH151" t="s">
        <v>48</v>
      </c>
      <c r="AI151" t="s">
        <v>48</v>
      </c>
      <c r="AJ151" t="s">
        <v>48</v>
      </c>
      <c r="AK151" t="s">
        <v>48</v>
      </c>
      <c r="AL151" t="s">
        <v>48</v>
      </c>
      <c r="AM151" t="s">
        <v>13</v>
      </c>
      <c r="AN151" t="s">
        <v>48</v>
      </c>
      <c r="AO151" t="s">
        <v>48</v>
      </c>
      <c r="AP151" t="s">
        <v>48</v>
      </c>
    </row>
    <row r="152" spans="1:42" x14ac:dyDescent="0.25">
      <c r="A152" t="s">
        <v>28</v>
      </c>
      <c r="B152" t="s">
        <v>29</v>
      </c>
      <c r="C152">
        <v>1</v>
      </c>
      <c r="D152" t="s">
        <v>12</v>
      </c>
      <c r="E152">
        <v>47</v>
      </c>
      <c r="F152">
        <v>26</v>
      </c>
      <c r="G152">
        <v>960.14285710000001</v>
      </c>
      <c r="H152">
        <v>9.6014285709999996</v>
      </c>
      <c r="I152" t="s">
        <v>48</v>
      </c>
      <c r="J152" t="s">
        <v>13</v>
      </c>
      <c r="K152" t="s">
        <v>48</v>
      </c>
      <c r="L152" t="s">
        <v>48</v>
      </c>
      <c r="M152" t="s">
        <v>48</v>
      </c>
      <c r="N152" t="s">
        <v>48</v>
      </c>
      <c r="O152" t="s">
        <v>48</v>
      </c>
      <c r="P152" t="s">
        <v>13</v>
      </c>
      <c r="Q152" t="s">
        <v>48</v>
      </c>
      <c r="R152" t="s">
        <v>48</v>
      </c>
      <c r="S152" t="s">
        <v>48</v>
      </c>
      <c r="T152" t="s">
        <v>48</v>
      </c>
      <c r="U152" t="s">
        <v>48</v>
      </c>
      <c r="V152" t="s">
        <v>48</v>
      </c>
      <c r="W152" t="s">
        <v>48</v>
      </c>
      <c r="X152" t="s">
        <v>48</v>
      </c>
      <c r="Y152" t="s">
        <v>13</v>
      </c>
      <c r="Z152" t="s">
        <v>13</v>
      </c>
      <c r="AA152" t="s">
        <v>48</v>
      </c>
      <c r="AB152" t="s">
        <v>48</v>
      </c>
      <c r="AC152" t="s">
        <v>48</v>
      </c>
      <c r="AD152" t="s">
        <v>13</v>
      </c>
      <c r="AE152" t="s">
        <v>48</v>
      </c>
      <c r="AF152" t="s">
        <v>48</v>
      </c>
      <c r="AG152" t="s">
        <v>48</v>
      </c>
      <c r="AH152" t="s">
        <v>48</v>
      </c>
      <c r="AI152" t="s">
        <v>48</v>
      </c>
      <c r="AJ152" t="s">
        <v>48</v>
      </c>
      <c r="AK152" t="s">
        <v>48</v>
      </c>
      <c r="AL152" t="s">
        <v>48</v>
      </c>
      <c r="AM152" t="s">
        <v>13</v>
      </c>
      <c r="AN152" t="s">
        <v>48</v>
      </c>
      <c r="AO152" t="s">
        <v>48</v>
      </c>
      <c r="AP152" t="s">
        <v>48</v>
      </c>
    </row>
    <row r="153" spans="1:42" x14ac:dyDescent="0.25">
      <c r="A153" t="s">
        <v>28</v>
      </c>
      <c r="B153" t="s">
        <v>29</v>
      </c>
      <c r="C153">
        <v>1</v>
      </c>
      <c r="D153" t="s">
        <v>14</v>
      </c>
      <c r="E153">
        <v>63</v>
      </c>
      <c r="F153">
        <v>23</v>
      </c>
      <c r="G153">
        <v>1138.5</v>
      </c>
      <c r="H153">
        <v>11.385</v>
      </c>
      <c r="I153" t="s">
        <v>48</v>
      </c>
      <c r="J153" t="s">
        <v>13</v>
      </c>
      <c r="K153" t="s">
        <v>48</v>
      </c>
      <c r="L153" t="s">
        <v>48</v>
      </c>
      <c r="M153" t="s">
        <v>48</v>
      </c>
      <c r="N153" t="s">
        <v>48</v>
      </c>
      <c r="O153" t="s">
        <v>48</v>
      </c>
      <c r="P153" t="s">
        <v>13</v>
      </c>
      <c r="Q153" t="s">
        <v>48</v>
      </c>
      <c r="R153" t="s">
        <v>48</v>
      </c>
      <c r="S153" t="s">
        <v>48</v>
      </c>
      <c r="T153" t="s">
        <v>48</v>
      </c>
      <c r="U153" t="s">
        <v>48</v>
      </c>
      <c r="V153" t="s">
        <v>48</v>
      </c>
      <c r="W153" t="s">
        <v>48</v>
      </c>
      <c r="X153" t="s">
        <v>48</v>
      </c>
      <c r="Y153" t="s">
        <v>13</v>
      </c>
      <c r="Z153" t="s">
        <v>13</v>
      </c>
      <c r="AA153" t="s">
        <v>48</v>
      </c>
      <c r="AB153" t="s">
        <v>48</v>
      </c>
      <c r="AC153" t="s">
        <v>48</v>
      </c>
      <c r="AD153" t="s">
        <v>13</v>
      </c>
      <c r="AE153" t="s">
        <v>48</v>
      </c>
      <c r="AF153" t="s">
        <v>48</v>
      </c>
      <c r="AG153" t="s">
        <v>48</v>
      </c>
      <c r="AH153" t="s">
        <v>48</v>
      </c>
      <c r="AI153" t="s">
        <v>48</v>
      </c>
      <c r="AJ153" t="s">
        <v>48</v>
      </c>
      <c r="AK153" t="s">
        <v>48</v>
      </c>
      <c r="AL153" t="s">
        <v>48</v>
      </c>
      <c r="AM153" t="s">
        <v>13</v>
      </c>
      <c r="AN153" t="s">
        <v>48</v>
      </c>
      <c r="AO153" t="s">
        <v>48</v>
      </c>
      <c r="AP153" t="s">
        <v>48</v>
      </c>
    </row>
    <row r="154" spans="1:42" x14ac:dyDescent="0.25">
      <c r="A154" t="s">
        <v>28</v>
      </c>
      <c r="B154" t="s">
        <v>29</v>
      </c>
      <c r="C154">
        <v>1</v>
      </c>
      <c r="D154" t="s">
        <v>12</v>
      </c>
      <c r="E154">
        <v>40</v>
      </c>
      <c r="F154">
        <v>33</v>
      </c>
      <c r="G154">
        <v>1037.142857</v>
      </c>
      <c r="H154">
        <v>10.371428570000001</v>
      </c>
      <c r="I154" t="s">
        <v>48</v>
      </c>
      <c r="J154" t="s">
        <v>13</v>
      </c>
      <c r="K154" t="s">
        <v>48</v>
      </c>
      <c r="L154" t="s">
        <v>48</v>
      </c>
      <c r="M154" t="s">
        <v>48</v>
      </c>
      <c r="N154" t="s">
        <v>48</v>
      </c>
      <c r="O154" t="s">
        <v>48</v>
      </c>
      <c r="P154" t="s">
        <v>13</v>
      </c>
      <c r="Q154" t="s">
        <v>48</v>
      </c>
      <c r="R154" t="s">
        <v>48</v>
      </c>
      <c r="S154" t="s">
        <v>48</v>
      </c>
      <c r="T154" t="s">
        <v>48</v>
      </c>
      <c r="U154" t="s">
        <v>48</v>
      </c>
      <c r="V154" t="s">
        <v>48</v>
      </c>
      <c r="W154" t="s">
        <v>48</v>
      </c>
      <c r="X154" t="s">
        <v>48</v>
      </c>
      <c r="Y154" t="s">
        <v>13</v>
      </c>
      <c r="Z154" t="s">
        <v>13</v>
      </c>
      <c r="AA154" t="s">
        <v>48</v>
      </c>
      <c r="AB154" t="s">
        <v>48</v>
      </c>
      <c r="AC154" t="s">
        <v>48</v>
      </c>
      <c r="AD154" t="s">
        <v>13</v>
      </c>
      <c r="AE154" t="s">
        <v>48</v>
      </c>
      <c r="AF154" t="s">
        <v>48</v>
      </c>
      <c r="AG154" t="s">
        <v>48</v>
      </c>
      <c r="AH154" t="s">
        <v>48</v>
      </c>
      <c r="AI154" t="s">
        <v>48</v>
      </c>
      <c r="AJ154" t="s">
        <v>48</v>
      </c>
      <c r="AK154" t="s">
        <v>48</v>
      </c>
      <c r="AL154" t="s">
        <v>48</v>
      </c>
      <c r="AM154" t="s">
        <v>13</v>
      </c>
      <c r="AN154" t="s">
        <v>48</v>
      </c>
      <c r="AO154" t="s">
        <v>48</v>
      </c>
      <c r="AP154" t="s">
        <v>48</v>
      </c>
    </row>
    <row r="155" spans="1:42" x14ac:dyDescent="0.25">
      <c r="A155" t="s">
        <v>28</v>
      </c>
      <c r="B155" t="s">
        <v>29</v>
      </c>
      <c r="C155">
        <v>1</v>
      </c>
      <c r="D155" t="s">
        <v>14</v>
      </c>
      <c r="E155">
        <v>53</v>
      </c>
      <c r="F155">
        <v>29</v>
      </c>
      <c r="G155">
        <v>1207.642857</v>
      </c>
      <c r="H155">
        <v>12.076428569999999</v>
      </c>
      <c r="I155" t="s">
        <v>48</v>
      </c>
      <c r="J155" t="s">
        <v>13</v>
      </c>
      <c r="K155" t="s">
        <v>48</v>
      </c>
      <c r="L155" t="s">
        <v>48</v>
      </c>
      <c r="M155" t="s">
        <v>48</v>
      </c>
      <c r="N155" t="s">
        <v>48</v>
      </c>
      <c r="O155" t="s">
        <v>48</v>
      </c>
      <c r="P155" t="s">
        <v>13</v>
      </c>
      <c r="Q155" t="s">
        <v>48</v>
      </c>
      <c r="R155" t="s">
        <v>48</v>
      </c>
      <c r="S155" t="s">
        <v>48</v>
      </c>
      <c r="T155" t="s">
        <v>48</v>
      </c>
      <c r="U155" t="s">
        <v>48</v>
      </c>
      <c r="V155" t="s">
        <v>48</v>
      </c>
      <c r="W155" t="s">
        <v>48</v>
      </c>
      <c r="X155" t="s">
        <v>48</v>
      </c>
      <c r="Y155" t="s">
        <v>13</v>
      </c>
      <c r="Z155" t="s">
        <v>13</v>
      </c>
      <c r="AA155" t="s">
        <v>48</v>
      </c>
      <c r="AB155" t="s">
        <v>48</v>
      </c>
      <c r="AC155" t="s">
        <v>48</v>
      </c>
      <c r="AD155" t="s">
        <v>13</v>
      </c>
      <c r="AE155" t="s">
        <v>48</v>
      </c>
      <c r="AF155" t="s">
        <v>48</v>
      </c>
      <c r="AG155" t="s">
        <v>48</v>
      </c>
      <c r="AH155" t="s">
        <v>48</v>
      </c>
      <c r="AI155" t="s">
        <v>48</v>
      </c>
      <c r="AJ155" t="s">
        <v>48</v>
      </c>
      <c r="AK155" t="s">
        <v>48</v>
      </c>
      <c r="AL155" t="s">
        <v>48</v>
      </c>
      <c r="AM155" t="s">
        <v>13</v>
      </c>
      <c r="AN155" t="s">
        <v>48</v>
      </c>
      <c r="AO155" t="s">
        <v>48</v>
      </c>
      <c r="AP155" t="s">
        <v>48</v>
      </c>
    </row>
    <row r="156" spans="1:42" x14ac:dyDescent="0.25">
      <c r="A156" t="s">
        <v>28</v>
      </c>
      <c r="B156" t="s">
        <v>29</v>
      </c>
      <c r="C156">
        <v>1</v>
      </c>
      <c r="D156" t="s">
        <v>16</v>
      </c>
      <c r="E156">
        <v>19</v>
      </c>
      <c r="F156">
        <v>16</v>
      </c>
      <c r="G156">
        <v>238.85714290000001</v>
      </c>
      <c r="H156">
        <v>2.3885714290000002</v>
      </c>
      <c r="I156" t="s">
        <v>48</v>
      </c>
      <c r="J156" t="s">
        <v>22</v>
      </c>
      <c r="K156" t="s">
        <v>48</v>
      </c>
      <c r="L156" t="s">
        <v>48</v>
      </c>
      <c r="M156" t="s">
        <v>48</v>
      </c>
      <c r="N156" t="s">
        <v>48</v>
      </c>
      <c r="O156" t="s">
        <v>48</v>
      </c>
      <c r="P156" t="s">
        <v>32</v>
      </c>
      <c r="Q156" t="s">
        <v>48</v>
      </c>
      <c r="R156" t="s">
        <v>48</v>
      </c>
      <c r="S156" t="s">
        <v>48</v>
      </c>
      <c r="T156" t="s">
        <v>48</v>
      </c>
      <c r="U156" t="s">
        <v>48</v>
      </c>
      <c r="V156" t="s">
        <v>48</v>
      </c>
      <c r="W156" t="s">
        <v>48</v>
      </c>
      <c r="X156" t="s">
        <v>48</v>
      </c>
      <c r="Y156" t="s">
        <v>22</v>
      </c>
      <c r="Z156" t="s">
        <v>22</v>
      </c>
      <c r="AA156" t="s">
        <v>48</v>
      </c>
      <c r="AB156" t="s">
        <v>48</v>
      </c>
      <c r="AC156" t="s">
        <v>48</v>
      </c>
      <c r="AD156" t="s">
        <v>22</v>
      </c>
      <c r="AE156" t="s">
        <v>48</v>
      </c>
      <c r="AF156" t="s">
        <v>48</v>
      </c>
      <c r="AG156" t="s">
        <v>48</v>
      </c>
      <c r="AH156" t="s">
        <v>48</v>
      </c>
      <c r="AI156" t="s">
        <v>48</v>
      </c>
      <c r="AJ156" t="s">
        <v>48</v>
      </c>
      <c r="AK156" t="s">
        <v>48</v>
      </c>
      <c r="AL156" t="s">
        <v>48</v>
      </c>
      <c r="AM156" t="s">
        <v>33</v>
      </c>
      <c r="AN156" t="s">
        <v>48</v>
      </c>
      <c r="AO156" t="s">
        <v>48</v>
      </c>
      <c r="AP156" t="s">
        <v>48</v>
      </c>
    </row>
    <row r="157" spans="1:42" x14ac:dyDescent="0.25">
      <c r="A157" t="s">
        <v>28</v>
      </c>
      <c r="B157" t="s">
        <v>29</v>
      </c>
      <c r="C157">
        <v>1</v>
      </c>
      <c r="D157" t="s">
        <v>18</v>
      </c>
      <c r="E157">
        <v>23</v>
      </c>
      <c r="F157">
        <v>18</v>
      </c>
      <c r="G157">
        <v>325.2857143</v>
      </c>
      <c r="H157">
        <v>3.252857143</v>
      </c>
      <c r="I157" t="s">
        <v>48</v>
      </c>
      <c r="J157" t="s">
        <v>13</v>
      </c>
      <c r="K157" t="s">
        <v>48</v>
      </c>
      <c r="L157" t="s">
        <v>48</v>
      </c>
      <c r="M157" t="s">
        <v>48</v>
      </c>
      <c r="N157" t="s">
        <v>48</v>
      </c>
      <c r="O157" t="s">
        <v>48</v>
      </c>
      <c r="P157" t="s">
        <v>13</v>
      </c>
      <c r="Q157" t="s">
        <v>48</v>
      </c>
      <c r="R157" t="s">
        <v>48</v>
      </c>
      <c r="S157" t="s">
        <v>48</v>
      </c>
      <c r="T157" t="s">
        <v>48</v>
      </c>
      <c r="U157" t="s">
        <v>48</v>
      </c>
      <c r="V157" t="s">
        <v>48</v>
      </c>
      <c r="W157" t="s">
        <v>48</v>
      </c>
      <c r="X157" t="s">
        <v>48</v>
      </c>
      <c r="Y157" t="s">
        <v>13</v>
      </c>
      <c r="Z157" t="s">
        <v>13</v>
      </c>
      <c r="AA157" t="s">
        <v>48</v>
      </c>
      <c r="AB157" t="s">
        <v>48</v>
      </c>
      <c r="AC157" t="s">
        <v>48</v>
      </c>
      <c r="AD157" t="s">
        <v>13</v>
      </c>
      <c r="AE157" t="s">
        <v>48</v>
      </c>
      <c r="AF157" t="s">
        <v>48</v>
      </c>
      <c r="AG157" t="s">
        <v>48</v>
      </c>
      <c r="AH157" t="s">
        <v>48</v>
      </c>
      <c r="AI157" t="s">
        <v>48</v>
      </c>
      <c r="AJ157" t="s">
        <v>48</v>
      </c>
      <c r="AK157" t="s">
        <v>48</v>
      </c>
      <c r="AL157" t="s">
        <v>48</v>
      </c>
      <c r="AM157" t="s">
        <v>13</v>
      </c>
      <c r="AN157" t="s">
        <v>48</v>
      </c>
      <c r="AO157" t="s">
        <v>48</v>
      </c>
      <c r="AP157" t="s">
        <v>48</v>
      </c>
    </row>
    <row r="158" spans="1:42" x14ac:dyDescent="0.25">
      <c r="A158" t="s">
        <v>28</v>
      </c>
      <c r="B158" t="s">
        <v>29</v>
      </c>
      <c r="C158">
        <v>1</v>
      </c>
      <c r="D158" t="s">
        <v>12</v>
      </c>
      <c r="E158">
        <v>105</v>
      </c>
      <c r="F158">
        <v>46</v>
      </c>
      <c r="G158">
        <v>3795</v>
      </c>
      <c r="H158">
        <v>37.950000000000003</v>
      </c>
      <c r="I158" t="s">
        <v>48</v>
      </c>
      <c r="J158" t="s">
        <v>13</v>
      </c>
      <c r="K158" t="s">
        <v>48</v>
      </c>
      <c r="L158" t="s">
        <v>48</v>
      </c>
      <c r="M158" t="s">
        <v>48</v>
      </c>
      <c r="N158" t="s">
        <v>48</v>
      </c>
      <c r="O158" t="s">
        <v>48</v>
      </c>
      <c r="P158" t="s">
        <v>13</v>
      </c>
      <c r="Q158" t="s">
        <v>48</v>
      </c>
      <c r="R158" t="s">
        <v>48</v>
      </c>
      <c r="S158" t="s">
        <v>48</v>
      </c>
      <c r="T158" t="s">
        <v>48</v>
      </c>
      <c r="U158" t="s">
        <v>48</v>
      </c>
      <c r="V158" t="s">
        <v>48</v>
      </c>
      <c r="W158" t="s">
        <v>48</v>
      </c>
      <c r="X158" t="s">
        <v>48</v>
      </c>
      <c r="Y158" t="s">
        <v>13</v>
      </c>
      <c r="Z158" t="s">
        <v>13</v>
      </c>
      <c r="AA158" t="s">
        <v>48</v>
      </c>
      <c r="AB158" t="s">
        <v>48</v>
      </c>
      <c r="AC158" t="s">
        <v>48</v>
      </c>
      <c r="AD158" t="s">
        <v>13</v>
      </c>
      <c r="AE158" t="s">
        <v>48</v>
      </c>
      <c r="AF158" t="s">
        <v>48</v>
      </c>
      <c r="AG158" t="s">
        <v>48</v>
      </c>
      <c r="AH158" t="s">
        <v>48</v>
      </c>
      <c r="AI158" t="s">
        <v>48</v>
      </c>
      <c r="AJ158" t="s">
        <v>48</v>
      </c>
      <c r="AK158" t="s">
        <v>48</v>
      </c>
      <c r="AL158" t="s">
        <v>48</v>
      </c>
      <c r="AM158" t="s">
        <v>13</v>
      </c>
      <c r="AN158" t="s">
        <v>48</v>
      </c>
      <c r="AO158" t="s">
        <v>48</v>
      </c>
      <c r="AP158" t="s">
        <v>48</v>
      </c>
    </row>
    <row r="159" spans="1:42" x14ac:dyDescent="0.25">
      <c r="A159" t="s">
        <v>28</v>
      </c>
      <c r="B159" t="s">
        <v>29</v>
      </c>
      <c r="C159">
        <v>1</v>
      </c>
      <c r="D159" t="s">
        <v>16</v>
      </c>
      <c r="E159">
        <v>127</v>
      </c>
      <c r="F159">
        <v>127</v>
      </c>
      <c r="G159">
        <v>12672.78571</v>
      </c>
      <c r="H159">
        <v>126.72785709999999</v>
      </c>
      <c r="I159" t="s">
        <v>48</v>
      </c>
      <c r="J159" t="s">
        <v>22</v>
      </c>
      <c r="K159" t="s">
        <v>48</v>
      </c>
      <c r="L159" t="s">
        <v>48</v>
      </c>
      <c r="M159" t="s">
        <v>48</v>
      </c>
      <c r="N159" t="s">
        <v>48</v>
      </c>
      <c r="O159" t="s">
        <v>48</v>
      </c>
      <c r="P159" t="s">
        <v>22</v>
      </c>
      <c r="Q159" t="s">
        <v>48</v>
      </c>
      <c r="R159" t="s">
        <v>48</v>
      </c>
      <c r="S159" t="s">
        <v>48</v>
      </c>
      <c r="T159" t="s">
        <v>48</v>
      </c>
      <c r="U159" t="s">
        <v>48</v>
      </c>
      <c r="V159" t="s">
        <v>48</v>
      </c>
      <c r="W159" t="s">
        <v>48</v>
      </c>
      <c r="X159" t="s">
        <v>48</v>
      </c>
      <c r="Y159" t="s">
        <v>22</v>
      </c>
      <c r="Z159" t="s">
        <v>22</v>
      </c>
      <c r="AA159" t="s">
        <v>48</v>
      </c>
      <c r="AB159" t="s">
        <v>48</v>
      </c>
      <c r="AC159" t="s">
        <v>48</v>
      </c>
      <c r="AD159" t="s">
        <v>41</v>
      </c>
      <c r="AE159" t="s">
        <v>48</v>
      </c>
      <c r="AF159" t="s">
        <v>48</v>
      </c>
      <c r="AG159" t="s">
        <v>48</v>
      </c>
      <c r="AH159" t="s">
        <v>48</v>
      </c>
      <c r="AI159" t="s">
        <v>48</v>
      </c>
      <c r="AJ159" t="s">
        <v>48</v>
      </c>
      <c r="AK159" t="s">
        <v>48</v>
      </c>
      <c r="AL159" t="s">
        <v>48</v>
      </c>
      <c r="AM159" t="s">
        <v>41</v>
      </c>
      <c r="AN159" t="s">
        <v>48</v>
      </c>
      <c r="AO159" t="s">
        <v>48</v>
      </c>
      <c r="AP159" t="s">
        <v>48</v>
      </c>
    </row>
    <row r="160" spans="1:42" x14ac:dyDescent="0.25">
      <c r="A160" t="s">
        <v>28</v>
      </c>
      <c r="B160" t="s">
        <v>29</v>
      </c>
      <c r="C160">
        <v>1</v>
      </c>
      <c r="D160" t="s">
        <v>12</v>
      </c>
      <c r="E160">
        <v>82</v>
      </c>
      <c r="F160">
        <v>77</v>
      </c>
      <c r="G160">
        <v>4961</v>
      </c>
      <c r="H160">
        <v>49.61</v>
      </c>
      <c r="I160" t="s">
        <v>48</v>
      </c>
      <c r="J160" t="s">
        <v>22</v>
      </c>
      <c r="K160" t="s">
        <v>48</v>
      </c>
      <c r="L160" t="s">
        <v>48</v>
      </c>
      <c r="M160" t="s">
        <v>48</v>
      </c>
      <c r="N160" t="s">
        <v>48</v>
      </c>
      <c r="O160" t="s">
        <v>48</v>
      </c>
      <c r="P160" t="s">
        <v>22</v>
      </c>
      <c r="Q160" t="s">
        <v>48</v>
      </c>
      <c r="R160" t="s">
        <v>48</v>
      </c>
      <c r="S160" t="s">
        <v>48</v>
      </c>
      <c r="T160" t="s">
        <v>48</v>
      </c>
      <c r="U160" t="s">
        <v>48</v>
      </c>
      <c r="V160" t="s">
        <v>48</v>
      </c>
      <c r="W160" t="s">
        <v>48</v>
      </c>
      <c r="X160" t="s">
        <v>48</v>
      </c>
      <c r="Y160" t="s">
        <v>22</v>
      </c>
      <c r="Z160" t="s">
        <v>22</v>
      </c>
      <c r="AA160" t="s">
        <v>48</v>
      </c>
      <c r="AB160" t="s">
        <v>48</v>
      </c>
      <c r="AC160" t="s">
        <v>48</v>
      </c>
      <c r="AD160" t="s">
        <v>13</v>
      </c>
      <c r="AE160" t="s">
        <v>48</v>
      </c>
      <c r="AF160" t="s">
        <v>48</v>
      </c>
      <c r="AG160" t="s">
        <v>48</v>
      </c>
      <c r="AH160" t="s">
        <v>48</v>
      </c>
      <c r="AI160" t="s">
        <v>48</v>
      </c>
      <c r="AJ160" t="s">
        <v>48</v>
      </c>
      <c r="AK160" t="s">
        <v>48</v>
      </c>
      <c r="AL160" t="s">
        <v>48</v>
      </c>
      <c r="AM160" t="s">
        <v>13</v>
      </c>
      <c r="AN160" t="s">
        <v>48</v>
      </c>
      <c r="AO160" t="s">
        <v>48</v>
      </c>
      <c r="AP160" t="s">
        <v>48</v>
      </c>
    </row>
    <row r="161" spans="1:42" x14ac:dyDescent="0.25">
      <c r="A161" t="s">
        <v>28</v>
      </c>
      <c r="B161" t="s">
        <v>29</v>
      </c>
      <c r="C161">
        <v>1</v>
      </c>
      <c r="D161" t="s">
        <v>14</v>
      </c>
      <c r="E161">
        <v>21</v>
      </c>
      <c r="F161">
        <v>21</v>
      </c>
      <c r="G161">
        <v>346.5</v>
      </c>
      <c r="H161">
        <v>3.4649999999999999</v>
      </c>
      <c r="I161" t="s">
        <v>48</v>
      </c>
      <c r="J161" t="s">
        <v>13</v>
      </c>
      <c r="K161" t="s">
        <v>48</v>
      </c>
      <c r="L161" t="s">
        <v>48</v>
      </c>
      <c r="M161" t="s">
        <v>48</v>
      </c>
      <c r="N161" t="s">
        <v>48</v>
      </c>
      <c r="O161" t="s">
        <v>48</v>
      </c>
      <c r="P161" t="s">
        <v>22</v>
      </c>
      <c r="Q161" t="s">
        <v>48</v>
      </c>
      <c r="R161" t="s">
        <v>48</v>
      </c>
      <c r="S161" t="s">
        <v>48</v>
      </c>
      <c r="T161" t="s">
        <v>48</v>
      </c>
      <c r="U161" t="s">
        <v>48</v>
      </c>
      <c r="V161" t="s">
        <v>48</v>
      </c>
      <c r="W161" t="s">
        <v>48</v>
      </c>
      <c r="X161" t="s">
        <v>48</v>
      </c>
      <c r="Y161" t="s">
        <v>13</v>
      </c>
      <c r="Z161" t="s">
        <v>13</v>
      </c>
      <c r="AA161" t="s">
        <v>48</v>
      </c>
      <c r="AB161" t="s">
        <v>48</v>
      </c>
      <c r="AC161" t="s">
        <v>48</v>
      </c>
      <c r="AD161" t="s">
        <v>13</v>
      </c>
      <c r="AE161" t="s">
        <v>48</v>
      </c>
      <c r="AF161" t="s">
        <v>48</v>
      </c>
      <c r="AG161" t="s">
        <v>48</v>
      </c>
      <c r="AH161" t="s">
        <v>48</v>
      </c>
      <c r="AI161" t="s">
        <v>48</v>
      </c>
      <c r="AJ161" t="s">
        <v>48</v>
      </c>
      <c r="AK161" t="s">
        <v>48</v>
      </c>
      <c r="AL161" t="s">
        <v>48</v>
      </c>
      <c r="AM161" t="s">
        <v>13</v>
      </c>
      <c r="AN161" t="s">
        <v>48</v>
      </c>
      <c r="AO161" t="s">
        <v>48</v>
      </c>
      <c r="AP161" t="s">
        <v>48</v>
      </c>
    </row>
    <row r="162" spans="1:42" x14ac:dyDescent="0.25">
      <c r="A162" t="s">
        <v>28</v>
      </c>
      <c r="B162" t="s">
        <v>29</v>
      </c>
      <c r="C162">
        <v>1</v>
      </c>
      <c r="D162" t="s">
        <v>21</v>
      </c>
      <c r="E162">
        <v>41</v>
      </c>
      <c r="F162">
        <v>34</v>
      </c>
      <c r="G162">
        <v>1095.2857140000001</v>
      </c>
      <c r="H162">
        <v>10.952857140000001</v>
      </c>
      <c r="I162" t="s">
        <v>48</v>
      </c>
      <c r="J162" t="s">
        <v>13</v>
      </c>
      <c r="K162" t="s">
        <v>48</v>
      </c>
      <c r="L162" t="s">
        <v>48</v>
      </c>
      <c r="M162" t="s">
        <v>48</v>
      </c>
      <c r="N162" t="s">
        <v>48</v>
      </c>
      <c r="O162" t="s">
        <v>48</v>
      </c>
      <c r="P162" t="s">
        <v>13</v>
      </c>
      <c r="Q162" t="s">
        <v>48</v>
      </c>
      <c r="R162" t="s">
        <v>48</v>
      </c>
      <c r="S162" t="s">
        <v>48</v>
      </c>
      <c r="T162" t="s">
        <v>48</v>
      </c>
      <c r="U162" t="s">
        <v>48</v>
      </c>
      <c r="V162" t="s">
        <v>48</v>
      </c>
      <c r="W162" t="s">
        <v>48</v>
      </c>
      <c r="X162" t="s">
        <v>48</v>
      </c>
      <c r="Y162" t="s">
        <v>13</v>
      </c>
      <c r="Z162" t="s">
        <v>13</v>
      </c>
      <c r="AA162" t="s">
        <v>48</v>
      </c>
      <c r="AB162" t="s">
        <v>48</v>
      </c>
      <c r="AC162" t="s">
        <v>48</v>
      </c>
      <c r="AD162" t="s">
        <v>13</v>
      </c>
      <c r="AE162" t="s">
        <v>48</v>
      </c>
      <c r="AF162" t="s">
        <v>48</v>
      </c>
      <c r="AG162" t="s">
        <v>48</v>
      </c>
      <c r="AH162" t="s">
        <v>48</v>
      </c>
      <c r="AI162" t="s">
        <v>48</v>
      </c>
      <c r="AJ162" t="s">
        <v>48</v>
      </c>
      <c r="AK162" t="s">
        <v>48</v>
      </c>
      <c r="AL162" t="s">
        <v>48</v>
      </c>
      <c r="AM162" t="s">
        <v>13</v>
      </c>
      <c r="AN162" t="s">
        <v>48</v>
      </c>
      <c r="AO162" t="s">
        <v>48</v>
      </c>
      <c r="AP162" t="s">
        <v>48</v>
      </c>
    </row>
    <row r="163" spans="1:42" x14ac:dyDescent="0.25">
      <c r="A163" t="s">
        <v>28</v>
      </c>
      <c r="B163" t="s">
        <v>29</v>
      </c>
      <c r="C163">
        <v>1</v>
      </c>
      <c r="D163" t="s">
        <v>15</v>
      </c>
      <c r="E163">
        <v>100</v>
      </c>
      <c r="F163">
        <v>19</v>
      </c>
      <c r="G163">
        <v>1492.857143</v>
      </c>
      <c r="H163">
        <v>14.92857143</v>
      </c>
      <c r="I163" t="s">
        <v>48</v>
      </c>
      <c r="J163" t="s">
        <v>13</v>
      </c>
      <c r="K163" t="s">
        <v>48</v>
      </c>
      <c r="L163" t="s">
        <v>48</v>
      </c>
      <c r="M163" t="s">
        <v>48</v>
      </c>
      <c r="N163" t="s">
        <v>48</v>
      </c>
      <c r="O163" t="s">
        <v>48</v>
      </c>
      <c r="P163" t="s">
        <v>13</v>
      </c>
      <c r="Q163" t="s">
        <v>48</v>
      </c>
      <c r="R163" t="s">
        <v>48</v>
      </c>
      <c r="S163" t="s">
        <v>48</v>
      </c>
      <c r="T163" t="s">
        <v>48</v>
      </c>
      <c r="U163" t="s">
        <v>48</v>
      </c>
      <c r="V163" t="s">
        <v>48</v>
      </c>
      <c r="W163" t="s">
        <v>48</v>
      </c>
      <c r="X163" t="s">
        <v>48</v>
      </c>
      <c r="Y163" t="s">
        <v>13</v>
      </c>
      <c r="Z163" t="s">
        <v>13</v>
      </c>
      <c r="AA163" t="s">
        <v>48</v>
      </c>
      <c r="AB163" t="s">
        <v>48</v>
      </c>
      <c r="AC163" t="s">
        <v>48</v>
      </c>
      <c r="AD163" t="s">
        <v>13</v>
      </c>
      <c r="AE163" t="s">
        <v>48</v>
      </c>
      <c r="AF163" t="s">
        <v>48</v>
      </c>
      <c r="AG163" t="s">
        <v>48</v>
      </c>
      <c r="AH163" t="s">
        <v>48</v>
      </c>
      <c r="AI163" t="s">
        <v>48</v>
      </c>
      <c r="AJ163" t="s">
        <v>48</v>
      </c>
      <c r="AK163" t="s">
        <v>48</v>
      </c>
      <c r="AL163" t="s">
        <v>48</v>
      </c>
      <c r="AM163" t="s">
        <v>13</v>
      </c>
      <c r="AN163" t="s">
        <v>48</v>
      </c>
      <c r="AO163" t="s">
        <v>48</v>
      </c>
      <c r="AP163" t="s">
        <v>48</v>
      </c>
    </row>
    <row r="164" spans="1:42" x14ac:dyDescent="0.25">
      <c r="A164" t="s">
        <v>28</v>
      </c>
      <c r="B164" t="s">
        <v>29</v>
      </c>
      <c r="C164">
        <v>1</v>
      </c>
      <c r="D164" t="s">
        <v>14</v>
      </c>
      <c r="E164">
        <v>42</v>
      </c>
      <c r="F164">
        <v>22</v>
      </c>
      <c r="G164">
        <v>726</v>
      </c>
      <c r="H164">
        <v>7.26</v>
      </c>
      <c r="I164" t="s">
        <v>48</v>
      </c>
      <c r="J164" t="s">
        <v>13</v>
      </c>
      <c r="K164" t="s">
        <v>48</v>
      </c>
      <c r="L164" t="s">
        <v>48</v>
      </c>
      <c r="M164" t="s">
        <v>48</v>
      </c>
      <c r="N164" t="s">
        <v>48</v>
      </c>
      <c r="O164" t="s">
        <v>48</v>
      </c>
      <c r="P164" t="s">
        <v>13</v>
      </c>
      <c r="Q164" t="s">
        <v>48</v>
      </c>
      <c r="R164" t="s">
        <v>48</v>
      </c>
      <c r="S164" t="s">
        <v>48</v>
      </c>
      <c r="T164" t="s">
        <v>48</v>
      </c>
      <c r="U164" t="s">
        <v>48</v>
      </c>
      <c r="V164" t="s">
        <v>48</v>
      </c>
      <c r="W164" t="s">
        <v>48</v>
      </c>
      <c r="X164" t="s">
        <v>48</v>
      </c>
      <c r="Y164" t="s">
        <v>13</v>
      </c>
      <c r="Z164" t="s">
        <v>13</v>
      </c>
      <c r="AA164" t="s">
        <v>48</v>
      </c>
      <c r="AB164" t="s">
        <v>48</v>
      </c>
      <c r="AC164" t="s">
        <v>48</v>
      </c>
      <c r="AD164" t="s">
        <v>33</v>
      </c>
      <c r="AE164" t="s">
        <v>48</v>
      </c>
      <c r="AF164" t="s">
        <v>48</v>
      </c>
      <c r="AG164" t="s">
        <v>48</v>
      </c>
      <c r="AH164" t="s">
        <v>48</v>
      </c>
      <c r="AI164" t="s">
        <v>48</v>
      </c>
      <c r="AJ164" t="s">
        <v>48</v>
      </c>
      <c r="AK164" t="s">
        <v>48</v>
      </c>
      <c r="AL164" t="s">
        <v>48</v>
      </c>
      <c r="AM164" t="s">
        <v>33</v>
      </c>
      <c r="AN164" t="s">
        <v>48</v>
      </c>
      <c r="AO164" t="s">
        <v>48</v>
      </c>
      <c r="AP164" t="s">
        <v>48</v>
      </c>
    </row>
    <row r="165" spans="1:42" x14ac:dyDescent="0.25">
      <c r="A165" t="s">
        <v>28</v>
      </c>
      <c r="B165" t="s">
        <v>29</v>
      </c>
      <c r="C165">
        <v>1</v>
      </c>
      <c r="D165" t="s">
        <v>12</v>
      </c>
      <c r="E165">
        <v>35</v>
      </c>
      <c r="F165">
        <v>33</v>
      </c>
      <c r="G165">
        <v>907.5</v>
      </c>
      <c r="H165">
        <v>9.0749999999999993</v>
      </c>
      <c r="I165" t="s">
        <v>48</v>
      </c>
      <c r="J165" t="s">
        <v>13</v>
      </c>
      <c r="K165" t="s">
        <v>48</v>
      </c>
      <c r="L165" t="s">
        <v>48</v>
      </c>
      <c r="M165" t="s">
        <v>48</v>
      </c>
      <c r="N165" t="s">
        <v>48</v>
      </c>
      <c r="O165" t="s">
        <v>48</v>
      </c>
      <c r="P165" t="s">
        <v>13</v>
      </c>
      <c r="Q165" t="s">
        <v>48</v>
      </c>
      <c r="R165" t="s">
        <v>48</v>
      </c>
      <c r="S165" t="s">
        <v>48</v>
      </c>
      <c r="T165" t="s">
        <v>48</v>
      </c>
      <c r="U165" t="s">
        <v>48</v>
      </c>
      <c r="V165" t="s">
        <v>48</v>
      </c>
      <c r="W165" t="s">
        <v>48</v>
      </c>
      <c r="X165" t="s">
        <v>48</v>
      </c>
      <c r="Y165" t="s">
        <v>13</v>
      </c>
      <c r="Z165" t="s">
        <v>13</v>
      </c>
      <c r="AA165" t="s">
        <v>48</v>
      </c>
      <c r="AB165" t="s">
        <v>48</v>
      </c>
      <c r="AC165" t="s">
        <v>48</v>
      </c>
      <c r="AD165" t="s">
        <v>33</v>
      </c>
      <c r="AE165" t="s">
        <v>48</v>
      </c>
      <c r="AF165" t="s">
        <v>48</v>
      </c>
      <c r="AG165" t="s">
        <v>48</v>
      </c>
      <c r="AH165" t="s">
        <v>48</v>
      </c>
      <c r="AI165" t="s">
        <v>48</v>
      </c>
      <c r="AJ165" t="s">
        <v>48</v>
      </c>
      <c r="AK165" t="s">
        <v>48</v>
      </c>
      <c r="AL165" t="s">
        <v>48</v>
      </c>
      <c r="AM165" t="s">
        <v>33</v>
      </c>
      <c r="AN165" t="s">
        <v>48</v>
      </c>
      <c r="AO165" t="s">
        <v>48</v>
      </c>
      <c r="AP165" t="s">
        <v>48</v>
      </c>
    </row>
    <row r="166" spans="1:42" x14ac:dyDescent="0.25">
      <c r="A166" t="s">
        <v>28</v>
      </c>
      <c r="B166" t="s">
        <v>29</v>
      </c>
      <c r="C166">
        <v>1</v>
      </c>
      <c r="D166" t="s">
        <v>16</v>
      </c>
      <c r="E166">
        <v>25</v>
      </c>
      <c r="F166">
        <v>22</v>
      </c>
      <c r="G166">
        <v>432.14285710000001</v>
      </c>
      <c r="H166">
        <v>4.3214285710000002</v>
      </c>
      <c r="I166" t="s">
        <v>48</v>
      </c>
      <c r="J166" t="s">
        <v>13</v>
      </c>
      <c r="K166" t="s">
        <v>48</v>
      </c>
      <c r="L166" t="s">
        <v>48</v>
      </c>
      <c r="M166" t="s">
        <v>48</v>
      </c>
      <c r="N166" t="s">
        <v>48</v>
      </c>
      <c r="O166" t="s">
        <v>48</v>
      </c>
      <c r="P166" t="s">
        <v>13</v>
      </c>
      <c r="Q166" t="s">
        <v>48</v>
      </c>
      <c r="R166" t="s">
        <v>48</v>
      </c>
      <c r="S166" t="s">
        <v>48</v>
      </c>
      <c r="T166" t="s">
        <v>48</v>
      </c>
      <c r="U166" t="s">
        <v>48</v>
      </c>
      <c r="V166" t="s">
        <v>48</v>
      </c>
      <c r="W166" t="s">
        <v>48</v>
      </c>
      <c r="X166" t="s">
        <v>48</v>
      </c>
      <c r="Y166" t="s">
        <v>13</v>
      </c>
      <c r="Z166" t="s">
        <v>13</v>
      </c>
      <c r="AA166" t="s">
        <v>48</v>
      </c>
      <c r="AB166" t="s">
        <v>48</v>
      </c>
      <c r="AC166" t="s">
        <v>48</v>
      </c>
      <c r="AD166" t="s">
        <v>33</v>
      </c>
      <c r="AE166" t="s">
        <v>48</v>
      </c>
      <c r="AF166" t="s">
        <v>48</v>
      </c>
      <c r="AG166" t="s">
        <v>48</v>
      </c>
      <c r="AH166" t="s">
        <v>48</v>
      </c>
      <c r="AI166" t="s">
        <v>48</v>
      </c>
      <c r="AJ166" t="s">
        <v>48</v>
      </c>
      <c r="AK166" t="s">
        <v>48</v>
      </c>
      <c r="AL166" t="s">
        <v>48</v>
      </c>
      <c r="AM166" t="s">
        <v>33</v>
      </c>
      <c r="AN166" t="s">
        <v>48</v>
      </c>
      <c r="AO166" t="s">
        <v>48</v>
      </c>
      <c r="AP166" t="s">
        <v>48</v>
      </c>
    </row>
    <row r="167" spans="1:42" x14ac:dyDescent="0.25">
      <c r="A167" t="s">
        <v>28</v>
      </c>
      <c r="B167" t="s">
        <v>29</v>
      </c>
      <c r="C167">
        <v>1</v>
      </c>
      <c r="D167" t="s">
        <v>12</v>
      </c>
      <c r="E167">
        <v>25</v>
      </c>
      <c r="F167">
        <v>12</v>
      </c>
      <c r="G167">
        <v>235.7142857</v>
      </c>
      <c r="H167">
        <v>2.3571428569999999</v>
      </c>
      <c r="I167" t="s">
        <v>48</v>
      </c>
      <c r="J167" t="s">
        <v>13</v>
      </c>
      <c r="K167" t="s">
        <v>48</v>
      </c>
      <c r="L167" t="s">
        <v>48</v>
      </c>
      <c r="M167" t="s">
        <v>48</v>
      </c>
      <c r="N167" t="s">
        <v>48</v>
      </c>
      <c r="O167" t="s">
        <v>48</v>
      </c>
      <c r="P167" t="s">
        <v>13</v>
      </c>
      <c r="Q167" t="s">
        <v>48</v>
      </c>
      <c r="R167" t="s">
        <v>48</v>
      </c>
      <c r="S167" t="s">
        <v>48</v>
      </c>
      <c r="T167" t="s">
        <v>48</v>
      </c>
      <c r="U167" t="s">
        <v>48</v>
      </c>
      <c r="V167" t="s">
        <v>48</v>
      </c>
      <c r="W167" t="s">
        <v>48</v>
      </c>
      <c r="X167" t="s">
        <v>48</v>
      </c>
      <c r="Y167" t="s">
        <v>13</v>
      </c>
      <c r="Z167" t="s">
        <v>13</v>
      </c>
      <c r="AA167" t="s">
        <v>48</v>
      </c>
      <c r="AB167" t="s">
        <v>48</v>
      </c>
      <c r="AC167" t="s">
        <v>48</v>
      </c>
      <c r="AD167" t="s">
        <v>33</v>
      </c>
      <c r="AE167" t="s">
        <v>48</v>
      </c>
      <c r="AF167" t="s">
        <v>48</v>
      </c>
      <c r="AG167" t="s">
        <v>48</v>
      </c>
      <c r="AH167" t="s">
        <v>48</v>
      </c>
      <c r="AI167" t="s">
        <v>48</v>
      </c>
      <c r="AJ167" t="s">
        <v>48</v>
      </c>
      <c r="AK167" t="s">
        <v>48</v>
      </c>
      <c r="AL167" t="s">
        <v>48</v>
      </c>
      <c r="AM167" t="s">
        <v>33</v>
      </c>
      <c r="AN167" t="s">
        <v>48</v>
      </c>
      <c r="AO167" t="s">
        <v>48</v>
      </c>
      <c r="AP167" t="s">
        <v>48</v>
      </c>
    </row>
    <row r="168" spans="1:42" x14ac:dyDescent="0.25">
      <c r="A168" t="s">
        <v>28</v>
      </c>
      <c r="B168" t="s">
        <v>29</v>
      </c>
      <c r="C168">
        <v>1</v>
      </c>
      <c r="D168" t="s">
        <v>21</v>
      </c>
      <c r="E168">
        <v>32</v>
      </c>
      <c r="F168">
        <v>31</v>
      </c>
      <c r="G168">
        <v>779.42857140000001</v>
      </c>
      <c r="H168">
        <v>7.7942857139999999</v>
      </c>
      <c r="I168" t="s">
        <v>48</v>
      </c>
      <c r="J168" t="s">
        <v>13</v>
      </c>
      <c r="K168" t="s">
        <v>48</v>
      </c>
      <c r="L168" t="s">
        <v>48</v>
      </c>
      <c r="M168" t="s">
        <v>48</v>
      </c>
      <c r="N168" t="s">
        <v>48</v>
      </c>
      <c r="O168" t="s">
        <v>48</v>
      </c>
      <c r="P168" t="s">
        <v>13</v>
      </c>
      <c r="Q168" t="s">
        <v>48</v>
      </c>
      <c r="R168" t="s">
        <v>48</v>
      </c>
      <c r="S168" t="s">
        <v>48</v>
      </c>
      <c r="T168" t="s">
        <v>48</v>
      </c>
      <c r="U168" t="s">
        <v>48</v>
      </c>
      <c r="V168" t="s">
        <v>48</v>
      </c>
      <c r="W168" t="s">
        <v>48</v>
      </c>
      <c r="X168" t="s">
        <v>48</v>
      </c>
      <c r="Y168" t="s">
        <v>13</v>
      </c>
      <c r="Z168" t="s">
        <v>13</v>
      </c>
      <c r="AA168" t="s">
        <v>48</v>
      </c>
      <c r="AB168" t="s">
        <v>48</v>
      </c>
      <c r="AC168" t="s">
        <v>48</v>
      </c>
      <c r="AD168" t="s">
        <v>13</v>
      </c>
      <c r="AE168" t="s">
        <v>48</v>
      </c>
      <c r="AF168" t="s">
        <v>48</v>
      </c>
      <c r="AG168" t="s">
        <v>48</v>
      </c>
      <c r="AH168" t="s">
        <v>48</v>
      </c>
      <c r="AI168" t="s">
        <v>48</v>
      </c>
      <c r="AJ168" t="s">
        <v>48</v>
      </c>
      <c r="AK168" t="s">
        <v>48</v>
      </c>
      <c r="AL168" t="s">
        <v>48</v>
      </c>
      <c r="AM168" t="s">
        <v>13</v>
      </c>
      <c r="AN168" t="s">
        <v>48</v>
      </c>
      <c r="AO168" t="s">
        <v>48</v>
      </c>
      <c r="AP168" t="s">
        <v>48</v>
      </c>
    </row>
    <row r="169" spans="1:42" x14ac:dyDescent="0.25">
      <c r="A169" t="s">
        <v>28</v>
      </c>
      <c r="B169" t="s">
        <v>29</v>
      </c>
      <c r="C169">
        <v>1</v>
      </c>
      <c r="D169" t="s">
        <v>30</v>
      </c>
      <c r="E169">
        <v>41</v>
      </c>
      <c r="F169">
        <v>13</v>
      </c>
      <c r="G169">
        <v>418.7857143</v>
      </c>
      <c r="H169">
        <v>4.1878571429999996</v>
      </c>
      <c r="I169" t="s">
        <v>48</v>
      </c>
      <c r="J169" t="s">
        <v>22</v>
      </c>
      <c r="K169" t="s">
        <v>48</v>
      </c>
      <c r="L169" t="s">
        <v>48</v>
      </c>
      <c r="M169" t="s">
        <v>48</v>
      </c>
      <c r="N169" t="s">
        <v>48</v>
      </c>
      <c r="O169" t="s">
        <v>48</v>
      </c>
      <c r="P169" t="s">
        <v>22</v>
      </c>
      <c r="Q169" t="s">
        <v>48</v>
      </c>
      <c r="R169" t="s">
        <v>48</v>
      </c>
      <c r="S169" t="s">
        <v>48</v>
      </c>
      <c r="T169" t="s">
        <v>48</v>
      </c>
      <c r="U169" t="s">
        <v>48</v>
      </c>
      <c r="V169" t="s">
        <v>48</v>
      </c>
      <c r="W169" t="s">
        <v>48</v>
      </c>
      <c r="X169" t="s">
        <v>48</v>
      </c>
      <c r="Y169" t="s">
        <v>22</v>
      </c>
      <c r="Z169" t="s">
        <v>22</v>
      </c>
      <c r="AA169" t="s">
        <v>48</v>
      </c>
      <c r="AB169" t="s">
        <v>48</v>
      </c>
      <c r="AC169" t="s">
        <v>48</v>
      </c>
      <c r="AD169" t="s">
        <v>13</v>
      </c>
      <c r="AE169" t="s">
        <v>48</v>
      </c>
      <c r="AF169" t="s">
        <v>48</v>
      </c>
      <c r="AG169" t="s">
        <v>48</v>
      </c>
      <c r="AH169" t="s">
        <v>48</v>
      </c>
      <c r="AI169" t="s">
        <v>48</v>
      </c>
      <c r="AJ169" t="s">
        <v>48</v>
      </c>
      <c r="AK169" t="s">
        <v>48</v>
      </c>
      <c r="AL169" t="s">
        <v>48</v>
      </c>
      <c r="AM169" t="s">
        <v>13</v>
      </c>
      <c r="AN169" t="s">
        <v>48</v>
      </c>
      <c r="AO169" t="s">
        <v>48</v>
      </c>
      <c r="AP169" t="s">
        <v>48</v>
      </c>
    </row>
    <row r="170" spans="1:42" x14ac:dyDescent="0.25">
      <c r="A170" t="s">
        <v>28</v>
      </c>
      <c r="B170" t="s">
        <v>29</v>
      </c>
      <c r="C170">
        <v>1</v>
      </c>
      <c r="D170" t="s">
        <v>14</v>
      </c>
      <c r="E170">
        <v>32</v>
      </c>
      <c r="F170">
        <v>14</v>
      </c>
      <c r="G170">
        <v>352</v>
      </c>
      <c r="H170">
        <v>3.52</v>
      </c>
      <c r="I170" t="s">
        <v>48</v>
      </c>
      <c r="J170" t="s">
        <v>13</v>
      </c>
      <c r="K170" t="s">
        <v>48</v>
      </c>
      <c r="L170" t="s">
        <v>48</v>
      </c>
      <c r="M170" t="s">
        <v>48</v>
      </c>
      <c r="N170" t="s">
        <v>48</v>
      </c>
      <c r="O170" t="s">
        <v>48</v>
      </c>
      <c r="P170" t="s">
        <v>13</v>
      </c>
      <c r="Q170" t="s">
        <v>48</v>
      </c>
      <c r="R170" t="s">
        <v>48</v>
      </c>
      <c r="S170" t="s">
        <v>48</v>
      </c>
      <c r="T170" t="s">
        <v>48</v>
      </c>
      <c r="U170" t="s">
        <v>48</v>
      </c>
      <c r="V170" t="s">
        <v>48</v>
      </c>
      <c r="W170" t="s">
        <v>48</v>
      </c>
      <c r="X170" t="s">
        <v>48</v>
      </c>
      <c r="Y170" t="s">
        <v>13</v>
      </c>
      <c r="Z170" t="s">
        <v>13</v>
      </c>
      <c r="AA170" t="s">
        <v>48</v>
      </c>
      <c r="AB170" t="s">
        <v>48</v>
      </c>
      <c r="AC170" t="s">
        <v>48</v>
      </c>
      <c r="AD170" t="s">
        <v>13</v>
      </c>
      <c r="AE170" t="s">
        <v>48</v>
      </c>
      <c r="AF170" t="s">
        <v>48</v>
      </c>
      <c r="AG170" t="s">
        <v>48</v>
      </c>
      <c r="AH170" t="s">
        <v>48</v>
      </c>
      <c r="AI170" t="s">
        <v>48</v>
      </c>
      <c r="AJ170" t="s">
        <v>48</v>
      </c>
      <c r="AK170" t="s">
        <v>48</v>
      </c>
      <c r="AL170" t="s">
        <v>48</v>
      </c>
      <c r="AM170" t="s">
        <v>13</v>
      </c>
      <c r="AN170" t="s">
        <v>48</v>
      </c>
      <c r="AO170" t="s">
        <v>48</v>
      </c>
      <c r="AP170" t="s">
        <v>48</v>
      </c>
    </row>
    <row r="171" spans="1:42" x14ac:dyDescent="0.25">
      <c r="A171" t="s">
        <v>28</v>
      </c>
      <c r="B171" t="s">
        <v>29</v>
      </c>
      <c r="C171">
        <v>1</v>
      </c>
      <c r="D171" t="s">
        <v>18</v>
      </c>
      <c r="E171">
        <v>34</v>
      </c>
      <c r="F171">
        <v>17</v>
      </c>
      <c r="G171">
        <v>454.14285710000001</v>
      </c>
      <c r="H171">
        <v>4.541428571</v>
      </c>
      <c r="I171" t="s">
        <v>48</v>
      </c>
      <c r="J171" t="s">
        <v>31</v>
      </c>
      <c r="K171" t="s">
        <v>48</v>
      </c>
      <c r="L171" t="s">
        <v>48</v>
      </c>
      <c r="M171" t="s">
        <v>48</v>
      </c>
      <c r="N171" t="s">
        <v>48</v>
      </c>
      <c r="O171" t="s">
        <v>48</v>
      </c>
      <c r="P171" t="s">
        <v>31</v>
      </c>
      <c r="Q171" t="s">
        <v>48</v>
      </c>
      <c r="R171" t="s">
        <v>48</v>
      </c>
      <c r="S171" t="s">
        <v>48</v>
      </c>
      <c r="T171" t="s">
        <v>48</v>
      </c>
      <c r="U171" t="s">
        <v>48</v>
      </c>
      <c r="V171" t="s">
        <v>48</v>
      </c>
      <c r="W171" t="s">
        <v>48</v>
      </c>
      <c r="X171" t="s">
        <v>48</v>
      </c>
      <c r="Y171" t="s">
        <v>31</v>
      </c>
      <c r="Z171" t="s">
        <v>31</v>
      </c>
      <c r="AA171" t="s">
        <v>48</v>
      </c>
      <c r="AB171" t="s">
        <v>48</v>
      </c>
      <c r="AC171" t="s">
        <v>48</v>
      </c>
      <c r="AD171" t="s">
        <v>31</v>
      </c>
      <c r="AE171" t="s">
        <v>48</v>
      </c>
      <c r="AF171" t="s">
        <v>48</v>
      </c>
      <c r="AG171" t="s">
        <v>48</v>
      </c>
      <c r="AH171" t="s">
        <v>48</v>
      </c>
      <c r="AI171" t="s">
        <v>48</v>
      </c>
      <c r="AJ171" t="s">
        <v>48</v>
      </c>
      <c r="AK171" t="s">
        <v>48</v>
      </c>
      <c r="AL171" t="s">
        <v>48</v>
      </c>
      <c r="AM171" t="s">
        <v>31</v>
      </c>
      <c r="AN171" t="s">
        <v>48</v>
      </c>
      <c r="AO171" t="s">
        <v>48</v>
      </c>
      <c r="AP171" t="s">
        <v>48</v>
      </c>
    </row>
    <row r="172" spans="1:42" x14ac:dyDescent="0.25">
      <c r="A172" t="s">
        <v>28</v>
      </c>
      <c r="B172" t="s">
        <v>29</v>
      </c>
      <c r="C172">
        <v>1</v>
      </c>
      <c r="D172" t="s">
        <v>16</v>
      </c>
      <c r="E172">
        <v>21</v>
      </c>
      <c r="F172">
        <v>19</v>
      </c>
      <c r="G172">
        <v>313.5</v>
      </c>
      <c r="H172">
        <v>3.1349999999999998</v>
      </c>
      <c r="I172" t="s">
        <v>48</v>
      </c>
      <c r="J172" t="s">
        <v>26</v>
      </c>
      <c r="K172" t="s">
        <v>48</v>
      </c>
      <c r="L172" t="s">
        <v>48</v>
      </c>
      <c r="M172" t="s">
        <v>48</v>
      </c>
      <c r="N172" t="s">
        <v>48</v>
      </c>
      <c r="O172" t="s">
        <v>48</v>
      </c>
      <c r="P172" t="s">
        <v>22</v>
      </c>
      <c r="Q172" t="s">
        <v>48</v>
      </c>
      <c r="R172" t="s">
        <v>48</v>
      </c>
      <c r="S172" t="s">
        <v>48</v>
      </c>
      <c r="T172" t="s">
        <v>48</v>
      </c>
      <c r="U172" t="s">
        <v>48</v>
      </c>
      <c r="V172" t="s">
        <v>48</v>
      </c>
      <c r="W172" t="s">
        <v>48</v>
      </c>
      <c r="X172" t="s">
        <v>48</v>
      </c>
      <c r="Y172" t="s">
        <v>22</v>
      </c>
      <c r="Z172" t="s">
        <v>22</v>
      </c>
      <c r="AA172" t="s">
        <v>48</v>
      </c>
      <c r="AB172" t="s">
        <v>48</v>
      </c>
      <c r="AC172" t="s">
        <v>48</v>
      </c>
      <c r="AD172" t="s">
        <v>26</v>
      </c>
      <c r="AE172" t="s">
        <v>48</v>
      </c>
      <c r="AF172" t="s">
        <v>48</v>
      </c>
      <c r="AG172" t="s">
        <v>48</v>
      </c>
      <c r="AH172" t="s">
        <v>48</v>
      </c>
      <c r="AI172" t="s">
        <v>48</v>
      </c>
      <c r="AJ172" t="s">
        <v>48</v>
      </c>
      <c r="AK172" t="s">
        <v>48</v>
      </c>
      <c r="AL172" t="s">
        <v>48</v>
      </c>
      <c r="AM172" t="s">
        <v>13</v>
      </c>
      <c r="AN172" t="s">
        <v>48</v>
      </c>
      <c r="AO172" t="s">
        <v>48</v>
      </c>
      <c r="AP172" t="s">
        <v>48</v>
      </c>
    </row>
    <row r="173" spans="1:42" x14ac:dyDescent="0.25">
      <c r="A173" t="s">
        <v>28</v>
      </c>
      <c r="B173" t="s">
        <v>29</v>
      </c>
      <c r="C173">
        <v>2</v>
      </c>
      <c r="D173" t="s">
        <v>12</v>
      </c>
      <c r="E173">
        <v>66</v>
      </c>
      <c r="F173">
        <v>52</v>
      </c>
      <c r="G173">
        <v>2696.5714290000001</v>
      </c>
      <c r="H173">
        <v>26.965714290000001</v>
      </c>
      <c r="I173" t="s">
        <v>48</v>
      </c>
      <c r="J173" t="s">
        <v>13</v>
      </c>
      <c r="K173" t="s">
        <v>48</v>
      </c>
      <c r="L173" t="s">
        <v>48</v>
      </c>
      <c r="M173" t="s">
        <v>48</v>
      </c>
      <c r="N173" t="s">
        <v>48</v>
      </c>
      <c r="O173" t="s">
        <v>48</v>
      </c>
      <c r="P173" t="s">
        <v>13</v>
      </c>
      <c r="Q173" t="s">
        <v>48</v>
      </c>
      <c r="R173" t="s">
        <v>48</v>
      </c>
      <c r="S173" t="s">
        <v>48</v>
      </c>
      <c r="T173" t="s">
        <v>48</v>
      </c>
      <c r="U173" t="s">
        <v>48</v>
      </c>
      <c r="V173" t="s">
        <v>48</v>
      </c>
      <c r="W173" t="s">
        <v>48</v>
      </c>
      <c r="X173" t="s">
        <v>48</v>
      </c>
      <c r="Y173" t="s">
        <v>48</v>
      </c>
      <c r="Z173" t="s">
        <v>13</v>
      </c>
      <c r="AA173" t="s">
        <v>48</v>
      </c>
      <c r="AB173" t="s">
        <v>13</v>
      </c>
      <c r="AC173" t="s">
        <v>48</v>
      </c>
      <c r="AD173" t="s">
        <v>13</v>
      </c>
      <c r="AE173" t="s">
        <v>48</v>
      </c>
      <c r="AF173" t="s">
        <v>48</v>
      </c>
      <c r="AG173" t="s">
        <v>48</v>
      </c>
      <c r="AH173" t="s">
        <v>48</v>
      </c>
      <c r="AI173" t="s">
        <v>48</v>
      </c>
      <c r="AJ173" t="s">
        <v>48</v>
      </c>
      <c r="AK173" t="s">
        <v>48</v>
      </c>
      <c r="AL173" t="s">
        <v>48</v>
      </c>
      <c r="AM173" t="s">
        <v>13</v>
      </c>
      <c r="AN173" t="s">
        <v>48</v>
      </c>
      <c r="AO173" t="s">
        <v>48</v>
      </c>
      <c r="AP173" t="s">
        <v>48</v>
      </c>
    </row>
    <row r="174" spans="1:42" x14ac:dyDescent="0.25">
      <c r="A174" t="s">
        <v>28</v>
      </c>
      <c r="B174" t="s">
        <v>29</v>
      </c>
      <c r="C174">
        <v>2</v>
      </c>
      <c r="D174" t="s">
        <v>16</v>
      </c>
      <c r="E174">
        <v>45</v>
      </c>
      <c r="F174">
        <v>41</v>
      </c>
      <c r="G174">
        <v>1449.642857</v>
      </c>
      <c r="H174">
        <v>14.496428570000001</v>
      </c>
      <c r="I174" t="s">
        <v>48</v>
      </c>
      <c r="J174" t="s">
        <v>22</v>
      </c>
      <c r="K174" t="s">
        <v>48</v>
      </c>
      <c r="L174" t="s">
        <v>48</v>
      </c>
      <c r="M174" t="s">
        <v>48</v>
      </c>
      <c r="N174" t="s">
        <v>48</v>
      </c>
      <c r="O174" t="s">
        <v>48</v>
      </c>
      <c r="P174" t="s">
        <v>22</v>
      </c>
      <c r="Q174" t="s">
        <v>48</v>
      </c>
      <c r="R174" t="s">
        <v>48</v>
      </c>
      <c r="S174" t="s">
        <v>48</v>
      </c>
      <c r="T174" t="s">
        <v>48</v>
      </c>
      <c r="U174" t="s">
        <v>48</v>
      </c>
      <c r="V174" t="s">
        <v>48</v>
      </c>
      <c r="W174" t="s">
        <v>48</v>
      </c>
      <c r="X174" t="s">
        <v>48</v>
      </c>
      <c r="Y174" t="s">
        <v>48</v>
      </c>
      <c r="Z174" t="s">
        <v>22</v>
      </c>
      <c r="AA174" t="s">
        <v>48</v>
      </c>
      <c r="AB174" t="s">
        <v>13</v>
      </c>
      <c r="AC174" t="s">
        <v>48</v>
      </c>
      <c r="AD174" t="s">
        <v>33</v>
      </c>
      <c r="AE174" t="s">
        <v>48</v>
      </c>
      <c r="AF174" t="s">
        <v>48</v>
      </c>
      <c r="AG174" t="s">
        <v>48</v>
      </c>
      <c r="AH174" t="s">
        <v>48</v>
      </c>
      <c r="AI174" t="s">
        <v>48</v>
      </c>
      <c r="AJ174" t="s">
        <v>48</v>
      </c>
      <c r="AK174" t="s">
        <v>48</v>
      </c>
      <c r="AL174" t="s">
        <v>48</v>
      </c>
      <c r="AM174" t="s">
        <v>41</v>
      </c>
      <c r="AN174" t="s">
        <v>48</v>
      </c>
      <c r="AO174" t="s">
        <v>48</v>
      </c>
      <c r="AP174" t="s">
        <v>48</v>
      </c>
    </row>
    <row r="175" spans="1:42" x14ac:dyDescent="0.25">
      <c r="A175" t="s">
        <v>28</v>
      </c>
      <c r="B175" t="s">
        <v>29</v>
      </c>
      <c r="C175">
        <v>2</v>
      </c>
      <c r="D175" t="s">
        <v>12</v>
      </c>
      <c r="E175">
        <v>38</v>
      </c>
      <c r="F175">
        <v>34</v>
      </c>
      <c r="G175">
        <v>1015.142857</v>
      </c>
      <c r="H175">
        <v>10.15142857</v>
      </c>
      <c r="I175" t="s">
        <v>48</v>
      </c>
      <c r="J175" t="s">
        <v>22</v>
      </c>
      <c r="K175" t="s">
        <v>48</v>
      </c>
      <c r="L175" t="s">
        <v>48</v>
      </c>
      <c r="M175" t="s">
        <v>48</v>
      </c>
      <c r="N175" t="s">
        <v>48</v>
      </c>
      <c r="O175" t="s">
        <v>48</v>
      </c>
      <c r="P175" t="s">
        <v>22</v>
      </c>
      <c r="Q175" t="s">
        <v>48</v>
      </c>
      <c r="R175" t="s">
        <v>48</v>
      </c>
      <c r="S175" t="s">
        <v>48</v>
      </c>
      <c r="T175" t="s">
        <v>48</v>
      </c>
      <c r="U175" t="s">
        <v>48</v>
      </c>
      <c r="V175" t="s">
        <v>48</v>
      </c>
      <c r="W175" t="s">
        <v>48</v>
      </c>
      <c r="X175" t="s">
        <v>48</v>
      </c>
      <c r="Y175" t="s">
        <v>48</v>
      </c>
      <c r="Z175" t="s">
        <v>13</v>
      </c>
      <c r="AA175" t="s">
        <v>48</v>
      </c>
      <c r="AB175" t="s">
        <v>13</v>
      </c>
      <c r="AC175" t="s">
        <v>48</v>
      </c>
      <c r="AD175" t="s">
        <v>13</v>
      </c>
      <c r="AE175" t="s">
        <v>48</v>
      </c>
      <c r="AF175" t="s">
        <v>48</v>
      </c>
      <c r="AG175" t="s">
        <v>48</v>
      </c>
      <c r="AH175" t="s">
        <v>48</v>
      </c>
      <c r="AI175" t="s">
        <v>48</v>
      </c>
      <c r="AJ175" t="s">
        <v>48</v>
      </c>
      <c r="AK175" t="s">
        <v>48</v>
      </c>
      <c r="AL175" t="s">
        <v>48</v>
      </c>
      <c r="AM175" t="s">
        <v>13</v>
      </c>
      <c r="AN175" t="s">
        <v>48</v>
      </c>
      <c r="AO175" t="s">
        <v>48</v>
      </c>
      <c r="AP175" t="s">
        <v>48</v>
      </c>
    </row>
    <row r="176" spans="1:42" x14ac:dyDescent="0.25">
      <c r="A176" t="s">
        <v>28</v>
      </c>
      <c r="B176" t="s">
        <v>29</v>
      </c>
      <c r="C176">
        <v>2</v>
      </c>
      <c r="D176" t="s">
        <v>12</v>
      </c>
      <c r="E176">
        <v>84</v>
      </c>
      <c r="F176">
        <v>44</v>
      </c>
      <c r="G176">
        <v>2904</v>
      </c>
      <c r="H176">
        <v>29.04</v>
      </c>
      <c r="I176" t="s">
        <v>48</v>
      </c>
      <c r="J176" t="s">
        <v>22</v>
      </c>
      <c r="K176" t="s">
        <v>48</v>
      </c>
      <c r="L176" t="s">
        <v>48</v>
      </c>
      <c r="M176" t="s">
        <v>48</v>
      </c>
      <c r="N176" t="s">
        <v>48</v>
      </c>
      <c r="O176" t="s">
        <v>48</v>
      </c>
      <c r="P176" t="s">
        <v>22</v>
      </c>
      <c r="Q176" t="s">
        <v>48</v>
      </c>
      <c r="R176" t="s">
        <v>48</v>
      </c>
      <c r="S176" t="s">
        <v>48</v>
      </c>
      <c r="T176" t="s">
        <v>48</v>
      </c>
      <c r="U176" t="s">
        <v>48</v>
      </c>
      <c r="V176" t="s">
        <v>48</v>
      </c>
      <c r="W176" t="s">
        <v>48</v>
      </c>
      <c r="X176" t="s">
        <v>48</v>
      </c>
      <c r="Y176" t="s">
        <v>48</v>
      </c>
      <c r="Z176" t="s">
        <v>13</v>
      </c>
      <c r="AA176" t="s">
        <v>48</v>
      </c>
      <c r="AB176" t="s">
        <v>13</v>
      </c>
      <c r="AC176" t="s">
        <v>48</v>
      </c>
      <c r="AD176" t="s">
        <v>13</v>
      </c>
      <c r="AE176" t="s">
        <v>48</v>
      </c>
      <c r="AF176" t="s">
        <v>48</v>
      </c>
      <c r="AG176" t="s">
        <v>48</v>
      </c>
      <c r="AH176" t="s">
        <v>48</v>
      </c>
      <c r="AI176" t="s">
        <v>48</v>
      </c>
      <c r="AJ176" t="s">
        <v>48</v>
      </c>
      <c r="AK176" t="s">
        <v>48</v>
      </c>
      <c r="AL176" t="s">
        <v>48</v>
      </c>
      <c r="AM176" t="s">
        <v>13</v>
      </c>
      <c r="AN176" t="s">
        <v>48</v>
      </c>
      <c r="AO176" t="s">
        <v>48</v>
      </c>
      <c r="AP176" t="s">
        <v>48</v>
      </c>
    </row>
    <row r="177" spans="1:42" x14ac:dyDescent="0.25">
      <c r="A177" t="s">
        <v>28</v>
      </c>
      <c r="B177" t="s">
        <v>29</v>
      </c>
      <c r="C177">
        <v>2</v>
      </c>
      <c r="D177" t="s">
        <v>16</v>
      </c>
      <c r="E177">
        <v>38</v>
      </c>
      <c r="F177">
        <v>33</v>
      </c>
      <c r="G177">
        <v>985.2857143</v>
      </c>
      <c r="H177">
        <v>9.8528571429999996</v>
      </c>
      <c r="I177" t="s">
        <v>48</v>
      </c>
      <c r="J177" t="s">
        <v>32</v>
      </c>
      <c r="K177" t="s">
        <v>48</v>
      </c>
      <c r="L177" t="s">
        <v>48</v>
      </c>
      <c r="M177" t="s">
        <v>48</v>
      </c>
      <c r="N177" t="s">
        <v>48</v>
      </c>
      <c r="O177" t="s">
        <v>48</v>
      </c>
      <c r="P177" t="s">
        <v>32</v>
      </c>
      <c r="Q177" t="s">
        <v>48</v>
      </c>
      <c r="R177" t="s">
        <v>48</v>
      </c>
      <c r="S177" t="s">
        <v>48</v>
      </c>
      <c r="T177" t="s">
        <v>48</v>
      </c>
      <c r="U177" t="s">
        <v>48</v>
      </c>
      <c r="V177" t="s">
        <v>48</v>
      </c>
      <c r="W177" t="s">
        <v>48</v>
      </c>
      <c r="X177" t="s">
        <v>48</v>
      </c>
      <c r="Y177" t="s">
        <v>48</v>
      </c>
      <c r="Z177" t="s">
        <v>22</v>
      </c>
      <c r="AA177" t="s">
        <v>48</v>
      </c>
      <c r="AB177" t="s">
        <v>26</v>
      </c>
      <c r="AC177" t="s">
        <v>48</v>
      </c>
      <c r="AD177" t="s">
        <v>41</v>
      </c>
      <c r="AE177" t="s">
        <v>48</v>
      </c>
      <c r="AF177" t="s">
        <v>48</v>
      </c>
      <c r="AG177" t="s">
        <v>48</v>
      </c>
      <c r="AH177" t="s">
        <v>48</v>
      </c>
      <c r="AI177" t="s">
        <v>48</v>
      </c>
      <c r="AJ177" t="s">
        <v>48</v>
      </c>
      <c r="AK177" t="s">
        <v>48</v>
      </c>
      <c r="AL177" t="s">
        <v>48</v>
      </c>
      <c r="AM177" t="s">
        <v>41</v>
      </c>
      <c r="AN177" t="s">
        <v>48</v>
      </c>
      <c r="AO177" t="s">
        <v>48</v>
      </c>
      <c r="AP177" t="s">
        <v>48</v>
      </c>
    </row>
    <row r="178" spans="1:42" x14ac:dyDescent="0.25">
      <c r="A178" t="s">
        <v>28</v>
      </c>
      <c r="B178" t="s">
        <v>29</v>
      </c>
      <c r="C178">
        <v>2</v>
      </c>
      <c r="D178" t="s">
        <v>14</v>
      </c>
      <c r="E178">
        <v>18</v>
      </c>
      <c r="F178">
        <v>15</v>
      </c>
      <c r="G178">
        <v>212.14285709999999</v>
      </c>
      <c r="H178">
        <v>2.121428571</v>
      </c>
      <c r="I178" t="s">
        <v>48</v>
      </c>
      <c r="J178" t="s">
        <v>13</v>
      </c>
      <c r="K178" t="s">
        <v>48</v>
      </c>
      <c r="L178" t="s">
        <v>48</v>
      </c>
      <c r="M178" t="s">
        <v>48</v>
      </c>
      <c r="N178" t="s">
        <v>48</v>
      </c>
      <c r="O178" t="s">
        <v>48</v>
      </c>
      <c r="P178" t="s">
        <v>13</v>
      </c>
      <c r="Q178" t="s">
        <v>48</v>
      </c>
      <c r="R178" t="s">
        <v>48</v>
      </c>
      <c r="S178" t="s">
        <v>48</v>
      </c>
      <c r="T178" t="s">
        <v>48</v>
      </c>
      <c r="U178" t="s">
        <v>48</v>
      </c>
      <c r="V178" t="s">
        <v>48</v>
      </c>
      <c r="W178" t="s">
        <v>48</v>
      </c>
      <c r="X178" t="s">
        <v>48</v>
      </c>
      <c r="Y178" t="s">
        <v>48</v>
      </c>
      <c r="Z178" t="s">
        <v>13</v>
      </c>
      <c r="AA178" t="s">
        <v>48</v>
      </c>
      <c r="AB178" t="s">
        <v>13</v>
      </c>
      <c r="AC178" t="s">
        <v>48</v>
      </c>
      <c r="AD178" t="s">
        <v>13</v>
      </c>
      <c r="AE178" t="s">
        <v>48</v>
      </c>
      <c r="AF178" t="s">
        <v>48</v>
      </c>
      <c r="AG178" t="s">
        <v>48</v>
      </c>
      <c r="AH178" t="s">
        <v>48</v>
      </c>
      <c r="AI178" t="s">
        <v>48</v>
      </c>
      <c r="AJ178" t="s">
        <v>48</v>
      </c>
      <c r="AK178" t="s">
        <v>48</v>
      </c>
      <c r="AL178" t="s">
        <v>48</v>
      </c>
      <c r="AM178" t="s">
        <v>13</v>
      </c>
      <c r="AN178" t="s">
        <v>48</v>
      </c>
      <c r="AO178" t="s">
        <v>48</v>
      </c>
      <c r="AP178" t="s">
        <v>48</v>
      </c>
    </row>
    <row r="179" spans="1:42" x14ac:dyDescent="0.25">
      <c r="A179" t="s">
        <v>28</v>
      </c>
      <c r="B179" t="s">
        <v>29</v>
      </c>
      <c r="C179">
        <v>2</v>
      </c>
      <c r="D179" t="s">
        <v>16</v>
      </c>
      <c r="E179">
        <v>28</v>
      </c>
      <c r="F179">
        <v>28</v>
      </c>
      <c r="G179">
        <v>616</v>
      </c>
      <c r="H179">
        <v>6.16</v>
      </c>
      <c r="I179" t="s">
        <v>48</v>
      </c>
      <c r="J179" t="s">
        <v>22</v>
      </c>
      <c r="K179" t="s">
        <v>48</v>
      </c>
      <c r="L179" t="s">
        <v>48</v>
      </c>
      <c r="M179" t="s">
        <v>48</v>
      </c>
      <c r="N179" t="s">
        <v>48</v>
      </c>
      <c r="O179" t="s">
        <v>48</v>
      </c>
      <c r="P179" t="s">
        <v>22</v>
      </c>
      <c r="Q179" t="s">
        <v>48</v>
      </c>
      <c r="R179" t="s">
        <v>48</v>
      </c>
      <c r="S179" t="s">
        <v>48</v>
      </c>
      <c r="T179" t="s">
        <v>48</v>
      </c>
      <c r="U179" t="s">
        <v>48</v>
      </c>
      <c r="V179" t="s">
        <v>48</v>
      </c>
      <c r="W179" t="s">
        <v>48</v>
      </c>
      <c r="X179" t="s">
        <v>48</v>
      </c>
      <c r="Y179" t="s">
        <v>48</v>
      </c>
      <c r="Z179" t="s">
        <v>22</v>
      </c>
      <c r="AA179" t="s">
        <v>48</v>
      </c>
      <c r="AB179" t="s">
        <v>22</v>
      </c>
      <c r="AC179" t="s">
        <v>48</v>
      </c>
      <c r="AD179" t="s">
        <v>41</v>
      </c>
      <c r="AE179" t="s">
        <v>48</v>
      </c>
      <c r="AF179" t="s">
        <v>48</v>
      </c>
      <c r="AG179" t="s">
        <v>48</v>
      </c>
      <c r="AH179" t="s">
        <v>48</v>
      </c>
      <c r="AI179" t="s">
        <v>48</v>
      </c>
      <c r="AJ179" t="s">
        <v>48</v>
      </c>
      <c r="AK179" t="s">
        <v>48</v>
      </c>
      <c r="AL179" t="s">
        <v>48</v>
      </c>
      <c r="AM179" t="s">
        <v>41</v>
      </c>
      <c r="AN179" t="s">
        <v>48</v>
      </c>
      <c r="AO179" t="s">
        <v>48</v>
      </c>
      <c r="AP179" t="s">
        <v>48</v>
      </c>
    </row>
    <row r="180" spans="1:42" x14ac:dyDescent="0.25">
      <c r="A180" t="s">
        <v>28</v>
      </c>
      <c r="B180" t="s">
        <v>29</v>
      </c>
      <c r="C180">
        <v>2</v>
      </c>
      <c r="D180" t="s">
        <v>12</v>
      </c>
      <c r="E180">
        <v>136</v>
      </c>
      <c r="F180">
        <v>44</v>
      </c>
      <c r="G180">
        <v>4701.7142860000004</v>
      </c>
      <c r="H180">
        <v>47.01714286</v>
      </c>
      <c r="I180" t="s">
        <v>48</v>
      </c>
      <c r="J180" t="s">
        <v>13</v>
      </c>
      <c r="K180" t="s">
        <v>48</v>
      </c>
      <c r="L180" t="s">
        <v>48</v>
      </c>
      <c r="M180" t="s">
        <v>48</v>
      </c>
      <c r="N180" t="s">
        <v>48</v>
      </c>
      <c r="O180" t="s">
        <v>48</v>
      </c>
      <c r="P180" t="s">
        <v>13</v>
      </c>
      <c r="Q180" t="s">
        <v>48</v>
      </c>
      <c r="R180" t="s">
        <v>48</v>
      </c>
      <c r="S180" t="s">
        <v>48</v>
      </c>
      <c r="T180" t="s">
        <v>48</v>
      </c>
      <c r="U180" t="s">
        <v>48</v>
      </c>
      <c r="V180" t="s">
        <v>48</v>
      </c>
      <c r="W180" t="s">
        <v>48</v>
      </c>
      <c r="X180" t="s">
        <v>48</v>
      </c>
      <c r="Y180" t="s">
        <v>48</v>
      </c>
      <c r="Z180" t="s">
        <v>13</v>
      </c>
      <c r="AA180" t="s">
        <v>48</v>
      </c>
      <c r="AB180" t="s">
        <v>13</v>
      </c>
      <c r="AC180" t="s">
        <v>48</v>
      </c>
      <c r="AD180" t="s">
        <v>13</v>
      </c>
      <c r="AE180" t="s">
        <v>48</v>
      </c>
      <c r="AF180" t="s">
        <v>48</v>
      </c>
      <c r="AG180" t="s">
        <v>48</v>
      </c>
      <c r="AH180" t="s">
        <v>48</v>
      </c>
      <c r="AI180" t="s">
        <v>48</v>
      </c>
      <c r="AJ180" t="s">
        <v>48</v>
      </c>
      <c r="AK180" t="s">
        <v>48</v>
      </c>
      <c r="AL180" t="s">
        <v>48</v>
      </c>
      <c r="AM180" t="s">
        <v>13</v>
      </c>
      <c r="AN180" t="s">
        <v>48</v>
      </c>
      <c r="AO180" t="s">
        <v>48</v>
      </c>
      <c r="AP180" t="s">
        <v>48</v>
      </c>
    </row>
    <row r="181" spans="1:42" x14ac:dyDescent="0.25">
      <c r="A181" t="s">
        <v>28</v>
      </c>
      <c r="B181" t="s">
        <v>29</v>
      </c>
      <c r="C181">
        <v>2</v>
      </c>
      <c r="D181" t="s">
        <v>14</v>
      </c>
      <c r="E181">
        <v>35</v>
      </c>
      <c r="F181">
        <v>13</v>
      </c>
      <c r="G181">
        <v>357.5</v>
      </c>
      <c r="H181">
        <v>3.5750000000000002</v>
      </c>
      <c r="I181" t="s">
        <v>48</v>
      </c>
      <c r="J181" t="s">
        <v>13</v>
      </c>
      <c r="K181" t="s">
        <v>48</v>
      </c>
      <c r="L181" t="s">
        <v>48</v>
      </c>
      <c r="M181" t="s">
        <v>48</v>
      </c>
      <c r="N181" t="s">
        <v>48</v>
      </c>
      <c r="O181" t="s">
        <v>48</v>
      </c>
      <c r="P181" t="s">
        <v>22</v>
      </c>
      <c r="Q181" t="s">
        <v>48</v>
      </c>
      <c r="R181" t="s">
        <v>48</v>
      </c>
      <c r="S181" t="s">
        <v>48</v>
      </c>
      <c r="T181" t="s">
        <v>48</v>
      </c>
      <c r="U181" t="s">
        <v>48</v>
      </c>
      <c r="V181" t="s">
        <v>48</v>
      </c>
      <c r="W181" t="s">
        <v>48</v>
      </c>
      <c r="X181" t="s">
        <v>48</v>
      </c>
      <c r="Y181" t="s">
        <v>48</v>
      </c>
      <c r="Z181" t="s">
        <v>22</v>
      </c>
      <c r="AA181" t="s">
        <v>48</v>
      </c>
      <c r="AB181" t="s">
        <v>22</v>
      </c>
      <c r="AC181" t="s">
        <v>48</v>
      </c>
      <c r="AD181" t="s">
        <v>22</v>
      </c>
      <c r="AE181" t="s">
        <v>48</v>
      </c>
      <c r="AF181" t="s">
        <v>48</v>
      </c>
      <c r="AG181" t="s">
        <v>48</v>
      </c>
      <c r="AH181" t="s">
        <v>48</v>
      </c>
      <c r="AI181" t="s">
        <v>48</v>
      </c>
      <c r="AJ181" t="s">
        <v>48</v>
      </c>
      <c r="AK181" t="s">
        <v>48</v>
      </c>
      <c r="AL181" t="s">
        <v>48</v>
      </c>
      <c r="AM181" t="s">
        <v>13</v>
      </c>
      <c r="AN181" t="s">
        <v>48</v>
      </c>
      <c r="AO181" t="s">
        <v>48</v>
      </c>
      <c r="AP181" t="s">
        <v>48</v>
      </c>
    </row>
    <row r="182" spans="1:42" x14ac:dyDescent="0.25">
      <c r="A182" t="s">
        <v>28</v>
      </c>
      <c r="B182" t="s">
        <v>29</v>
      </c>
      <c r="C182">
        <v>2</v>
      </c>
      <c r="D182" t="s">
        <v>16</v>
      </c>
      <c r="E182">
        <v>29</v>
      </c>
      <c r="F182">
        <v>17</v>
      </c>
      <c r="G182">
        <v>387.35714289999999</v>
      </c>
      <c r="H182">
        <v>3.8735714290000001</v>
      </c>
      <c r="I182" t="s">
        <v>48</v>
      </c>
      <c r="J182" t="s">
        <v>41</v>
      </c>
      <c r="K182" t="s">
        <v>48</v>
      </c>
      <c r="L182" t="s">
        <v>48</v>
      </c>
      <c r="M182" t="s">
        <v>48</v>
      </c>
      <c r="N182" t="s">
        <v>48</v>
      </c>
      <c r="O182" t="s">
        <v>48</v>
      </c>
      <c r="P182" t="s">
        <v>41</v>
      </c>
      <c r="Q182" t="s">
        <v>48</v>
      </c>
      <c r="R182" t="s">
        <v>48</v>
      </c>
      <c r="S182" t="s">
        <v>48</v>
      </c>
      <c r="T182" t="s">
        <v>48</v>
      </c>
      <c r="U182" t="s">
        <v>48</v>
      </c>
      <c r="V182" t="s">
        <v>48</v>
      </c>
      <c r="W182" t="s">
        <v>48</v>
      </c>
      <c r="X182" t="s">
        <v>48</v>
      </c>
      <c r="Y182" t="s">
        <v>48</v>
      </c>
      <c r="Z182" t="s">
        <v>22</v>
      </c>
      <c r="AA182" t="s">
        <v>48</v>
      </c>
      <c r="AB182" t="s">
        <v>22</v>
      </c>
      <c r="AC182" t="s">
        <v>48</v>
      </c>
      <c r="AD182" t="s">
        <v>41</v>
      </c>
      <c r="AE182" t="s">
        <v>48</v>
      </c>
      <c r="AF182" t="s">
        <v>48</v>
      </c>
      <c r="AG182" t="s">
        <v>48</v>
      </c>
      <c r="AH182" t="s">
        <v>48</v>
      </c>
      <c r="AI182" t="s">
        <v>48</v>
      </c>
      <c r="AJ182" t="s">
        <v>48</v>
      </c>
      <c r="AK182" t="s">
        <v>48</v>
      </c>
      <c r="AL182" t="s">
        <v>48</v>
      </c>
      <c r="AM182" t="s">
        <v>41</v>
      </c>
      <c r="AN182" t="s">
        <v>48</v>
      </c>
      <c r="AO182" t="s">
        <v>48</v>
      </c>
      <c r="AP182" t="s">
        <v>48</v>
      </c>
    </row>
    <row r="183" spans="1:42" x14ac:dyDescent="0.25">
      <c r="A183" t="s">
        <v>28</v>
      </c>
      <c r="B183" t="s">
        <v>29</v>
      </c>
      <c r="C183">
        <v>2</v>
      </c>
      <c r="D183" t="s">
        <v>12</v>
      </c>
      <c r="E183">
        <v>49</v>
      </c>
      <c r="F183">
        <v>45</v>
      </c>
      <c r="G183">
        <v>1732.5</v>
      </c>
      <c r="H183">
        <v>17.324999999999999</v>
      </c>
      <c r="I183" t="s">
        <v>48</v>
      </c>
      <c r="J183" t="s">
        <v>13</v>
      </c>
      <c r="K183" t="s">
        <v>48</v>
      </c>
      <c r="L183" t="s">
        <v>48</v>
      </c>
      <c r="M183" t="s">
        <v>48</v>
      </c>
      <c r="N183" t="s">
        <v>48</v>
      </c>
      <c r="O183" t="s">
        <v>48</v>
      </c>
      <c r="P183" t="s">
        <v>13</v>
      </c>
      <c r="Q183" t="s">
        <v>48</v>
      </c>
      <c r="R183" t="s">
        <v>48</v>
      </c>
      <c r="S183" t="s">
        <v>48</v>
      </c>
      <c r="T183" t="s">
        <v>48</v>
      </c>
      <c r="U183" t="s">
        <v>48</v>
      </c>
      <c r="V183" t="s">
        <v>48</v>
      </c>
      <c r="W183" t="s">
        <v>48</v>
      </c>
      <c r="X183" t="s">
        <v>48</v>
      </c>
      <c r="Y183" t="s">
        <v>48</v>
      </c>
      <c r="Z183" t="s">
        <v>13</v>
      </c>
      <c r="AA183" t="s">
        <v>48</v>
      </c>
      <c r="AB183" t="s">
        <v>13</v>
      </c>
      <c r="AC183" t="s">
        <v>48</v>
      </c>
      <c r="AD183" t="s">
        <v>13</v>
      </c>
      <c r="AE183" t="s">
        <v>48</v>
      </c>
      <c r="AF183" t="s">
        <v>48</v>
      </c>
      <c r="AG183" t="s">
        <v>48</v>
      </c>
      <c r="AH183" t="s">
        <v>48</v>
      </c>
      <c r="AI183" t="s">
        <v>48</v>
      </c>
      <c r="AJ183" t="s">
        <v>48</v>
      </c>
      <c r="AK183" t="s">
        <v>48</v>
      </c>
      <c r="AL183" t="s">
        <v>48</v>
      </c>
      <c r="AM183" t="s">
        <v>13</v>
      </c>
      <c r="AN183" t="s">
        <v>48</v>
      </c>
      <c r="AO183" t="s">
        <v>48</v>
      </c>
      <c r="AP183" t="s">
        <v>48</v>
      </c>
    </row>
    <row r="184" spans="1:42" x14ac:dyDescent="0.25">
      <c r="A184" t="s">
        <v>28</v>
      </c>
      <c r="B184" t="s">
        <v>29</v>
      </c>
      <c r="C184">
        <v>2</v>
      </c>
      <c r="D184" t="s">
        <v>12</v>
      </c>
      <c r="E184">
        <v>46</v>
      </c>
      <c r="F184">
        <v>22</v>
      </c>
      <c r="G184">
        <v>795.14285710000001</v>
      </c>
      <c r="H184">
        <v>7.9514285710000001</v>
      </c>
      <c r="I184" t="s">
        <v>48</v>
      </c>
      <c r="J184" t="s">
        <v>13</v>
      </c>
      <c r="K184" t="s">
        <v>48</v>
      </c>
      <c r="L184" t="s">
        <v>48</v>
      </c>
      <c r="M184" t="s">
        <v>48</v>
      </c>
      <c r="N184" t="s">
        <v>48</v>
      </c>
      <c r="O184" t="s">
        <v>48</v>
      </c>
      <c r="P184" t="s">
        <v>13</v>
      </c>
      <c r="Q184" t="s">
        <v>48</v>
      </c>
      <c r="R184" t="s">
        <v>48</v>
      </c>
      <c r="S184" t="s">
        <v>48</v>
      </c>
      <c r="T184" t="s">
        <v>48</v>
      </c>
      <c r="U184" t="s">
        <v>48</v>
      </c>
      <c r="V184" t="s">
        <v>48</v>
      </c>
      <c r="W184" t="s">
        <v>48</v>
      </c>
      <c r="X184" t="s">
        <v>48</v>
      </c>
      <c r="Y184" t="s">
        <v>48</v>
      </c>
      <c r="Z184" t="s">
        <v>13</v>
      </c>
      <c r="AA184" t="s">
        <v>48</v>
      </c>
      <c r="AB184" t="s">
        <v>13</v>
      </c>
      <c r="AC184" t="s">
        <v>48</v>
      </c>
      <c r="AD184" t="s">
        <v>13</v>
      </c>
      <c r="AE184" t="s">
        <v>48</v>
      </c>
      <c r="AF184" t="s">
        <v>48</v>
      </c>
      <c r="AG184" t="s">
        <v>48</v>
      </c>
      <c r="AH184" t="s">
        <v>48</v>
      </c>
      <c r="AI184" t="s">
        <v>48</v>
      </c>
      <c r="AJ184" t="s">
        <v>48</v>
      </c>
      <c r="AK184" t="s">
        <v>48</v>
      </c>
      <c r="AL184" t="s">
        <v>48</v>
      </c>
      <c r="AM184" t="s">
        <v>13</v>
      </c>
      <c r="AN184" t="s">
        <v>48</v>
      </c>
      <c r="AO184" t="s">
        <v>48</v>
      </c>
      <c r="AP184" t="s">
        <v>48</v>
      </c>
    </row>
    <row r="185" spans="1:42" x14ac:dyDescent="0.25">
      <c r="A185" t="s">
        <v>28</v>
      </c>
      <c r="B185" t="s">
        <v>29</v>
      </c>
      <c r="C185">
        <v>2</v>
      </c>
      <c r="D185" t="s">
        <v>14</v>
      </c>
      <c r="E185">
        <v>54</v>
      </c>
      <c r="F185">
        <v>45</v>
      </c>
      <c r="G185">
        <v>1909.2857140000001</v>
      </c>
      <c r="H185">
        <v>19.09285714</v>
      </c>
      <c r="I185" t="s">
        <v>48</v>
      </c>
      <c r="J185" t="s">
        <v>13</v>
      </c>
      <c r="K185" t="s">
        <v>48</v>
      </c>
      <c r="L185" t="s">
        <v>48</v>
      </c>
      <c r="M185" t="s">
        <v>48</v>
      </c>
      <c r="N185" t="s">
        <v>48</v>
      </c>
      <c r="O185" t="s">
        <v>48</v>
      </c>
      <c r="P185" t="s">
        <v>13</v>
      </c>
      <c r="Q185" t="s">
        <v>48</v>
      </c>
      <c r="R185" t="s">
        <v>48</v>
      </c>
      <c r="S185" t="s">
        <v>48</v>
      </c>
      <c r="T185" t="s">
        <v>48</v>
      </c>
      <c r="U185" t="s">
        <v>48</v>
      </c>
      <c r="V185" t="s">
        <v>48</v>
      </c>
      <c r="W185" t="s">
        <v>48</v>
      </c>
      <c r="X185" t="s">
        <v>48</v>
      </c>
      <c r="Y185" t="s">
        <v>48</v>
      </c>
      <c r="Z185" t="s">
        <v>13</v>
      </c>
      <c r="AA185" t="s">
        <v>48</v>
      </c>
      <c r="AB185" t="s">
        <v>13</v>
      </c>
      <c r="AC185" t="s">
        <v>48</v>
      </c>
      <c r="AD185" t="s">
        <v>13</v>
      </c>
      <c r="AE185" t="s">
        <v>48</v>
      </c>
      <c r="AF185" t="s">
        <v>48</v>
      </c>
      <c r="AG185" t="s">
        <v>48</v>
      </c>
      <c r="AH185" t="s">
        <v>48</v>
      </c>
      <c r="AI185" t="s">
        <v>48</v>
      </c>
      <c r="AJ185" t="s">
        <v>48</v>
      </c>
      <c r="AK185" t="s">
        <v>48</v>
      </c>
      <c r="AL185" t="s">
        <v>48</v>
      </c>
      <c r="AM185" t="s">
        <v>13</v>
      </c>
      <c r="AN185" t="s">
        <v>48</v>
      </c>
      <c r="AO185" t="s">
        <v>48</v>
      </c>
      <c r="AP185" t="s">
        <v>48</v>
      </c>
    </row>
    <row r="186" spans="1:42" x14ac:dyDescent="0.25">
      <c r="A186" t="s">
        <v>28</v>
      </c>
      <c r="B186" t="s">
        <v>29</v>
      </c>
      <c r="C186">
        <v>2</v>
      </c>
      <c r="D186" t="s">
        <v>12</v>
      </c>
      <c r="E186">
        <v>28</v>
      </c>
      <c r="F186">
        <v>24</v>
      </c>
      <c r="G186">
        <v>528</v>
      </c>
      <c r="H186">
        <v>5.28</v>
      </c>
      <c r="I186" t="s">
        <v>48</v>
      </c>
      <c r="J186" t="s">
        <v>32</v>
      </c>
      <c r="K186" t="s">
        <v>48</v>
      </c>
      <c r="L186" t="s">
        <v>48</v>
      </c>
      <c r="M186" t="s">
        <v>48</v>
      </c>
      <c r="N186" t="s">
        <v>48</v>
      </c>
      <c r="O186" t="s">
        <v>48</v>
      </c>
      <c r="P186" t="s">
        <v>32</v>
      </c>
      <c r="Q186" t="s">
        <v>48</v>
      </c>
      <c r="R186" t="s">
        <v>48</v>
      </c>
      <c r="S186" t="s">
        <v>48</v>
      </c>
      <c r="T186" t="s">
        <v>48</v>
      </c>
      <c r="U186" t="s">
        <v>48</v>
      </c>
      <c r="V186" t="s">
        <v>48</v>
      </c>
      <c r="W186" t="s">
        <v>48</v>
      </c>
      <c r="X186" t="s">
        <v>48</v>
      </c>
      <c r="Y186" t="s">
        <v>48</v>
      </c>
      <c r="Z186" t="s">
        <v>13</v>
      </c>
      <c r="AA186" t="s">
        <v>48</v>
      </c>
      <c r="AB186" t="s">
        <v>13</v>
      </c>
      <c r="AC186" t="s">
        <v>48</v>
      </c>
      <c r="AD186" t="s">
        <v>13</v>
      </c>
      <c r="AE186" t="s">
        <v>48</v>
      </c>
      <c r="AF186" t="s">
        <v>48</v>
      </c>
      <c r="AG186" t="s">
        <v>48</v>
      </c>
      <c r="AH186" t="s">
        <v>48</v>
      </c>
      <c r="AI186" t="s">
        <v>48</v>
      </c>
      <c r="AJ186" t="s">
        <v>48</v>
      </c>
      <c r="AK186" t="s">
        <v>48</v>
      </c>
      <c r="AL186" t="s">
        <v>48</v>
      </c>
      <c r="AM186" t="s">
        <v>13</v>
      </c>
      <c r="AN186" t="s">
        <v>48</v>
      </c>
      <c r="AO186" t="s">
        <v>48</v>
      </c>
      <c r="AP186" t="s">
        <v>48</v>
      </c>
    </row>
    <row r="187" spans="1:42" x14ac:dyDescent="0.25">
      <c r="A187" t="s">
        <v>28</v>
      </c>
      <c r="B187" t="s">
        <v>29</v>
      </c>
      <c r="C187">
        <v>2</v>
      </c>
      <c r="D187" t="s">
        <v>12</v>
      </c>
      <c r="E187">
        <v>37</v>
      </c>
      <c r="F187">
        <v>35</v>
      </c>
      <c r="G187">
        <v>1017.5</v>
      </c>
      <c r="H187">
        <v>10.175000000000001</v>
      </c>
      <c r="I187" t="s">
        <v>48</v>
      </c>
      <c r="J187" t="s">
        <v>13</v>
      </c>
      <c r="K187" t="s">
        <v>48</v>
      </c>
      <c r="L187" t="s">
        <v>48</v>
      </c>
      <c r="M187" t="s">
        <v>48</v>
      </c>
      <c r="N187" t="s">
        <v>48</v>
      </c>
      <c r="O187" t="s">
        <v>48</v>
      </c>
      <c r="P187" t="s">
        <v>13</v>
      </c>
      <c r="Q187" t="s">
        <v>48</v>
      </c>
      <c r="R187" t="s">
        <v>48</v>
      </c>
      <c r="S187" t="s">
        <v>48</v>
      </c>
      <c r="T187" t="s">
        <v>48</v>
      </c>
      <c r="U187" t="s">
        <v>48</v>
      </c>
      <c r="V187" t="s">
        <v>48</v>
      </c>
      <c r="W187" t="s">
        <v>48</v>
      </c>
      <c r="X187" t="s">
        <v>48</v>
      </c>
      <c r="Y187" t="s">
        <v>48</v>
      </c>
      <c r="Z187" t="s">
        <v>13</v>
      </c>
      <c r="AA187" t="s">
        <v>48</v>
      </c>
      <c r="AB187" t="s">
        <v>13</v>
      </c>
      <c r="AC187" t="s">
        <v>48</v>
      </c>
      <c r="AD187" t="s">
        <v>13</v>
      </c>
      <c r="AE187" t="s">
        <v>48</v>
      </c>
      <c r="AF187" t="s">
        <v>48</v>
      </c>
      <c r="AG187" t="s">
        <v>48</v>
      </c>
      <c r="AH187" t="s">
        <v>48</v>
      </c>
      <c r="AI187" t="s">
        <v>48</v>
      </c>
      <c r="AJ187" t="s">
        <v>48</v>
      </c>
      <c r="AK187" t="s">
        <v>48</v>
      </c>
      <c r="AL187" t="s">
        <v>48</v>
      </c>
      <c r="AM187" t="s">
        <v>13</v>
      </c>
      <c r="AN187" t="s">
        <v>48</v>
      </c>
      <c r="AO187" t="s">
        <v>48</v>
      </c>
      <c r="AP187" t="s">
        <v>48</v>
      </c>
    </row>
    <row r="188" spans="1:42" x14ac:dyDescent="0.25">
      <c r="A188" t="s">
        <v>28</v>
      </c>
      <c r="B188" t="s">
        <v>29</v>
      </c>
      <c r="C188">
        <v>2</v>
      </c>
      <c r="D188" t="s">
        <v>14</v>
      </c>
      <c r="E188">
        <v>74</v>
      </c>
      <c r="F188">
        <v>50</v>
      </c>
      <c r="G188">
        <v>2907.1428569999998</v>
      </c>
      <c r="H188">
        <v>29.071428569999998</v>
      </c>
      <c r="I188" t="s">
        <v>48</v>
      </c>
      <c r="J188" t="s">
        <v>13</v>
      </c>
      <c r="K188" t="s">
        <v>48</v>
      </c>
      <c r="L188" t="s">
        <v>48</v>
      </c>
      <c r="M188" t="s">
        <v>48</v>
      </c>
      <c r="N188" t="s">
        <v>48</v>
      </c>
      <c r="O188" t="s">
        <v>48</v>
      </c>
      <c r="P188" t="s">
        <v>22</v>
      </c>
      <c r="Q188" t="s">
        <v>48</v>
      </c>
      <c r="R188" t="s">
        <v>48</v>
      </c>
      <c r="S188" t="s">
        <v>48</v>
      </c>
      <c r="T188" t="s">
        <v>48</v>
      </c>
      <c r="U188" t="s">
        <v>48</v>
      </c>
      <c r="V188" t="s">
        <v>48</v>
      </c>
      <c r="W188" t="s">
        <v>48</v>
      </c>
      <c r="X188" t="s">
        <v>48</v>
      </c>
      <c r="Y188" t="s">
        <v>48</v>
      </c>
      <c r="Z188" t="s">
        <v>22</v>
      </c>
      <c r="AA188" t="s">
        <v>48</v>
      </c>
      <c r="AB188" t="s">
        <v>13</v>
      </c>
      <c r="AC188" t="s">
        <v>48</v>
      </c>
      <c r="AD188" t="s">
        <v>33</v>
      </c>
      <c r="AE188" t="s">
        <v>48</v>
      </c>
      <c r="AF188" t="s">
        <v>48</v>
      </c>
      <c r="AG188" t="s">
        <v>48</v>
      </c>
      <c r="AH188" t="s">
        <v>48</v>
      </c>
      <c r="AI188" t="s">
        <v>48</v>
      </c>
      <c r="AJ188" t="s">
        <v>48</v>
      </c>
      <c r="AK188" t="s">
        <v>48</v>
      </c>
      <c r="AL188" t="s">
        <v>48</v>
      </c>
      <c r="AM188" t="s">
        <v>33</v>
      </c>
      <c r="AN188" t="s">
        <v>48</v>
      </c>
      <c r="AO188" t="s">
        <v>48</v>
      </c>
      <c r="AP188" t="s">
        <v>48</v>
      </c>
    </row>
    <row r="189" spans="1:42" x14ac:dyDescent="0.25">
      <c r="A189" t="s">
        <v>28</v>
      </c>
      <c r="B189" t="s">
        <v>29</v>
      </c>
      <c r="C189">
        <v>2</v>
      </c>
      <c r="D189" t="s">
        <v>12</v>
      </c>
      <c r="E189">
        <v>69</v>
      </c>
      <c r="F189">
        <v>32</v>
      </c>
      <c r="G189">
        <v>1734.857143</v>
      </c>
      <c r="H189">
        <v>17.34857143</v>
      </c>
      <c r="I189" t="s">
        <v>48</v>
      </c>
      <c r="J189" t="s">
        <v>13</v>
      </c>
      <c r="K189" t="s">
        <v>48</v>
      </c>
      <c r="L189" t="s">
        <v>48</v>
      </c>
      <c r="M189" t="s">
        <v>48</v>
      </c>
      <c r="N189" t="s">
        <v>48</v>
      </c>
      <c r="O189" t="s">
        <v>48</v>
      </c>
      <c r="P189" t="s">
        <v>13</v>
      </c>
      <c r="Q189" t="s">
        <v>48</v>
      </c>
      <c r="R189" t="s">
        <v>48</v>
      </c>
      <c r="S189" t="s">
        <v>48</v>
      </c>
      <c r="T189" t="s">
        <v>48</v>
      </c>
      <c r="U189" t="s">
        <v>48</v>
      </c>
      <c r="V189" t="s">
        <v>48</v>
      </c>
      <c r="W189" t="s">
        <v>48</v>
      </c>
      <c r="X189" t="s">
        <v>48</v>
      </c>
      <c r="Y189" t="s">
        <v>48</v>
      </c>
      <c r="Z189" t="s">
        <v>13</v>
      </c>
      <c r="AA189" t="s">
        <v>48</v>
      </c>
      <c r="AB189" t="s">
        <v>13</v>
      </c>
      <c r="AC189" t="s">
        <v>48</v>
      </c>
      <c r="AD189" t="s">
        <v>13</v>
      </c>
      <c r="AE189" t="s">
        <v>48</v>
      </c>
      <c r="AF189" t="s">
        <v>48</v>
      </c>
      <c r="AG189" t="s">
        <v>48</v>
      </c>
      <c r="AH189" t="s">
        <v>48</v>
      </c>
      <c r="AI189" t="s">
        <v>48</v>
      </c>
      <c r="AJ189" t="s">
        <v>48</v>
      </c>
      <c r="AK189" t="s">
        <v>48</v>
      </c>
      <c r="AL189" t="s">
        <v>48</v>
      </c>
      <c r="AM189" t="s">
        <v>13</v>
      </c>
      <c r="AN189" t="s">
        <v>48</v>
      </c>
      <c r="AO189" t="s">
        <v>48</v>
      </c>
      <c r="AP189" t="s">
        <v>48</v>
      </c>
    </row>
    <row r="190" spans="1:42" x14ac:dyDescent="0.25">
      <c r="A190" t="s">
        <v>28</v>
      </c>
      <c r="B190" t="s">
        <v>29</v>
      </c>
      <c r="C190">
        <v>2</v>
      </c>
      <c r="D190" t="s">
        <v>21</v>
      </c>
      <c r="E190">
        <v>42</v>
      </c>
      <c r="F190">
        <v>38</v>
      </c>
      <c r="G190">
        <v>1254</v>
      </c>
      <c r="H190">
        <v>12.54</v>
      </c>
      <c r="I190" t="s">
        <v>48</v>
      </c>
      <c r="J190" t="s">
        <v>22</v>
      </c>
      <c r="K190" t="s">
        <v>48</v>
      </c>
      <c r="L190" t="s">
        <v>48</v>
      </c>
      <c r="M190" t="s">
        <v>48</v>
      </c>
      <c r="N190" t="s">
        <v>48</v>
      </c>
      <c r="O190" t="s">
        <v>48</v>
      </c>
      <c r="P190" t="s">
        <v>33</v>
      </c>
      <c r="Q190" t="s">
        <v>48</v>
      </c>
      <c r="R190" t="s">
        <v>48</v>
      </c>
      <c r="S190" t="s">
        <v>48</v>
      </c>
      <c r="T190" t="s">
        <v>48</v>
      </c>
      <c r="U190" t="s">
        <v>48</v>
      </c>
      <c r="V190" t="s">
        <v>48</v>
      </c>
      <c r="W190" t="s">
        <v>48</v>
      </c>
      <c r="X190" t="s">
        <v>48</v>
      </c>
      <c r="Y190" t="s">
        <v>48</v>
      </c>
      <c r="Z190" t="s">
        <v>22</v>
      </c>
      <c r="AA190" t="s">
        <v>48</v>
      </c>
      <c r="AB190" t="s">
        <v>25</v>
      </c>
      <c r="AC190" t="s">
        <v>48</v>
      </c>
      <c r="AD190" t="s">
        <v>13</v>
      </c>
      <c r="AE190" t="s">
        <v>48</v>
      </c>
      <c r="AF190" t="s">
        <v>48</v>
      </c>
      <c r="AG190" t="s">
        <v>48</v>
      </c>
      <c r="AH190" t="s">
        <v>48</v>
      </c>
      <c r="AI190" t="s">
        <v>48</v>
      </c>
      <c r="AJ190" t="s">
        <v>48</v>
      </c>
      <c r="AK190" t="s">
        <v>48</v>
      </c>
      <c r="AL190" t="s">
        <v>48</v>
      </c>
      <c r="AM190" t="s">
        <v>13</v>
      </c>
      <c r="AN190" t="s">
        <v>48</v>
      </c>
      <c r="AO190" t="s">
        <v>48</v>
      </c>
      <c r="AP190" t="s">
        <v>48</v>
      </c>
    </row>
    <row r="191" spans="1:42" x14ac:dyDescent="0.25">
      <c r="A191" t="s">
        <v>28</v>
      </c>
      <c r="B191" t="s">
        <v>29</v>
      </c>
      <c r="C191">
        <v>2</v>
      </c>
      <c r="D191" t="s">
        <v>21</v>
      </c>
      <c r="E191">
        <v>41</v>
      </c>
      <c r="F191">
        <v>27</v>
      </c>
      <c r="G191">
        <v>869.7857143</v>
      </c>
      <c r="H191">
        <v>8.6978571430000002</v>
      </c>
      <c r="I191" t="s">
        <v>48</v>
      </c>
      <c r="J191" t="s">
        <v>22</v>
      </c>
      <c r="K191" t="s">
        <v>48</v>
      </c>
      <c r="L191" t="s">
        <v>48</v>
      </c>
      <c r="M191" t="s">
        <v>48</v>
      </c>
      <c r="N191" t="s">
        <v>48</v>
      </c>
      <c r="O191" t="s">
        <v>48</v>
      </c>
      <c r="P191" t="s">
        <v>25</v>
      </c>
      <c r="Q191" t="s">
        <v>48</v>
      </c>
      <c r="R191" t="s">
        <v>48</v>
      </c>
      <c r="S191" t="s">
        <v>48</v>
      </c>
      <c r="T191" t="s">
        <v>48</v>
      </c>
      <c r="U191" t="s">
        <v>48</v>
      </c>
      <c r="V191" t="s">
        <v>48</v>
      </c>
      <c r="W191" t="s">
        <v>48</v>
      </c>
      <c r="X191" t="s">
        <v>48</v>
      </c>
      <c r="Y191" t="s">
        <v>48</v>
      </c>
      <c r="Z191" t="s">
        <v>13</v>
      </c>
      <c r="AA191" t="s">
        <v>48</v>
      </c>
      <c r="AB191" t="s">
        <v>13</v>
      </c>
      <c r="AC191" t="s">
        <v>48</v>
      </c>
      <c r="AD191" t="s">
        <v>13</v>
      </c>
      <c r="AE191" t="s">
        <v>48</v>
      </c>
      <c r="AF191" t="s">
        <v>48</v>
      </c>
      <c r="AG191" t="s">
        <v>48</v>
      </c>
      <c r="AH191" t="s">
        <v>48</v>
      </c>
      <c r="AI191" t="s">
        <v>48</v>
      </c>
      <c r="AJ191" t="s">
        <v>48</v>
      </c>
      <c r="AK191" t="s">
        <v>48</v>
      </c>
      <c r="AL191" t="s">
        <v>48</v>
      </c>
      <c r="AM191" t="s">
        <v>13</v>
      </c>
      <c r="AN191" t="s">
        <v>48</v>
      </c>
      <c r="AO191" t="s">
        <v>48</v>
      </c>
      <c r="AP191" t="s">
        <v>48</v>
      </c>
    </row>
    <row r="192" spans="1:42" x14ac:dyDescent="0.25">
      <c r="A192" t="s">
        <v>28</v>
      </c>
      <c r="B192" t="s">
        <v>29</v>
      </c>
      <c r="C192">
        <v>2</v>
      </c>
      <c r="D192" t="s">
        <v>17</v>
      </c>
      <c r="E192">
        <v>27</v>
      </c>
      <c r="F192">
        <v>22</v>
      </c>
      <c r="G192">
        <v>466.7142857</v>
      </c>
      <c r="H192">
        <v>4.667142857</v>
      </c>
      <c r="I192" t="s">
        <v>48</v>
      </c>
      <c r="J192" t="s">
        <v>13</v>
      </c>
      <c r="K192" t="s">
        <v>48</v>
      </c>
      <c r="L192" t="s">
        <v>48</v>
      </c>
      <c r="M192" t="s">
        <v>48</v>
      </c>
      <c r="N192" t="s">
        <v>48</v>
      </c>
      <c r="O192" t="s">
        <v>48</v>
      </c>
      <c r="P192" t="s">
        <v>13</v>
      </c>
      <c r="Q192" t="s">
        <v>48</v>
      </c>
      <c r="R192" t="s">
        <v>48</v>
      </c>
      <c r="S192" t="s">
        <v>48</v>
      </c>
      <c r="T192" t="s">
        <v>48</v>
      </c>
      <c r="U192" t="s">
        <v>48</v>
      </c>
      <c r="V192" t="s">
        <v>48</v>
      </c>
      <c r="W192" t="s">
        <v>48</v>
      </c>
      <c r="X192" t="s">
        <v>48</v>
      </c>
      <c r="Y192" t="s">
        <v>48</v>
      </c>
      <c r="Z192" t="s">
        <v>13</v>
      </c>
      <c r="AA192" t="s">
        <v>48</v>
      </c>
      <c r="AB192" t="s">
        <v>13</v>
      </c>
      <c r="AC192" t="s">
        <v>48</v>
      </c>
      <c r="AD192" t="s">
        <v>13</v>
      </c>
      <c r="AE192" t="s">
        <v>48</v>
      </c>
      <c r="AF192" t="s">
        <v>48</v>
      </c>
      <c r="AG192" t="s">
        <v>48</v>
      </c>
      <c r="AH192" t="s">
        <v>48</v>
      </c>
      <c r="AI192" t="s">
        <v>48</v>
      </c>
      <c r="AJ192" t="s">
        <v>48</v>
      </c>
      <c r="AK192" t="s">
        <v>48</v>
      </c>
      <c r="AL192" t="s">
        <v>48</v>
      </c>
      <c r="AM192" t="s">
        <v>13</v>
      </c>
      <c r="AN192" t="s">
        <v>48</v>
      </c>
      <c r="AO192" t="s">
        <v>48</v>
      </c>
      <c r="AP192" t="s">
        <v>48</v>
      </c>
    </row>
    <row r="193" spans="1:42" x14ac:dyDescent="0.25">
      <c r="A193" t="s">
        <v>28</v>
      </c>
      <c r="B193" t="s">
        <v>29</v>
      </c>
      <c r="C193">
        <v>2</v>
      </c>
      <c r="D193" t="s">
        <v>14</v>
      </c>
      <c r="E193">
        <v>58</v>
      </c>
      <c r="F193">
        <v>45</v>
      </c>
      <c r="G193">
        <v>2050.7142859999999</v>
      </c>
      <c r="H193">
        <v>20.507142859999998</v>
      </c>
      <c r="I193" t="s">
        <v>48</v>
      </c>
      <c r="J193" t="s">
        <v>13</v>
      </c>
      <c r="K193" t="s">
        <v>48</v>
      </c>
      <c r="L193" t="s">
        <v>48</v>
      </c>
      <c r="M193" t="s">
        <v>48</v>
      </c>
      <c r="N193" t="s">
        <v>48</v>
      </c>
      <c r="O193" t="s">
        <v>48</v>
      </c>
      <c r="P193" t="s">
        <v>13</v>
      </c>
      <c r="Q193" t="s">
        <v>48</v>
      </c>
      <c r="R193" t="s">
        <v>48</v>
      </c>
      <c r="S193" t="s">
        <v>48</v>
      </c>
      <c r="T193" t="s">
        <v>48</v>
      </c>
      <c r="U193" t="s">
        <v>48</v>
      </c>
      <c r="V193" t="s">
        <v>48</v>
      </c>
      <c r="W193" t="s">
        <v>48</v>
      </c>
      <c r="X193" t="s">
        <v>48</v>
      </c>
      <c r="Y193" t="s">
        <v>48</v>
      </c>
      <c r="Z193" t="s">
        <v>13</v>
      </c>
      <c r="AA193" t="s">
        <v>48</v>
      </c>
      <c r="AB193" t="s">
        <v>13</v>
      </c>
      <c r="AC193" t="s">
        <v>48</v>
      </c>
      <c r="AD193" t="s">
        <v>13</v>
      </c>
      <c r="AE193" t="s">
        <v>48</v>
      </c>
      <c r="AF193" t="s">
        <v>48</v>
      </c>
      <c r="AG193" t="s">
        <v>48</v>
      </c>
      <c r="AH193" t="s">
        <v>48</v>
      </c>
      <c r="AI193" t="s">
        <v>48</v>
      </c>
      <c r="AJ193" t="s">
        <v>48</v>
      </c>
      <c r="AK193" t="s">
        <v>48</v>
      </c>
      <c r="AL193" t="s">
        <v>48</v>
      </c>
      <c r="AM193" t="s">
        <v>13</v>
      </c>
      <c r="AN193" t="s">
        <v>48</v>
      </c>
      <c r="AO193" t="s">
        <v>48</v>
      </c>
      <c r="AP193" t="s">
        <v>48</v>
      </c>
    </row>
    <row r="194" spans="1:42" x14ac:dyDescent="0.25">
      <c r="A194" t="s">
        <v>28</v>
      </c>
      <c r="B194" t="s">
        <v>29</v>
      </c>
      <c r="C194">
        <v>2</v>
      </c>
      <c r="D194" t="s">
        <v>12</v>
      </c>
      <c r="E194">
        <v>57</v>
      </c>
      <c r="F194">
        <v>57</v>
      </c>
      <c r="G194">
        <v>2552.7857140000001</v>
      </c>
      <c r="H194">
        <v>25.527857139999998</v>
      </c>
      <c r="I194" t="s">
        <v>48</v>
      </c>
      <c r="J194" t="s">
        <v>48</v>
      </c>
      <c r="K194" t="s">
        <v>48</v>
      </c>
      <c r="L194" t="s">
        <v>48</v>
      </c>
      <c r="M194" t="s">
        <v>48</v>
      </c>
      <c r="N194" t="s">
        <v>48</v>
      </c>
      <c r="O194" t="s">
        <v>48</v>
      </c>
      <c r="P194" t="s">
        <v>13</v>
      </c>
      <c r="Q194" t="s">
        <v>48</v>
      </c>
      <c r="R194" t="s">
        <v>48</v>
      </c>
      <c r="S194" t="s">
        <v>48</v>
      </c>
      <c r="T194" t="s">
        <v>48</v>
      </c>
      <c r="U194" t="s">
        <v>48</v>
      </c>
      <c r="V194" t="s">
        <v>48</v>
      </c>
      <c r="W194" t="s">
        <v>48</v>
      </c>
      <c r="X194" t="s">
        <v>48</v>
      </c>
      <c r="Y194" t="s">
        <v>48</v>
      </c>
      <c r="Z194" t="s">
        <v>48</v>
      </c>
      <c r="AA194" t="s">
        <v>48</v>
      </c>
      <c r="AB194" t="s">
        <v>13</v>
      </c>
      <c r="AC194" t="s">
        <v>48</v>
      </c>
      <c r="AD194" t="s">
        <v>13</v>
      </c>
      <c r="AE194" t="s">
        <v>48</v>
      </c>
      <c r="AF194" t="s">
        <v>48</v>
      </c>
      <c r="AG194" t="s">
        <v>48</v>
      </c>
      <c r="AH194" t="s">
        <v>48</v>
      </c>
      <c r="AI194" t="s">
        <v>48</v>
      </c>
      <c r="AJ194" t="s">
        <v>48</v>
      </c>
      <c r="AK194" t="s">
        <v>48</v>
      </c>
      <c r="AL194" t="s">
        <v>48</v>
      </c>
      <c r="AM194" t="s">
        <v>13</v>
      </c>
      <c r="AN194" t="s">
        <v>48</v>
      </c>
      <c r="AO194" t="s">
        <v>48</v>
      </c>
      <c r="AP194" t="s">
        <v>48</v>
      </c>
    </row>
    <row r="195" spans="1:42" x14ac:dyDescent="0.25">
      <c r="A195" t="s">
        <v>28</v>
      </c>
      <c r="B195" t="s">
        <v>29</v>
      </c>
      <c r="C195">
        <v>2</v>
      </c>
      <c r="D195" t="s">
        <v>24</v>
      </c>
      <c r="E195">
        <v>18</v>
      </c>
      <c r="F195">
        <v>16</v>
      </c>
      <c r="G195">
        <v>226.2857143</v>
      </c>
      <c r="H195">
        <v>2.2628571430000002</v>
      </c>
      <c r="I195" t="s">
        <v>48</v>
      </c>
      <c r="J195" t="s">
        <v>22</v>
      </c>
      <c r="K195" t="s">
        <v>48</v>
      </c>
      <c r="L195" t="s">
        <v>48</v>
      </c>
      <c r="M195" t="s">
        <v>48</v>
      </c>
      <c r="N195" t="s">
        <v>48</v>
      </c>
      <c r="O195" t="s">
        <v>48</v>
      </c>
      <c r="P195" t="s">
        <v>22</v>
      </c>
      <c r="Q195" t="s">
        <v>48</v>
      </c>
      <c r="R195" t="s">
        <v>48</v>
      </c>
      <c r="S195" t="s">
        <v>48</v>
      </c>
      <c r="T195" t="s">
        <v>48</v>
      </c>
      <c r="U195" t="s">
        <v>48</v>
      </c>
      <c r="V195" t="s">
        <v>48</v>
      </c>
      <c r="W195" t="s">
        <v>48</v>
      </c>
      <c r="X195" t="s">
        <v>48</v>
      </c>
      <c r="Y195" t="s">
        <v>48</v>
      </c>
      <c r="Z195" t="s">
        <v>22</v>
      </c>
      <c r="AA195" t="s">
        <v>48</v>
      </c>
      <c r="AB195" t="s">
        <v>25</v>
      </c>
      <c r="AC195" t="s">
        <v>48</v>
      </c>
      <c r="AD195" t="s">
        <v>31</v>
      </c>
      <c r="AE195" t="s">
        <v>48</v>
      </c>
      <c r="AF195" t="s">
        <v>48</v>
      </c>
      <c r="AG195" t="s">
        <v>48</v>
      </c>
      <c r="AH195" t="s">
        <v>48</v>
      </c>
      <c r="AI195" t="s">
        <v>48</v>
      </c>
      <c r="AJ195" t="s">
        <v>48</v>
      </c>
      <c r="AK195" t="s">
        <v>48</v>
      </c>
      <c r="AL195" t="s">
        <v>48</v>
      </c>
      <c r="AM195" t="s">
        <v>31</v>
      </c>
      <c r="AN195" t="s">
        <v>48</v>
      </c>
      <c r="AO195" t="s">
        <v>48</v>
      </c>
      <c r="AP195" t="s">
        <v>48</v>
      </c>
    </row>
    <row r="196" spans="1:42" x14ac:dyDescent="0.25">
      <c r="A196" t="s">
        <v>28</v>
      </c>
      <c r="B196" t="s">
        <v>29</v>
      </c>
      <c r="C196">
        <v>2</v>
      </c>
      <c r="D196" t="s">
        <v>24</v>
      </c>
      <c r="E196">
        <v>19</v>
      </c>
      <c r="F196">
        <v>19</v>
      </c>
      <c r="G196">
        <v>283.64285710000001</v>
      </c>
      <c r="H196">
        <v>2.8364285709999999</v>
      </c>
      <c r="I196" t="s">
        <v>48</v>
      </c>
      <c r="J196" t="s">
        <v>22</v>
      </c>
      <c r="K196" t="s">
        <v>48</v>
      </c>
      <c r="L196" t="s">
        <v>48</v>
      </c>
      <c r="M196" t="s">
        <v>48</v>
      </c>
      <c r="N196" t="s">
        <v>48</v>
      </c>
      <c r="O196" t="s">
        <v>48</v>
      </c>
      <c r="P196" t="s">
        <v>22</v>
      </c>
      <c r="Q196" t="s">
        <v>48</v>
      </c>
      <c r="R196" t="s">
        <v>48</v>
      </c>
      <c r="S196" t="s">
        <v>48</v>
      </c>
      <c r="T196" t="s">
        <v>48</v>
      </c>
      <c r="U196" t="s">
        <v>48</v>
      </c>
      <c r="V196" t="s">
        <v>48</v>
      </c>
      <c r="W196" t="s">
        <v>48</v>
      </c>
      <c r="X196" t="s">
        <v>48</v>
      </c>
      <c r="Y196" t="s">
        <v>48</v>
      </c>
      <c r="Z196" t="s">
        <v>48</v>
      </c>
      <c r="AA196" t="s">
        <v>48</v>
      </c>
      <c r="AB196" t="s">
        <v>25</v>
      </c>
      <c r="AC196" t="s">
        <v>48</v>
      </c>
      <c r="AD196" t="s">
        <v>31</v>
      </c>
      <c r="AE196" t="s">
        <v>48</v>
      </c>
      <c r="AF196" t="s">
        <v>48</v>
      </c>
      <c r="AG196" t="s">
        <v>48</v>
      </c>
      <c r="AH196" t="s">
        <v>48</v>
      </c>
      <c r="AI196" t="s">
        <v>48</v>
      </c>
      <c r="AJ196" t="s">
        <v>48</v>
      </c>
      <c r="AK196" t="s">
        <v>48</v>
      </c>
      <c r="AL196" t="s">
        <v>48</v>
      </c>
      <c r="AM196" t="s">
        <v>31</v>
      </c>
      <c r="AN196" t="s">
        <v>48</v>
      </c>
      <c r="AO196" t="s">
        <v>48</v>
      </c>
      <c r="AP196" t="s">
        <v>48</v>
      </c>
    </row>
    <row r="197" spans="1:42" x14ac:dyDescent="0.25">
      <c r="A197" t="s">
        <v>28</v>
      </c>
      <c r="B197" t="s">
        <v>29</v>
      </c>
      <c r="C197">
        <v>2</v>
      </c>
      <c r="D197" t="s">
        <v>18</v>
      </c>
      <c r="E197">
        <v>14</v>
      </c>
      <c r="F197">
        <v>14</v>
      </c>
      <c r="G197">
        <v>154</v>
      </c>
      <c r="H197">
        <v>1.54</v>
      </c>
      <c r="I197" t="s">
        <v>48</v>
      </c>
      <c r="J197" t="s">
        <v>32</v>
      </c>
      <c r="K197" t="s">
        <v>48</v>
      </c>
      <c r="L197" t="s">
        <v>48</v>
      </c>
      <c r="M197" t="s">
        <v>48</v>
      </c>
      <c r="N197" t="s">
        <v>48</v>
      </c>
      <c r="O197" t="s">
        <v>48</v>
      </c>
      <c r="P197" t="s">
        <v>32</v>
      </c>
      <c r="Q197" t="s">
        <v>48</v>
      </c>
      <c r="R197" t="s">
        <v>48</v>
      </c>
      <c r="S197" t="s">
        <v>48</v>
      </c>
      <c r="T197" t="s">
        <v>48</v>
      </c>
      <c r="U197" t="s">
        <v>48</v>
      </c>
      <c r="V197" t="s">
        <v>48</v>
      </c>
      <c r="W197" t="s">
        <v>48</v>
      </c>
      <c r="X197" t="s">
        <v>48</v>
      </c>
      <c r="Y197" t="s">
        <v>48</v>
      </c>
      <c r="Z197" t="s">
        <v>32</v>
      </c>
      <c r="AA197" t="s">
        <v>48</v>
      </c>
      <c r="AB197" t="s">
        <v>32</v>
      </c>
      <c r="AC197" t="s">
        <v>48</v>
      </c>
      <c r="AD197" t="s">
        <v>41</v>
      </c>
      <c r="AE197" t="s">
        <v>48</v>
      </c>
      <c r="AF197" t="s">
        <v>48</v>
      </c>
      <c r="AG197" t="s">
        <v>48</v>
      </c>
      <c r="AH197" t="s">
        <v>48</v>
      </c>
      <c r="AI197" t="s">
        <v>48</v>
      </c>
      <c r="AJ197" t="s">
        <v>48</v>
      </c>
      <c r="AK197" t="s">
        <v>48</v>
      </c>
      <c r="AL197" t="s">
        <v>48</v>
      </c>
      <c r="AM197" t="s">
        <v>41</v>
      </c>
      <c r="AN197" t="s">
        <v>48</v>
      </c>
      <c r="AO197" t="s">
        <v>48</v>
      </c>
      <c r="AP197" t="s">
        <v>48</v>
      </c>
    </row>
    <row r="198" spans="1:42" x14ac:dyDescent="0.25">
      <c r="A198" t="s">
        <v>28</v>
      </c>
      <c r="B198" t="s">
        <v>29</v>
      </c>
      <c r="C198">
        <v>2</v>
      </c>
      <c r="D198" t="s">
        <v>16</v>
      </c>
      <c r="E198">
        <v>58</v>
      </c>
      <c r="F198">
        <v>54</v>
      </c>
      <c r="G198">
        <v>2460.8571430000002</v>
      </c>
      <c r="H198">
        <v>24.608571430000001</v>
      </c>
      <c r="I198" t="s">
        <v>48</v>
      </c>
      <c r="J198" t="s">
        <v>32</v>
      </c>
      <c r="K198" t="s">
        <v>48</v>
      </c>
      <c r="L198" t="s">
        <v>48</v>
      </c>
      <c r="M198" t="s">
        <v>48</v>
      </c>
      <c r="N198" t="s">
        <v>48</v>
      </c>
      <c r="O198" t="s">
        <v>48</v>
      </c>
      <c r="P198" t="s">
        <v>32</v>
      </c>
      <c r="Q198" t="s">
        <v>48</v>
      </c>
      <c r="R198" t="s">
        <v>48</v>
      </c>
      <c r="S198" t="s">
        <v>48</v>
      </c>
      <c r="T198" t="s">
        <v>48</v>
      </c>
      <c r="U198" t="s">
        <v>48</v>
      </c>
      <c r="V198" t="s">
        <v>48</v>
      </c>
      <c r="W198" t="s">
        <v>48</v>
      </c>
      <c r="X198" t="s">
        <v>48</v>
      </c>
      <c r="Y198" t="s">
        <v>48</v>
      </c>
      <c r="Z198" t="s">
        <v>22</v>
      </c>
      <c r="AA198" t="s">
        <v>48</v>
      </c>
      <c r="AB198" t="s">
        <v>13</v>
      </c>
      <c r="AC198" t="s">
        <v>48</v>
      </c>
      <c r="AD198" t="s">
        <v>32</v>
      </c>
      <c r="AE198" t="s">
        <v>48</v>
      </c>
      <c r="AF198" t="s">
        <v>48</v>
      </c>
      <c r="AG198" t="s">
        <v>48</v>
      </c>
      <c r="AH198" t="s">
        <v>48</v>
      </c>
      <c r="AI198" t="s">
        <v>48</v>
      </c>
      <c r="AJ198" t="s">
        <v>48</v>
      </c>
      <c r="AK198" t="s">
        <v>48</v>
      </c>
      <c r="AL198" t="s">
        <v>48</v>
      </c>
      <c r="AM198" t="s">
        <v>41</v>
      </c>
      <c r="AN198" t="s">
        <v>48</v>
      </c>
      <c r="AO198" t="s">
        <v>48</v>
      </c>
      <c r="AP198" t="s">
        <v>48</v>
      </c>
    </row>
    <row r="199" spans="1:42" x14ac:dyDescent="0.25">
      <c r="A199" t="s">
        <v>28</v>
      </c>
      <c r="B199" t="s">
        <v>29</v>
      </c>
      <c r="C199">
        <v>2</v>
      </c>
      <c r="D199" t="s">
        <v>14</v>
      </c>
      <c r="E199">
        <v>25</v>
      </c>
      <c r="F199">
        <v>18</v>
      </c>
      <c r="G199">
        <v>353.57142859999999</v>
      </c>
      <c r="H199">
        <v>3.5357142860000002</v>
      </c>
      <c r="I199" t="s">
        <v>48</v>
      </c>
      <c r="J199" t="s">
        <v>22</v>
      </c>
      <c r="K199" t="s">
        <v>48</v>
      </c>
      <c r="L199" t="s">
        <v>48</v>
      </c>
      <c r="M199" t="s">
        <v>48</v>
      </c>
      <c r="N199" t="s">
        <v>48</v>
      </c>
      <c r="O199" t="s">
        <v>48</v>
      </c>
      <c r="P199" t="s">
        <v>22</v>
      </c>
      <c r="Q199" t="s">
        <v>48</v>
      </c>
      <c r="R199" t="s">
        <v>48</v>
      </c>
      <c r="S199" t="s">
        <v>48</v>
      </c>
      <c r="T199" t="s">
        <v>48</v>
      </c>
      <c r="U199" t="s">
        <v>48</v>
      </c>
      <c r="V199" t="s">
        <v>48</v>
      </c>
      <c r="W199" t="s">
        <v>48</v>
      </c>
      <c r="X199" t="s">
        <v>48</v>
      </c>
      <c r="Y199" t="s">
        <v>48</v>
      </c>
      <c r="Z199" t="s">
        <v>22</v>
      </c>
      <c r="AA199" t="s">
        <v>48</v>
      </c>
      <c r="AB199" t="s">
        <v>13</v>
      </c>
      <c r="AC199" t="s">
        <v>48</v>
      </c>
      <c r="AD199" t="s">
        <v>22</v>
      </c>
      <c r="AE199" t="s">
        <v>48</v>
      </c>
      <c r="AF199" t="s">
        <v>48</v>
      </c>
      <c r="AG199" t="s">
        <v>48</v>
      </c>
      <c r="AH199" t="s">
        <v>48</v>
      </c>
      <c r="AI199" t="s">
        <v>48</v>
      </c>
      <c r="AJ199" t="s">
        <v>48</v>
      </c>
      <c r="AK199" t="s">
        <v>48</v>
      </c>
      <c r="AL199" t="s">
        <v>48</v>
      </c>
      <c r="AM199" t="s">
        <v>22</v>
      </c>
      <c r="AN199" t="s">
        <v>48</v>
      </c>
      <c r="AO199" t="s">
        <v>48</v>
      </c>
      <c r="AP199" t="s">
        <v>48</v>
      </c>
    </row>
    <row r="200" spans="1:42" x14ac:dyDescent="0.25">
      <c r="A200" t="s">
        <v>28</v>
      </c>
      <c r="B200" t="s">
        <v>29</v>
      </c>
      <c r="C200">
        <v>2</v>
      </c>
      <c r="D200" t="s">
        <v>14</v>
      </c>
      <c r="E200">
        <v>47</v>
      </c>
      <c r="F200">
        <v>45</v>
      </c>
      <c r="G200">
        <v>1661.7857140000001</v>
      </c>
      <c r="H200">
        <v>16.617857140000002</v>
      </c>
      <c r="I200" t="s">
        <v>48</v>
      </c>
      <c r="J200" t="s">
        <v>13</v>
      </c>
      <c r="K200" t="s">
        <v>48</v>
      </c>
      <c r="L200" t="s">
        <v>48</v>
      </c>
      <c r="M200" t="s">
        <v>48</v>
      </c>
      <c r="N200" t="s">
        <v>48</v>
      </c>
      <c r="O200" t="s">
        <v>48</v>
      </c>
      <c r="P200" t="s">
        <v>13</v>
      </c>
      <c r="Q200" t="s">
        <v>48</v>
      </c>
      <c r="R200" t="s">
        <v>48</v>
      </c>
      <c r="S200" t="s">
        <v>48</v>
      </c>
      <c r="T200" t="s">
        <v>48</v>
      </c>
      <c r="U200" t="s">
        <v>48</v>
      </c>
      <c r="V200" t="s">
        <v>48</v>
      </c>
      <c r="W200" t="s">
        <v>48</v>
      </c>
      <c r="X200" t="s">
        <v>48</v>
      </c>
      <c r="Y200" t="s">
        <v>48</v>
      </c>
      <c r="Z200" t="s">
        <v>13</v>
      </c>
      <c r="AA200" t="s">
        <v>48</v>
      </c>
      <c r="AB200" t="s">
        <v>13</v>
      </c>
      <c r="AC200" t="s">
        <v>48</v>
      </c>
      <c r="AD200" t="s">
        <v>13</v>
      </c>
      <c r="AE200" t="s">
        <v>48</v>
      </c>
      <c r="AF200" t="s">
        <v>48</v>
      </c>
      <c r="AG200" t="s">
        <v>48</v>
      </c>
      <c r="AH200" t="s">
        <v>48</v>
      </c>
      <c r="AI200" t="s">
        <v>48</v>
      </c>
      <c r="AJ200" t="s">
        <v>48</v>
      </c>
      <c r="AK200" t="s">
        <v>48</v>
      </c>
      <c r="AL200" t="s">
        <v>48</v>
      </c>
      <c r="AM200" t="s">
        <v>13</v>
      </c>
      <c r="AN200" t="s">
        <v>48</v>
      </c>
      <c r="AO200" t="s">
        <v>48</v>
      </c>
      <c r="AP200" t="s">
        <v>48</v>
      </c>
    </row>
    <row r="201" spans="1:42" x14ac:dyDescent="0.25">
      <c r="A201" t="s">
        <v>28</v>
      </c>
      <c r="B201" t="s">
        <v>29</v>
      </c>
      <c r="C201">
        <v>2</v>
      </c>
      <c r="D201" t="s">
        <v>15</v>
      </c>
      <c r="E201">
        <v>17</v>
      </c>
      <c r="F201">
        <v>16</v>
      </c>
      <c r="G201">
        <v>213.7142857</v>
      </c>
      <c r="H201">
        <v>2.1371428570000002</v>
      </c>
      <c r="I201" t="s">
        <v>48</v>
      </c>
      <c r="J201" t="s">
        <v>13</v>
      </c>
      <c r="K201" t="s">
        <v>48</v>
      </c>
      <c r="L201" t="s">
        <v>48</v>
      </c>
      <c r="M201" t="s">
        <v>48</v>
      </c>
      <c r="N201" t="s">
        <v>48</v>
      </c>
      <c r="O201" t="s">
        <v>48</v>
      </c>
      <c r="P201" t="s">
        <v>13</v>
      </c>
      <c r="Q201" t="s">
        <v>48</v>
      </c>
      <c r="R201" t="s">
        <v>48</v>
      </c>
      <c r="S201" t="s">
        <v>48</v>
      </c>
      <c r="T201" t="s">
        <v>48</v>
      </c>
      <c r="U201" t="s">
        <v>48</v>
      </c>
      <c r="V201" t="s">
        <v>48</v>
      </c>
      <c r="W201" t="s">
        <v>48</v>
      </c>
      <c r="X201" t="s">
        <v>48</v>
      </c>
      <c r="Y201" t="s">
        <v>48</v>
      </c>
      <c r="Z201" t="s">
        <v>13</v>
      </c>
      <c r="AA201" t="s">
        <v>48</v>
      </c>
      <c r="AB201" t="s">
        <v>13</v>
      </c>
      <c r="AC201" t="s">
        <v>48</v>
      </c>
      <c r="AD201" t="s">
        <v>13</v>
      </c>
      <c r="AE201" t="s">
        <v>48</v>
      </c>
      <c r="AF201" t="s">
        <v>48</v>
      </c>
      <c r="AG201" t="s">
        <v>48</v>
      </c>
      <c r="AH201" t="s">
        <v>48</v>
      </c>
      <c r="AI201" t="s">
        <v>48</v>
      </c>
      <c r="AJ201" t="s">
        <v>48</v>
      </c>
      <c r="AK201" t="s">
        <v>48</v>
      </c>
      <c r="AL201" t="s">
        <v>48</v>
      </c>
      <c r="AM201" t="s">
        <v>13</v>
      </c>
      <c r="AN201" t="s">
        <v>48</v>
      </c>
      <c r="AO201" t="s">
        <v>48</v>
      </c>
      <c r="AP201" t="s">
        <v>48</v>
      </c>
    </row>
    <row r="202" spans="1:42" x14ac:dyDescent="0.25">
      <c r="A202" t="s">
        <v>28</v>
      </c>
      <c r="B202" t="s">
        <v>29</v>
      </c>
      <c r="C202">
        <v>2</v>
      </c>
      <c r="D202" t="s">
        <v>15</v>
      </c>
      <c r="E202">
        <v>26</v>
      </c>
      <c r="F202">
        <v>23</v>
      </c>
      <c r="G202">
        <v>469.85714289999999</v>
      </c>
      <c r="H202">
        <v>4.6985714290000002</v>
      </c>
      <c r="I202" t="s">
        <v>48</v>
      </c>
      <c r="J202" t="s">
        <v>13</v>
      </c>
      <c r="K202" t="s">
        <v>48</v>
      </c>
      <c r="L202" t="s">
        <v>48</v>
      </c>
      <c r="M202" t="s">
        <v>48</v>
      </c>
      <c r="N202" t="s">
        <v>48</v>
      </c>
      <c r="O202" t="s">
        <v>48</v>
      </c>
      <c r="P202" t="s">
        <v>13</v>
      </c>
      <c r="Q202" t="s">
        <v>48</v>
      </c>
      <c r="R202" t="s">
        <v>48</v>
      </c>
      <c r="S202" t="s">
        <v>48</v>
      </c>
      <c r="T202" t="s">
        <v>48</v>
      </c>
      <c r="U202" t="s">
        <v>48</v>
      </c>
      <c r="V202" t="s">
        <v>48</v>
      </c>
      <c r="W202" t="s">
        <v>48</v>
      </c>
      <c r="X202" t="s">
        <v>48</v>
      </c>
      <c r="Y202" t="s">
        <v>48</v>
      </c>
      <c r="Z202" t="s">
        <v>13</v>
      </c>
      <c r="AA202" t="s">
        <v>48</v>
      </c>
      <c r="AB202" t="s">
        <v>13</v>
      </c>
      <c r="AC202" t="s">
        <v>48</v>
      </c>
      <c r="AD202" t="s">
        <v>13</v>
      </c>
      <c r="AE202" t="s">
        <v>48</v>
      </c>
      <c r="AF202" t="s">
        <v>48</v>
      </c>
      <c r="AG202" t="s">
        <v>48</v>
      </c>
      <c r="AH202" t="s">
        <v>48</v>
      </c>
      <c r="AI202" t="s">
        <v>48</v>
      </c>
      <c r="AJ202" t="s">
        <v>48</v>
      </c>
      <c r="AK202" t="s">
        <v>48</v>
      </c>
      <c r="AL202" t="s">
        <v>48</v>
      </c>
      <c r="AM202" t="s">
        <v>13</v>
      </c>
      <c r="AN202" t="s">
        <v>48</v>
      </c>
      <c r="AO202" t="s">
        <v>48</v>
      </c>
      <c r="AP202" t="s">
        <v>48</v>
      </c>
    </row>
    <row r="203" spans="1:42" x14ac:dyDescent="0.25">
      <c r="A203" t="s">
        <v>28</v>
      </c>
      <c r="B203" t="s">
        <v>29</v>
      </c>
      <c r="C203">
        <v>2</v>
      </c>
      <c r="D203" t="s">
        <v>16</v>
      </c>
      <c r="E203">
        <v>35</v>
      </c>
      <c r="F203">
        <v>22</v>
      </c>
      <c r="G203">
        <v>605</v>
      </c>
      <c r="H203">
        <v>6.05</v>
      </c>
      <c r="I203" t="s">
        <v>48</v>
      </c>
      <c r="J203" t="s">
        <v>31</v>
      </c>
      <c r="K203" t="s">
        <v>48</v>
      </c>
      <c r="L203" t="s">
        <v>48</v>
      </c>
      <c r="M203" t="s">
        <v>48</v>
      </c>
      <c r="N203" t="s">
        <v>48</v>
      </c>
      <c r="O203" t="s">
        <v>48</v>
      </c>
      <c r="P203" t="s">
        <v>31</v>
      </c>
      <c r="Q203" t="s">
        <v>48</v>
      </c>
      <c r="R203" t="s">
        <v>48</v>
      </c>
      <c r="S203" t="s">
        <v>48</v>
      </c>
      <c r="T203" t="s">
        <v>48</v>
      </c>
      <c r="U203" t="s">
        <v>48</v>
      </c>
      <c r="V203" t="s">
        <v>48</v>
      </c>
      <c r="W203" t="s">
        <v>48</v>
      </c>
      <c r="X203" t="s">
        <v>48</v>
      </c>
      <c r="Y203" t="s">
        <v>48</v>
      </c>
      <c r="Z203" t="s">
        <v>31</v>
      </c>
      <c r="AA203" t="s">
        <v>48</v>
      </c>
      <c r="AB203" t="s">
        <v>13</v>
      </c>
      <c r="AC203" t="s">
        <v>48</v>
      </c>
      <c r="AD203" t="s">
        <v>31</v>
      </c>
      <c r="AE203" t="s">
        <v>48</v>
      </c>
      <c r="AF203" t="s">
        <v>48</v>
      </c>
      <c r="AG203" t="s">
        <v>48</v>
      </c>
      <c r="AH203" t="s">
        <v>48</v>
      </c>
      <c r="AI203" t="s">
        <v>48</v>
      </c>
      <c r="AJ203" t="s">
        <v>48</v>
      </c>
      <c r="AK203" t="s">
        <v>48</v>
      </c>
      <c r="AL203" t="s">
        <v>48</v>
      </c>
      <c r="AM203" t="s">
        <v>31</v>
      </c>
      <c r="AN203" t="s">
        <v>48</v>
      </c>
      <c r="AO203" t="s">
        <v>48</v>
      </c>
      <c r="AP203" t="s">
        <v>48</v>
      </c>
    </row>
    <row r="204" spans="1:42" x14ac:dyDescent="0.25">
      <c r="A204" t="s">
        <v>28</v>
      </c>
      <c r="B204" t="s">
        <v>29</v>
      </c>
      <c r="C204">
        <v>2</v>
      </c>
      <c r="D204" t="s">
        <v>18</v>
      </c>
      <c r="E204">
        <v>34</v>
      </c>
      <c r="F204">
        <v>24</v>
      </c>
      <c r="G204">
        <v>641.14285710000001</v>
      </c>
      <c r="H204">
        <v>6.4114285710000001</v>
      </c>
      <c r="I204" t="s">
        <v>48</v>
      </c>
      <c r="J204" t="s">
        <v>32</v>
      </c>
      <c r="K204" t="s">
        <v>48</v>
      </c>
      <c r="L204" t="s">
        <v>48</v>
      </c>
      <c r="M204" t="s">
        <v>48</v>
      </c>
      <c r="N204" t="s">
        <v>48</v>
      </c>
      <c r="O204" t="s">
        <v>48</v>
      </c>
      <c r="P204" t="s">
        <v>32</v>
      </c>
      <c r="Q204" t="s">
        <v>48</v>
      </c>
      <c r="R204" t="s">
        <v>48</v>
      </c>
      <c r="S204" t="s">
        <v>48</v>
      </c>
      <c r="T204" t="s">
        <v>48</v>
      </c>
      <c r="U204" t="s">
        <v>48</v>
      </c>
      <c r="V204" t="s">
        <v>48</v>
      </c>
      <c r="W204" t="s">
        <v>48</v>
      </c>
      <c r="X204" t="s">
        <v>48</v>
      </c>
      <c r="Y204" t="s">
        <v>48</v>
      </c>
      <c r="Z204" t="s">
        <v>22</v>
      </c>
      <c r="AA204" t="s">
        <v>48</v>
      </c>
      <c r="AB204" t="s">
        <v>13</v>
      </c>
      <c r="AC204" t="s">
        <v>48</v>
      </c>
      <c r="AD204" t="s">
        <v>33</v>
      </c>
      <c r="AE204" t="s">
        <v>48</v>
      </c>
      <c r="AF204" t="s">
        <v>48</v>
      </c>
      <c r="AG204" t="s">
        <v>48</v>
      </c>
      <c r="AH204" t="s">
        <v>48</v>
      </c>
      <c r="AI204" t="s">
        <v>48</v>
      </c>
      <c r="AJ204" t="s">
        <v>48</v>
      </c>
      <c r="AK204" t="s">
        <v>48</v>
      </c>
      <c r="AL204" t="s">
        <v>48</v>
      </c>
      <c r="AM204" t="s">
        <v>41</v>
      </c>
      <c r="AN204" t="s">
        <v>48</v>
      </c>
      <c r="AO204" t="s">
        <v>48</v>
      </c>
      <c r="AP204" t="s">
        <v>48</v>
      </c>
    </row>
    <row r="205" spans="1:42" x14ac:dyDescent="0.25">
      <c r="A205" t="s">
        <v>28</v>
      </c>
      <c r="B205" t="s">
        <v>29</v>
      </c>
      <c r="C205">
        <v>2</v>
      </c>
      <c r="D205" t="s">
        <v>18</v>
      </c>
      <c r="E205">
        <v>36</v>
      </c>
      <c r="F205">
        <v>23</v>
      </c>
      <c r="G205">
        <v>650.57142859999999</v>
      </c>
      <c r="H205">
        <v>6.5057142859999999</v>
      </c>
      <c r="I205" t="s">
        <v>48</v>
      </c>
      <c r="J205" t="s">
        <v>31</v>
      </c>
      <c r="K205" t="s">
        <v>48</v>
      </c>
      <c r="L205" t="s">
        <v>48</v>
      </c>
      <c r="M205" t="s">
        <v>48</v>
      </c>
      <c r="N205" t="s">
        <v>48</v>
      </c>
      <c r="O205" t="s">
        <v>48</v>
      </c>
      <c r="P205" t="s">
        <v>31</v>
      </c>
      <c r="Q205" t="s">
        <v>48</v>
      </c>
      <c r="R205" t="s">
        <v>48</v>
      </c>
      <c r="S205" t="s">
        <v>48</v>
      </c>
      <c r="T205" t="s">
        <v>48</v>
      </c>
      <c r="U205" t="s">
        <v>48</v>
      </c>
      <c r="V205" t="s">
        <v>48</v>
      </c>
      <c r="W205" t="s">
        <v>48</v>
      </c>
      <c r="X205" t="s">
        <v>48</v>
      </c>
      <c r="Y205" t="s">
        <v>48</v>
      </c>
      <c r="Z205" t="s">
        <v>31</v>
      </c>
      <c r="AA205" t="s">
        <v>48</v>
      </c>
      <c r="AB205" t="s">
        <v>13</v>
      </c>
      <c r="AC205" t="s">
        <v>48</v>
      </c>
      <c r="AD205" t="s">
        <v>31</v>
      </c>
      <c r="AE205" t="s">
        <v>48</v>
      </c>
      <c r="AF205" t="s">
        <v>48</v>
      </c>
      <c r="AG205" t="s">
        <v>48</v>
      </c>
      <c r="AH205" t="s">
        <v>48</v>
      </c>
      <c r="AI205" t="s">
        <v>48</v>
      </c>
      <c r="AJ205" t="s">
        <v>48</v>
      </c>
      <c r="AK205" t="s">
        <v>48</v>
      </c>
      <c r="AL205" t="s">
        <v>48</v>
      </c>
      <c r="AM205" t="s">
        <v>31</v>
      </c>
      <c r="AN205" t="s">
        <v>48</v>
      </c>
      <c r="AO205" t="s">
        <v>48</v>
      </c>
      <c r="AP205" t="s">
        <v>48</v>
      </c>
    </row>
    <row r="206" spans="1:42" x14ac:dyDescent="0.25">
      <c r="A206" t="s">
        <v>28</v>
      </c>
      <c r="B206" t="s">
        <v>29</v>
      </c>
      <c r="C206">
        <v>2</v>
      </c>
      <c r="D206" t="s">
        <v>14</v>
      </c>
      <c r="E206">
        <v>45</v>
      </c>
      <c r="F206">
        <v>38</v>
      </c>
      <c r="G206">
        <v>1343.5714290000001</v>
      </c>
      <c r="H206">
        <v>13.43571429</v>
      </c>
      <c r="I206" t="s">
        <v>48</v>
      </c>
      <c r="J206" t="s">
        <v>13</v>
      </c>
      <c r="K206" t="s">
        <v>48</v>
      </c>
      <c r="L206" t="s">
        <v>48</v>
      </c>
      <c r="M206" t="s">
        <v>48</v>
      </c>
      <c r="N206" t="s">
        <v>48</v>
      </c>
      <c r="O206" t="s">
        <v>48</v>
      </c>
      <c r="P206" t="s">
        <v>32</v>
      </c>
      <c r="Q206" t="s">
        <v>48</v>
      </c>
      <c r="R206" t="s">
        <v>48</v>
      </c>
      <c r="S206" t="s">
        <v>48</v>
      </c>
      <c r="T206" t="s">
        <v>48</v>
      </c>
      <c r="U206" t="s">
        <v>48</v>
      </c>
      <c r="V206" t="s">
        <v>48</v>
      </c>
      <c r="W206" t="s">
        <v>48</v>
      </c>
      <c r="X206" t="s">
        <v>48</v>
      </c>
      <c r="Y206" t="s">
        <v>48</v>
      </c>
      <c r="Z206" t="s">
        <v>19</v>
      </c>
      <c r="AA206" t="s">
        <v>48</v>
      </c>
      <c r="AB206" t="s">
        <v>13</v>
      </c>
      <c r="AC206" t="s">
        <v>48</v>
      </c>
      <c r="AD206" t="s">
        <v>13</v>
      </c>
      <c r="AE206" t="s">
        <v>48</v>
      </c>
      <c r="AF206" t="s">
        <v>48</v>
      </c>
      <c r="AG206" t="s">
        <v>48</v>
      </c>
      <c r="AH206" t="s">
        <v>48</v>
      </c>
      <c r="AI206" t="s">
        <v>48</v>
      </c>
      <c r="AJ206" t="s">
        <v>48</v>
      </c>
      <c r="AK206" t="s">
        <v>48</v>
      </c>
      <c r="AL206" t="s">
        <v>48</v>
      </c>
      <c r="AM206" t="s">
        <v>13</v>
      </c>
      <c r="AN206" t="s">
        <v>48</v>
      </c>
      <c r="AO206" t="s">
        <v>48</v>
      </c>
      <c r="AP206" t="s">
        <v>48</v>
      </c>
    </row>
    <row r="207" spans="1:42" x14ac:dyDescent="0.25">
      <c r="A207" t="s">
        <v>28</v>
      </c>
      <c r="B207" t="s">
        <v>29</v>
      </c>
      <c r="C207">
        <v>2</v>
      </c>
      <c r="D207" t="s">
        <v>16</v>
      </c>
      <c r="E207">
        <v>33</v>
      </c>
      <c r="F207">
        <v>31</v>
      </c>
      <c r="G207">
        <v>803.7857143</v>
      </c>
      <c r="H207">
        <v>8.0378571430000001</v>
      </c>
      <c r="I207" t="s">
        <v>48</v>
      </c>
      <c r="J207" t="s">
        <v>13</v>
      </c>
      <c r="K207" t="s">
        <v>48</v>
      </c>
      <c r="L207" t="s">
        <v>48</v>
      </c>
      <c r="M207" t="s">
        <v>48</v>
      </c>
      <c r="N207" t="s">
        <v>48</v>
      </c>
      <c r="O207" t="s">
        <v>48</v>
      </c>
      <c r="P207" t="s">
        <v>22</v>
      </c>
      <c r="Q207" t="s">
        <v>48</v>
      </c>
      <c r="R207" t="s">
        <v>48</v>
      </c>
      <c r="S207" t="s">
        <v>48</v>
      </c>
      <c r="T207" t="s">
        <v>48</v>
      </c>
      <c r="U207" t="s">
        <v>48</v>
      </c>
      <c r="V207" t="s">
        <v>48</v>
      </c>
      <c r="W207" t="s">
        <v>48</v>
      </c>
      <c r="X207" t="s">
        <v>48</v>
      </c>
      <c r="Y207" t="s">
        <v>48</v>
      </c>
      <c r="Z207" t="s">
        <v>22</v>
      </c>
      <c r="AA207" t="s">
        <v>48</v>
      </c>
      <c r="AB207" t="s">
        <v>13</v>
      </c>
      <c r="AC207" t="s">
        <v>48</v>
      </c>
      <c r="AD207" t="s">
        <v>13</v>
      </c>
      <c r="AE207" t="s">
        <v>48</v>
      </c>
      <c r="AF207" t="s">
        <v>48</v>
      </c>
      <c r="AG207" t="s">
        <v>48</v>
      </c>
      <c r="AH207" t="s">
        <v>48</v>
      </c>
      <c r="AI207" t="s">
        <v>48</v>
      </c>
      <c r="AJ207" t="s">
        <v>48</v>
      </c>
      <c r="AK207" t="s">
        <v>48</v>
      </c>
      <c r="AL207" t="s">
        <v>48</v>
      </c>
      <c r="AM207" t="s">
        <v>13</v>
      </c>
      <c r="AN207" t="s">
        <v>48</v>
      </c>
      <c r="AO207" t="s">
        <v>48</v>
      </c>
      <c r="AP207" t="s">
        <v>48</v>
      </c>
    </row>
    <row r="208" spans="1:42" x14ac:dyDescent="0.25">
      <c r="A208" t="s">
        <v>28</v>
      </c>
      <c r="B208" t="s">
        <v>29</v>
      </c>
      <c r="C208">
        <v>2</v>
      </c>
      <c r="D208" t="s">
        <v>12</v>
      </c>
      <c r="E208">
        <v>34</v>
      </c>
      <c r="F208">
        <v>29</v>
      </c>
      <c r="G208">
        <v>774.7142857</v>
      </c>
      <c r="H208">
        <v>7.747142857</v>
      </c>
      <c r="I208" t="s">
        <v>48</v>
      </c>
      <c r="J208" t="s">
        <v>13</v>
      </c>
      <c r="K208" t="s">
        <v>48</v>
      </c>
      <c r="L208" t="s">
        <v>48</v>
      </c>
      <c r="M208" t="s">
        <v>48</v>
      </c>
      <c r="N208" t="s">
        <v>48</v>
      </c>
      <c r="O208" t="s">
        <v>48</v>
      </c>
      <c r="P208" t="s">
        <v>13</v>
      </c>
      <c r="Q208" t="s">
        <v>48</v>
      </c>
      <c r="R208" t="s">
        <v>48</v>
      </c>
      <c r="S208" t="s">
        <v>48</v>
      </c>
      <c r="T208" t="s">
        <v>48</v>
      </c>
      <c r="U208" t="s">
        <v>48</v>
      </c>
      <c r="V208" t="s">
        <v>48</v>
      </c>
      <c r="W208" t="s">
        <v>48</v>
      </c>
      <c r="X208" t="s">
        <v>48</v>
      </c>
      <c r="Y208" t="s">
        <v>48</v>
      </c>
      <c r="Z208" t="s">
        <v>13</v>
      </c>
      <c r="AA208" t="s">
        <v>48</v>
      </c>
      <c r="AB208" t="s">
        <v>13</v>
      </c>
      <c r="AC208" t="s">
        <v>48</v>
      </c>
      <c r="AD208" t="s">
        <v>13</v>
      </c>
      <c r="AE208" t="s">
        <v>48</v>
      </c>
      <c r="AF208" t="s">
        <v>48</v>
      </c>
      <c r="AG208" t="s">
        <v>48</v>
      </c>
      <c r="AH208" t="s">
        <v>48</v>
      </c>
      <c r="AI208" t="s">
        <v>48</v>
      </c>
      <c r="AJ208" t="s">
        <v>48</v>
      </c>
      <c r="AK208" t="s">
        <v>48</v>
      </c>
      <c r="AL208" t="s">
        <v>48</v>
      </c>
      <c r="AM208" t="s">
        <v>13</v>
      </c>
      <c r="AN208" t="s">
        <v>48</v>
      </c>
      <c r="AO208" t="s">
        <v>48</v>
      </c>
      <c r="AP208" t="s">
        <v>48</v>
      </c>
    </row>
    <row r="209" spans="1:42" x14ac:dyDescent="0.25">
      <c r="A209" t="s">
        <v>28</v>
      </c>
      <c r="B209" t="s">
        <v>29</v>
      </c>
      <c r="C209">
        <v>2</v>
      </c>
      <c r="D209" t="s">
        <v>17</v>
      </c>
      <c r="E209">
        <v>18</v>
      </c>
      <c r="F209">
        <v>17</v>
      </c>
      <c r="G209">
        <v>240.42857140000001</v>
      </c>
      <c r="H209">
        <v>2.4042857139999998</v>
      </c>
      <c r="I209" t="s">
        <v>48</v>
      </c>
      <c r="J209" t="s">
        <v>13</v>
      </c>
      <c r="K209" t="s">
        <v>48</v>
      </c>
      <c r="L209" t="s">
        <v>48</v>
      </c>
      <c r="M209" t="s">
        <v>48</v>
      </c>
      <c r="N209" t="s">
        <v>48</v>
      </c>
      <c r="O209" t="s">
        <v>48</v>
      </c>
      <c r="P209" t="s">
        <v>13</v>
      </c>
      <c r="Q209" t="s">
        <v>48</v>
      </c>
      <c r="R209" t="s">
        <v>48</v>
      </c>
      <c r="S209" t="s">
        <v>48</v>
      </c>
      <c r="T209" t="s">
        <v>48</v>
      </c>
      <c r="U209" t="s">
        <v>48</v>
      </c>
      <c r="V209" t="s">
        <v>48</v>
      </c>
      <c r="W209" t="s">
        <v>48</v>
      </c>
      <c r="X209" t="s">
        <v>48</v>
      </c>
      <c r="Y209" t="s">
        <v>48</v>
      </c>
      <c r="Z209" t="s">
        <v>13</v>
      </c>
      <c r="AA209" t="s">
        <v>48</v>
      </c>
      <c r="AB209" t="s">
        <v>13</v>
      </c>
      <c r="AC209" t="s">
        <v>48</v>
      </c>
      <c r="AD209" t="s">
        <v>13</v>
      </c>
      <c r="AE209" t="s">
        <v>48</v>
      </c>
      <c r="AF209" t="s">
        <v>48</v>
      </c>
      <c r="AG209" t="s">
        <v>48</v>
      </c>
      <c r="AH209" t="s">
        <v>48</v>
      </c>
      <c r="AI209" t="s">
        <v>48</v>
      </c>
      <c r="AJ209" t="s">
        <v>48</v>
      </c>
      <c r="AK209" t="s">
        <v>48</v>
      </c>
      <c r="AL209" t="s">
        <v>48</v>
      </c>
      <c r="AM209" t="s">
        <v>31</v>
      </c>
      <c r="AN209" t="s">
        <v>48</v>
      </c>
      <c r="AO209" t="s">
        <v>48</v>
      </c>
      <c r="AP209" t="s">
        <v>48</v>
      </c>
    </row>
    <row r="210" spans="1:42" x14ac:dyDescent="0.25">
      <c r="A210" t="s">
        <v>28</v>
      </c>
      <c r="B210" t="s">
        <v>29</v>
      </c>
      <c r="C210">
        <v>2</v>
      </c>
      <c r="D210" t="s">
        <v>12</v>
      </c>
      <c r="E210">
        <v>56</v>
      </c>
      <c r="F210">
        <v>48</v>
      </c>
      <c r="G210">
        <v>2112</v>
      </c>
      <c r="H210">
        <v>21.12</v>
      </c>
      <c r="I210" t="s">
        <v>48</v>
      </c>
      <c r="J210" t="s">
        <v>13</v>
      </c>
      <c r="K210" t="s">
        <v>48</v>
      </c>
      <c r="L210" t="s">
        <v>48</v>
      </c>
      <c r="M210" t="s">
        <v>48</v>
      </c>
      <c r="N210" t="s">
        <v>48</v>
      </c>
      <c r="O210" t="s">
        <v>48</v>
      </c>
      <c r="P210" t="s">
        <v>13</v>
      </c>
      <c r="Q210" t="s">
        <v>48</v>
      </c>
      <c r="R210" t="s">
        <v>48</v>
      </c>
      <c r="S210" t="s">
        <v>48</v>
      </c>
      <c r="T210" t="s">
        <v>48</v>
      </c>
      <c r="U210" t="s">
        <v>48</v>
      </c>
      <c r="V210" t="s">
        <v>48</v>
      </c>
      <c r="W210" t="s">
        <v>48</v>
      </c>
      <c r="X210" t="s">
        <v>48</v>
      </c>
      <c r="Y210" t="s">
        <v>48</v>
      </c>
      <c r="Z210" t="s">
        <v>13</v>
      </c>
      <c r="AA210" t="s">
        <v>48</v>
      </c>
      <c r="AB210" t="s">
        <v>13</v>
      </c>
      <c r="AC210" t="s">
        <v>48</v>
      </c>
      <c r="AD210" t="s">
        <v>13</v>
      </c>
      <c r="AE210" t="s">
        <v>48</v>
      </c>
      <c r="AF210" t="s">
        <v>48</v>
      </c>
      <c r="AG210" t="s">
        <v>48</v>
      </c>
      <c r="AH210" t="s">
        <v>48</v>
      </c>
      <c r="AI210" t="s">
        <v>48</v>
      </c>
      <c r="AJ210" t="s">
        <v>48</v>
      </c>
      <c r="AK210" t="s">
        <v>48</v>
      </c>
      <c r="AL210" t="s">
        <v>48</v>
      </c>
      <c r="AM210" t="s">
        <v>13</v>
      </c>
      <c r="AN210" t="s">
        <v>48</v>
      </c>
      <c r="AO210" t="s">
        <v>48</v>
      </c>
      <c r="AP210" t="s">
        <v>48</v>
      </c>
    </row>
    <row r="211" spans="1:42" x14ac:dyDescent="0.25">
      <c r="A211" t="s">
        <v>28</v>
      </c>
      <c r="B211" t="s">
        <v>29</v>
      </c>
      <c r="C211">
        <v>2</v>
      </c>
      <c r="D211" t="s">
        <v>21</v>
      </c>
      <c r="E211">
        <v>49</v>
      </c>
      <c r="F211">
        <v>29</v>
      </c>
      <c r="G211">
        <v>1116.5</v>
      </c>
      <c r="H211">
        <v>11.164999999999999</v>
      </c>
      <c r="I211" t="s">
        <v>48</v>
      </c>
      <c r="J211" t="s">
        <v>19</v>
      </c>
      <c r="K211" t="s">
        <v>48</v>
      </c>
      <c r="L211" t="s">
        <v>48</v>
      </c>
      <c r="M211" t="s">
        <v>48</v>
      </c>
      <c r="N211" t="s">
        <v>48</v>
      </c>
      <c r="O211" t="s">
        <v>48</v>
      </c>
      <c r="P211" t="s">
        <v>32</v>
      </c>
      <c r="Q211" t="s">
        <v>48</v>
      </c>
      <c r="R211" t="s">
        <v>48</v>
      </c>
      <c r="S211" t="s">
        <v>48</v>
      </c>
      <c r="T211" t="s">
        <v>48</v>
      </c>
      <c r="U211" t="s">
        <v>48</v>
      </c>
      <c r="V211" t="s">
        <v>48</v>
      </c>
      <c r="W211" t="s">
        <v>48</v>
      </c>
      <c r="X211" t="s">
        <v>48</v>
      </c>
      <c r="Y211" t="s">
        <v>48</v>
      </c>
      <c r="Z211" t="s">
        <v>19</v>
      </c>
      <c r="AA211" t="s">
        <v>48</v>
      </c>
      <c r="AB211" t="s">
        <v>19</v>
      </c>
      <c r="AC211" t="s">
        <v>48</v>
      </c>
      <c r="AD211" t="s">
        <v>32</v>
      </c>
      <c r="AE211" t="s">
        <v>48</v>
      </c>
      <c r="AF211" t="s">
        <v>48</v>
      </c>
      <c r="AG211" t="s">
        <v>48</v>
      </c>
      <c r="AH211" t="s">
        <v>48</v>
      </c>
      <c r="AI211" t="s">
        <v>48</v>
      </c>
      <c r="AJ211" t="s">
        <v>48</v>
      </c>
      <c r="AK211" t="s">
        <v>48</v>
      </c>
      <c r="AL211" t="s">
        <v>48</v>
      </c>
      <c r="AM211" t="s">
        <v>33</v>
      </c>
      <c r="AN211" t="s">
        <v>48</v>
      </c>
      <c r="AO211" t="s">
        <v>48</v>
      </c>
      <c r="AP211" t="s">
        <v>48</v>
      </c>
    </row>
    <row r="212" spans="1:42" x14ac:dyDescent="0.25">
      <c r="A212" t="s">
        <v>28</v>
      </c>
      <c r="B212" t="s">
        <v>29</v>
      </c>
      <c r="C212">
        <v>2</v>
      </c>
      <c r="D212" t="s">
        <v>12</v>
      </c>
      <c r="E212">
        <v>61</v>
      </c>
      <c r="F212">
        <v>57</v>
      </c>
      <c r="G212">
        <v>2731.9285709999999</v>
      </c>
      <c r="H212">
        <v>27.319285709999999</v>
      </c>
      <c r="I212" t="s">
        <v>48</v>
      </c>
      <c r="J212" t="s">
        <v>48</v>
      </c>
      <c r="K212" t="s">
        <v>48</v>
      </c>
      <c r="L212" t="s">
        <v>48</v>
      </c>
      <c r="M212" t="s">
        <v>48</v>
      </c>
      <c r="N212" t="s">
        <v>48</v>
      </c>
      <c r="O212" t="s">
        <v>48</v>
      </c>
      <c r="P212" t="s">
        <v>48</v>
      </c>
      <c r="Q212" t="s">
        <v>48</v>
      </c>
      <c r="R212" t="s">
        <v>48</v>
      </c>
      <c r="S212" t="s">
        <v>48</v>
      </c>
      <c r="T212" t="s">
        <v>48</v>
      </c>
      <c r="U212" t="s">
        <v>48</v>
      </c>
      <c r="V212" t="s">
        <v>48</v>
      </c>
      <c r="W212" t="s">
        <v>48</v>
      </c>
      <c r="X212" t="s">
        <v>48</v>
      </c>
      <c r="Y212" t="s">
        <v>48</v>
      </c>
      <c r="Z212" t="s">
        <v>13</v>
      </c>
      <c r="AA212" t="s">
        <v>48</v>
      </c>
      <c r="AB212" t="s">
        <v>48</v>
      </c>
      <c r="AC212" t="s">
        <v>48</v>
      </c>
      <c r="AD212" t="s">
        <v>48</v>
      </c>
      <c r="AE212" t="s">
        <v>48</v>
      </c>
      <c r="AF212" t="s">
        <v>48</v>
      </c>
      <c r="AG212" t="s">
        <v>48</v>
      </c>
      <c r="AH212" t="s">
        <v>48</v>
      </c>
      <c r="AI212" t="s">
        <v>48</v>
      </c>
      <c r="AJ212" t="s">
        <v>48</v>
      </c>
      <c r="AK212" t="s">
        <v>48</v>
      </c>
      <c r="AL212" t="s">
        <v>48</v>
      </c>
      <c r="AM212" t="s">
        <v>48</v>
      </c>
      <c r="AN212" t="s">
        <v>48</v>
      </c>
      <c r="AO212" t="s">
        <v>48</v>
      </c>
      <c r="AP212" t="s">
        <v>48</v>
      </c>
    </row>
    <row r="213" spans="1:42" x14ac:dyDescent="0.25">
      <c r="A213" t="s">
        <v>28</v>
      </c>
      <c r="B213" t="s">
        <v>29</v>
      </c>
      <c r="C213">
        <v>2</v>
      </c>
      <c r="D213" t="s">
        <v>24</v>
      </c>
      <c r="E213">
        <v>23</v>
      </c>
      <c r="F213">
        <v>19</v>
      </c>
      <c r="G213">
        <v>343.35714289999999</v>
      </c>
      <c r="H213">
        <v>3.4335714290000001</v>
      </c>
      <c r="I213" t="s">
        <v>48</v>
      </c>
      <c r="J213" t="s">
        <v>48</v>
      </c>
      <c r="K213" t="s">
        <v>48</v>
      </c>
      <c r="L213" t="s">
        <v>48</v>
      </c>
      <c r="M213" t="s">
        <v>48</v>
      </c>
      <c r="N213" t="s">
        <v>48</v>
      </c>
      <c r="O213" t="s">
        <v>48</v>
      </c>
      <c r="P213" t="s">
        <v>48</v>
      </c>
      <c r="Q213" t="s">
        <v>48</v>
      </c>
      <c r="R213" t="s">
        <v>48</v>
      </c>
      <c r="S213" t="s">
        <v>48</v>
      </c>
      <c r="T213" t="s">
        <v>48</v>
      </c>
      <c r="U213" t="s">
        <v>48</v>
      </c>
      <c r="V213" t="s">
        <v>48</v>
      </c>
      <c r="W213" t="s">
        <v>48</v>
      </c>
      <c r="X213" t="s">
        <v>48</v>
      </c>
      <c r="Y213" t="s">
        <v>48</v>
      </c>
      <c r="Z213" t="s">
        <v>22</v>
      </c>
      <c r="AA213" t="s">
        <v>48</v>
      </c>
      <c r="AB213" t="s">
        <v>48</v>
      </c>
      <c r="AC213" t="s">
        <v>48</v>
      </c>
      <c r="AD213" t="s">
        <v>48</v>
      </c>
      <c r="AE213" t="s">
        <v>48</v>
      </c>
      <c r="AF213" t="s">
        <v>48</v>
      </c>
      <c r="AG213" t="s">
        <v>48</v>
      </c>
      <c r="AH213" t="s">
        <v>48</v>
      </c>
      <c r="AI213" t="s">
        <v>48</v>
      </c>
      <c r="AJ213" t="s">
        <v>48</v>
      </c>
      <c r="AK213" t="s">
        <v>48</v>
      </c>
      <c r="AL213" t="s">
        <v>48</v>
      </c>
      <c r="AM213" t="s">
        <v>48</v>
      </c>
      <c r="AN213" t="s">
        <v>48</v>
      </c>
      <c r="AO213" t="s">
        <v>48</v>
      </c>
      <c r="AP213" t="s">
        <v>48</v>
      </c>
    </row>
    <row r="214" spans="1:42" x14ac:dyDescent="0.25">
      <c r="A214" t="s">
        <v>28</v>
      </c>
      <c r="B214" t="s">
        <v>29</v>
      </c>
      <c r="C214">
        <v>2</v>
      </c>
      <c r="D214" t="s">
        <v>12</v>
      </c>
      <c r="E214">
        <v>57</v>
      </c>
      <c r="F214">
        <v>61</v>
      </c>
      <c r="G214">
        <v>2731.9285709999999</v>
      </c>
      <c r="H214">
        <v>27.319285709999999</v>
      </c>
      <c r="I214" t="s">
        <v>48</v>
      </c>
      <c r="J214" t="s">
        <v>13</v>
      </c>
      <c r="K214" t="s">
        <v>48</v>
      </c>
      <c r="L214" t="s">
        <v>48</v>
      </c>
      <c r="M214" t="s">
        <v>48</v>
      </c>
      <c r="N214" t="s">
        <v>48</v>
      </c>
      <c r="O214" t="s">
        <v>48</v>
      </c>
      <c r="P214" t="s">
        <v>48</v>
      </c>
      <c r="Q214" t="s">
        <v>48</v>
      </c>
      <c r="R214" t="s">
        <v>48</v>
      </c>
      <c r="S214" t="s">
        <v>48</v>
      </c>
      <c r="T214" t="s">
        <v>48</v>
      </c>
      <c r="U214" t="s">
        <v>48</v>
      </c>
      <c r="V214" t="s">
        <v>48</v>
      </c>
      <c r="W214" t="s">
        <v>48</v>
      </c>
      <c r="X214" t="s">
        <v>48</v>
      </c>
      <c r="Y214" t="s">
        <v>48</v>
      </c>
      <c r="Z214" t="s">
        <v>48</v>
      </c>
      <c r="AA214" t="s">
        <v>48</v>
      </c>
      <c r="AB214" t="s">
        <v>48</v>
      </c>
      <c r="AC214" t="s">
        <v>48</v>
      </c>
      <c r="AD214" t="s">
        <v>48</v>
      </c>
      <c r="AE214" t="s">
        <v>48</v>
      </c>
      <c r="AF214" t="s">
        <v>48</v>
      </c>
      <c r="AG214" t="s">
        <v>48</v>
      </c>
      <c r="AH214" t="s">
        <v>48</v>
      </c>
      <c r="AI214" t="s">
        <v>48</v>
      </c>
      <c r="AJ214" t="s">
        <v>48</v>
      </c>
      <c r="AK214" t="s">
        <v>48</v>
      </c>
      <c r="AL214" t="s">
        <v>48</v>
      </c>
      <c r="AM214" t="s">
        <v>48</v>
      </c>
      <c r="AN214" t="s">
        <v>48</v>
      </c>
      <c r="AO214" t="s">
        <v>48</v>
      </c>
      <c r="AP214" t="s">
        <v>48</v>
      </c>
    </row>
    <row r="215" spans="1:42" x14ac:dyDescent="0.25">
      <c r="A215" t="s">
        <v>28</v>
      </c>
      <c r="B215" t="s">
        <v>29</v>
      </c>
      <c r="C215">
        <v>3</v>
      </c>
      <c r="D215" t="s">
        <v>12</v>
      </c>
      <c r="E215">
        <v>66</v>
      </c>
      <c r="F215">
        <v>65</v>
      </c>
      <c r="G215">
        <v>3370.7142859999999</v>
      </c>
      <c r="H215">
        <v>33.707142859999998</v>
      </c>
      <c r="I215" t="s">
        <v>48</v>
      </c>
      <c r="J215" t="s">
        <v>48</v>
      </c>
      <c r="K215" t="s">
        <v>48</v>
      </c>
      <c r="L215" t="s">
        <v>48</v>
      </c>
      <c r="M215" t="s">
        <v>22</v>
      </c>
      <c r="N215" t="s">
        <v>48</v>
      </c>
      <c r="O215" t="s">
        <v>48</v>
      </c>
      <c r="P215" t="s">
        <v>22</v>
      </c>
      <c r="Q215" t="s">
        <v>48</v>
      </c>
      <c r="R215" t="s">
        <v>48</v>
      </c>
      <c r="S215" t="s">
        <v>48</v>
      </c>
      <c r="T215" t="s">
        <v>48</v>
      </c>
      <c r="U215" t="s">
        <v>48</v>
      </c>
      <c r="V215" t="s">
        <v>48</v>
      </c>
      <c r="W215" t="s">
        <v>48</v>
      </c>
      <c r="X215" t="s">
        <v>48</v>
      </c>
      <c r="Y215" t="s">
        <v>48</v>
      </c>
      <c r="Z215" t="s">
        <v>48</v>
      </c>
      <c r="AA215" t="s">
        <v>48</v>
      </c>
      <c r="AB215" t="s">
        <v>48</v>
      </c>
      <c r="AC215" t="s">
        <v>48</v>
      </c>
      <c r="AD215" t="s">
        <v>48</v>
      </c>
      <c r="AE215" t="s">
        <v>13</v>
      </c>
      <c r="AF215" t="s">
        <v>13</v>
      </c>
      <c r="AG215" t="s">
        <v>48</v>
      </c>
      <c r="AH215" t="s">
        <v>22</v>
      </c>
      <c r="AI215" t="s">
        <v>48</v>
      </c>
      <c r="AJ215" t="s">
        <v>48</v>
      </c>
      <c r="AK215" t="s">
        <v>48</v>
      </c>
      <c r="AL215" t="s">
        <v>48</v>
      </c>
      <c r="AM215" t="s">
        <v>48</v>
      </c>
      <c r="AN215" t="s">
        <v>26</v>
      </c>
      <c r="AO215" t="s">
        <v>48</v>
      </c>
      <c r="AP215" t="s">
        <v>48</v>
      </c>
    </row>
    <row r="216" spans="1:42" x14ac:dyDescent="0.25">
      <c r="A216" t="s">
        <v>28</v>
      </c>
      <c r="B216" t="s">
        <v>29</v>
      </c>
      <c r="C216">
        <v>3</v>
      </c>
      <c r="D216" t="s">
        <v>20</v>
      </c>
      <c r="E216">
        <v>51</v>
      </c>
      <c r="F216">
        <v>42</v>
      </c>
      <c r="G216">
        <v>1683</v>
      </c>
      <c r="H216">
        <v>16.829999999999998</v>
      </c>
      <c r="I216" t="s">
        <v>48</v>
      </c>
      <c r="J216" t="s">
        <v>48</v>
      </c>
      <c r="K216" t="s">
        <v>48</v>
      </c>
      <c r="L216" t="s">
        <v>48</v>
      </c>
      <c r="M216" t="s">
        <v>13</v>
      </c>
      <c r="N216" t="s">
        <v>48</v>
      </c>
      <c r="O216" t="s">
        <v>48</v>
      </c>
      <c r="P216" t="s">
        <v>13</v>
      </c>
      <c r="Q216" t="s">
        <v>48</v>
      </c>
      <c r="R216" t="s">
        <v>48</v>
      </c>
      <c r="S216" t="s">
        <v>48</v>
      </c>
      <c r="T216" t="s">
        <v>48</v>
      </c>
      <c r="U216" t="s">
        <v>48</v>
      </c>
      <c r="V216" t="s">
        <v>48</v>
      </c>
      <c r="W216" t="s">
        <v>48</v>
      </c>
      <c r="X216" t="s">
        <v>48</v>
      </c>
      <c r="Y216" t="s">
        <v>48</v>
      </c>
      <c r="Z216" t="s">
        <v>48</v>
      </c>
      <c r="AA216" t="s">
        <v>48</v>
      </c>
      <c r="AB216" t="s">
        <v>48</v>
      </c>
      <c r="AC216" t="s">
        <v>48</v>
      </c>
      <c r="AD216" t="s">
        <v>48</v>
      </c>
      <c r="AE216" t="s">
        <v>13</v>
      </c>
      <c r="AF216" t="s">
        <v>13</v>
      </c>
      <c r="AG216" t="s">
        <v>48</v>
      </c>
      <c r="AH216" t="s">
        <v>13</v>
      </c>
      <c r="AI216" t="s">
        <v>48</v>
      </c>
      <c r="AJ216" t="s">
        <v>48</v>
      </c>
      <c r="AK216" t="s">
        <v>48</v>
      </c>
      <c r="AL216" t="s">
        <v>48</v>
      </c>
      <c r="AM216" t="s">
        <v>48</v>
      </c>
      <c r="AN216" t="s">
        <v>13</v>
      </c>
      <c r="AO216" t="s">
        <v>48</v>
      </c>
      <c r="AP216" t="s">
        <v>48</v>
      </c>
    </row>
    <row r="217" spans="1:42" x14ac:dyDescent="0.25">
      <c r="A217" t="s">
        <v>28</v>
      </c>
      <c r="B217" t="s">
        <v>29</v>
      </c>
      <c r="C217">
        <v>3</v>
      </c>
      <c r="D217" t="s">
        <v>21</v>
      </c>
      <c r="E217">
        <v>138</v>
      </c>
      <c r="F217">
        <v>134</v>
      </c>
      <c r="G217">
        <v>14529.42857</v>
      </c>
      <c r="H217">
        <v>145.29428569999999</v>
      </c>
      <c r="I217" t="s">
        <v>48</v>
      </c>
      <c r="J217" t="s">
        <v>48</v>
      </c>
      <c r="K217" t="s">
        <v>48</v>
      </c>
      <c r="L217" t="s">
        <v>48</v>
      </c>
      <c r="M217" t="s">
        <v>32</v>
      </c>
      <c r="N217" t="s">
        <v>48</v>
      </c>
      <c r="O217" t="s">
        <v>48</v>
      </c>
      <c r="P217" t="s">
        <v>32</v>
      </c>
      <c r="Q217" t="s">
        <v>48</v>
      </c>
      <c r="R217" t="s">
        <v>48</v>
      </c>
      <c r="S217" t="s">
        <v>48</v>
      </c>
      <c r="T217" t="s">
        <v>48</v>
      </c>
      <c r="U217" t="s">
        <v>48</v>
      </c>
      <c r="V217" t="s">
        <v>48</v>
      </c>
      <c r="W217" t="s">
        <v>48</v>
      </c>
      <c r="X217" t="s">
        <v>48</v>
      </c>
      <c r="Y217" t="s">
        <v>48</v>
      </c>
      <c r="Z217" t="s">
        <v>48</v>
      </c>
      <c r="AA217" t="s">
        <v>48</v>
      </c>
      <c r="AB217" t="s">
        <v>48</v>
      </c>
      <c r="AC217" t="s">
        <v>48</v>
      </c>
      <c r="AD217" t="s">
        <v>48</v>
      </c>
      <c r="AE217" t="s">
        <v>13</v>
      </c>
      <c r="AF217" t="s">
        <v>22</v>
      </c>
      <c r="AG217" t="s">
        <v>48</v>
      </c>
      <c r="AH217" t="s">
        <v>22</v>
      </c>
      <c r="AI217" t="s">
        <v>48</v>
      </c>
      <c r="AJ217" t="s">
        <v>48</v>
      </c>
      <c r="AK217" t="s">
        <v>48</v>
      </c>
      <c r="AL217" t="s">
        <v>48</v>
      </c>
      <c r="AM217" t="s">
        <v>48</v>
      </c>
      <c r="AN217" t="s">
        <v>26</v>
      </c>
      <c r="AO217" t="s">
        <v>48</v>
      </c>
      <c r="AP217" t="s">
        <v>48</v>
      </c>
    </row>
    <row r="218" spans="1:42" x14ac:dyDescent="0.25">
      <c r="A218" t="s">
        <v>28</v>
      </c>
      <c r="B218" t="s">
        <v>29</v>
      </c>
      <c r="C218">
        <v>3</v>
      </c>
      <c r="D218" t="s">
        <v>12</v>
      </c>
      <c r="E218">
        <v>96</v>
      </c>
      <c r="F218">
        <v>72</v>
      </c>
      <c r="G218">
        <v>5430.8571430000002</v>
      </c>
      <c r="H218">
        <v>54.308571430000001</v>
      </c>
      <c r="I218" t="s">
        <v>48</v>
      </c>
      <c r="J218" t="s">
        <v>48</v>
      </c>
      <c r="K218" t="s">
        <v>48</v>
      </c>
      <c r="L218" t="s">
        <v>48</v>
      </c>
      <c r="M218" t="s">
        <v>22</v>
      </c>
      <c r="N218" t="s">
        <v>48</v>
      </c>
      <c r="O218" t="s">
        <v>48</v>
      </c>
      <c r="P218" t="s">
        <v>22</v>
      </c>
      <c r="Q218" t="s">
        <v>48</v>
      </c>
      <c r="R218" t="s">
        <v>48</v>
      </c>
      <c r="S218" t="s">
        <v>48</v>
      </c>
      <c r="T218" t="s">
        <v>48</v>
      </c>
      <c r="U218" t="s">
        <v>48</v>
      </c>
      <c r="V218" t="s">
        <v>48</v>
      </c>
      <c r="W218" t="s">
        <v>48</v>
      </c>
      <c r="X218" t="s">
        <v>48</v>
      </c>
      <c r="Y218" t="s">
        <v>48</v>
      </c>
      <c r="Z218" t="s">
        <v>48</v>
      </c>
      <c r="AA218" t="s">
        <v>48</v>
      </c>
      <c r="AB218" t="s">
        <v>48</v>
      </c>
      <c r="AC218" t="s">
        <v>48</v>
      </c>
      <c r="AD218" t="s">
        <v>48</v>
      </c>
      <c r="AE218" t="s">
        <v>13</v>
      </c>
      <c r="AF218" t="s">
        <v>22</v>
      </c>
      <c r="AG218" t="s">
        <v>48</v>
      </c>
      <c r="AH218" t="s">
        <v>22</v>
      </c>
      <c r="AI218" t="s">
        <v>48</v>
      </c>
      <c r="AJ218" t="s">
        <v>48</v>
      </c>
      <c r="AK218" t="s">
        <v>48</v>
      </c>
      <c r="AL218" t="s">
        <v>48</v>
      </c>
      <c r="AM218" t="s">
        <v>48</v>
      </c>
      <c r="AN218" t="s">
        <v>22</v>
      </c>
      <c r="AO218" t="s">
        <v>48</v>
      </c>
      <c r="AP218" t="s">
        <v>48</v>
      </c>
    </row>
    <row r="219" spans="1:42" x14ac:dyDescent="0.25">
      <c r="A219" t="s">
        <v>28</v>
      </c>
      <c r="B219" t="s">
        <v>29</v>
      </c>
      <c r="C219">
        <v>3</v>
      </c>
      <c r="D219" t="s">
        <v>20</v>
      </c>
      <c r="E219">
        <v>49</v>
      </c>
      <c r="F219">
        <v>44</v>
      </c>
      <c r="G219">
        <v>1694</v>
      </c>
      <c r="H219">
        <v>16.940000000000001</v>
      </c>
      <c r="I219" t="s">
        <v>48</v>
      </c>
      <c r="J219" t="s">
        <v>48</v>
      </c>
      <c r="K219" t="s">
        <v>48</v>
      </c>
      <c r="L219" t="s">
        <v>48</v>
      </c>
      <c r="M219" t="s">
        <v>13</v>
      </c>
      <c r="N219" t="s">
        <v>48</v>
      </c>
      <c r="O219" t="s">
        <v>48</v>
      </c>
      <c r="P219" t="s">
        <v>13</v>
      </c>
      <c r="Q219" t="s">
        <v>48</v>
      </c>
      <c r="R219" t="s">
        <v>48</v>
      </c>
      <c r="S219" t="s">
        <v>48</v>
      </c>
      <c r="T219" t="s">
        <v>48</v>
      </c>
      <c r="U219" t="s">
        <v>48</v>
      </c>
      <c r="V219" t="s">
        <v>48</v>
      </c>
      <c r="W219" t="s">
        <v>48</v>
      </c>
      <c r="X219" t="s">
        <v>48</v>
      </c>
      <c r="Y219" t="s">
        <v>48</v>
      </c>
      <c r="Z219" t="s">
        <v>48</v>
      </c>
      <c r="AA219" t="s">
        <v>48</v>
      </c>
      <c r="AB219" t="s">
        <v>48</v>
      </c>
      <c r="AC219" t="s">
        <v>48</v>
      </c>
      <c r="AD219" t="s">
        <v>48</v>
      </c>
      <c r="AE219" t="s">
        <v>13</v>
      </c>
      <c r="AF219" t="s">
        <v>13</v>
      </c>
      <c r="AG219" t="s">
        <v>48</v>
      </c>
      <c r="AH219" t="s">
        <v>13</v>
      </c>
      <c r="AI219" t="s">
        <v>48</v>
      </c>
      <c r="AJ219" t="s">
        <v>48</v>
      </c>
      <c r="AK219" t="s">
        <v>48</v>
      </c>
      <c r="AL219" t="s">
        <v>48</v>
      </c>
      <c r="AM219" t="s">
        <v>48</v>
      </c>
      <c r="AN219" t="s">
        <v>13</v>
      </c>
      <c r="AO219" t="s">
        <v>48</v>
      </c>
      <c r="AP219" t="s">
        <v>48</v>
      </c>
    </row>
    <row r="220" spans="1:42" x14ac:dyDescent="0.25">
      <c r="A220" t="s">
        <v>28</v>
      </c>
      <c r="B220" t="s">
        <v>29</v>
      </c>
      <c r="C220">
        <v>3</v>
      </c>
      <c r="D220" t="s">
        <v>24</v>
      </c>
      <c r="E220">
        <v>23</v>
      </c>
      <c r="F220">
        <v>19</v>
      </c>
      <c r="G220">
        <v>343.35714289999999</v>
      </c>
      <c r="H220">
        <v>3.4335714290000001</v>
      </c>
      <c r="I220" t="s">
        <v>48</v>
      </c>
      <c r="J220" t="s">
        <v>48</v>
      </c>
      <c r="K220" t="s">
        <v>48</v>
      </c>
      <c r="L220" t="s">
        <v>48</v>
      </c>
      <c r="M220" t="s">
        <v>22</v>
      </c>
      <c r="N220" t="s">
        <v>48</v>
      </c>
      <c r="O220" t="s">
        <v>48</v>
      </c>
      <c r="P220" t="s">
        <v>22</v>
      </c>
      <c r="Q220" t="s">
        <v>48</v>
      </c>
      <c r="R220" t="s">
        <v>48</v>
      </c>
      <c r="S220" t="s">
        <v>48</v>
      </c>
      <c r="T220" t="s">
        <v>48</v>
      </c>
      <c r="U220" t="s">
        <v>48</v>
      </c>
      <c r="V220" t="s">
        <v>48</v>
      </c>
      <c r="W220" t="s">
        <v>48</v>
      </c>
      <c r="X220" t="s">
        <v>48</v>
      </c>
      <c r="Y220" t="s">
        <v>48</v>
      </c>
      <c r="Z220" t="s">
        <v>48</v>
      </c>
      <c r="AA220" t="s">
        <v>48</v>
      </c>
      <c r="AB220" t="s">
        <v>48</v>
      </c>
      <c r="AC220" t="s">
        <v>48</v>
      </c>
      <c r="AD220" t="s">
        <v>48</v>
      </c>
      <c r="AE220" t="s">
        <v>13</v>
      </c>
      <c r="AF220" t="s">
        <v>13</v>
      </c>
      <c r="AG220" t="s">
        <v>48</v>
      </c>
      <c r="AH220" t="s">
        <v>32</v>
      </c>
      <c r="AI220" t="s">
        <v>48</v>
      </c>
      <c r="AJ220" t="s">
        <v>48</v>
      </c>
      <c r="AK220" t="s">
        <v>48</v>
      </c>
      <c r="AL220" t="s">
        <v>48</v>
      </c>
      <c r="AM220" t="s">
        <v>48</v>
      </c>
      <c r="AN220" t="s">
        <v>32</v>
      </c>
      <c r="AO220" t="s">
        <v>48</v>
      </c>
      <c r="AP220" t="s">
        <v>48</v>
      </c>
    </row>
    <row r="221" spans="1:42" x14ac:dyDescent="0.25">
      <c r="A221" t="s">
        <v>28</v>
      </c>
      <c r="B221" t="s">
        <v>29</v>
      </c>
      <c r="C221">
        <v>3</v>
      </c>
      <c r="D221" t="s">
        <v>15</v>
      </c>
      <c r="E221">
        <v>27</v>
      </c>
      <c r="F221">
        <v>26</v>
      </c>
      <c r="G221">
        <v>551.57142859999999</v>
      </c>
      <c r="H221">
        <v>5.5157142859999997</v>
      </c>
      <c r="I221" t="s">
        <v>48</v>
      </c>
      <c r="J221" t="s">
        <v>48</v>
      </c>
      <c r="K221" t="s">
        <v>48</v>
      </c>
      <c r="L221" t="s">
        <v>48</v>
      </c>
      <c r="M221" t="s">
        <v>13</v>
      </c>
      <c r="N221" t="s">
        <v>48</v>
      </c>
      <c r="O221" t="s">
        <v>48</v>
      </c>
      <c r="P221" t="s">
        <v>13</v>
      </c>
      <c r="Q221" t="s">
        <v>48</v>
      </c>
      <c r="R221" t="s">
        <v>48</v>
      </c>
      <c r="S221" t="s">
        <v>48</v>
      </c>
      <c r="T221" t="s">
        <v>48</v>
      </c>
      <c r="U221" t="s">
        <v>48</v>
      </c>
      <c r="V221" t="s">
        <v>48</v>
      </c>
      <c r="W221" t="s">
        <v>48</v>
      </c>
      <c r="X221" t="s">
        <v>48</v>
      </c>
      <c r="Y221" t="s">
        <v>48</v>
      </c>
      <c r="Z221" t="s">
        <v>48</v>
      </c>
      <c r="AA221" t="s">
        <v>48</v>
      </c>
      <c r="AB221" t="s">
        <v>48</v>
      </c>
      <c r="AC221" t="s">
        <v>48</v>
      </c>
      <c r="AD221" t="s">
        <v>48</v>
      </c>
      <c r="AE221" t="s">
        <v>13</v>
      </c>
      <c r="AF221" t="s">
        <v>13</v>
      </c>
      <c r="AG221" t="s">
        <v>48</v>
      </c>
      <c r="AH221" t="s">
        <v>13</v>
      </c>
      <c r="AI221" t="s">
        <v>48</v>
      </c>
      <c r="AJ221" t="s">
        <v>48</v>
      </c>
      <c r="AK221" t="s">
        <v>48</v>
      </c>
      <c r="AL221" t="s">
        <v>48</v>
      </c>
      <c r="AM221" t="s">
        <v>48</v>
      </c>
      <c r="AN221" t="s">
        <v>13</v>
      </c>
      <c r="AO221" t="s">
        <v>48</v>
      </c>
      <c r="AP221" t="s">
        <v>48</v>
      </c>
    </row>
    <row r="222" spans="1:42" x14ac:dyDescent="0.25">
      <c r="A222" t="s">
        <v>28</v>
      </c>
      <c r="B222" t="s">
        <v>29</v>
      </c>
      <c r="C222">
        <v>3</v>
      </c>
      <c r="D222" t="s">
        <v>21</v>
      </c>
      <c r="E222">
        <v>70</v>
      </c>
      <c r="F222">
        <v>62</v>
      </c>
      <c r="G222">
        <v>3410</v>
      </c>
      <c r="H222">
        <v>34.1</v>
      </c>
      <c r="I222" t="s">
        <v>48</v>
      </c>
      <c r="J222" t="s">
        <v>48</v>
      </c>
      <c r="K222" t="s">
        <v>48</v>
      </c>
      <c r="L222" t="s">
        <v>48</v>
      </c>
      <c r="M222" t="s">
        <v>26</v>
      </c>
      <c r="N222" t="s">
        <v>48</v>
      </c>
      <c r="O222" t="s">
        <v>48</v>
      </c>
      <c r="P222" t="s">
        <v>22</v>
      </c>
      <c r="Q222" t="s">
        <v>48</v>
      </c>
      <c r="R222" t="s">
        <v>48</v>
      </c>
      <c r="S222" t="s">
        <v>48</v>
      </c>
      <c r="T222" t="s">
        <v>48</v>
      </c>
      <c r="U222" t="s">
        <v>48</v>
      </c>
      <c r="V222" t="s">
        <v>48</v>
      </c>
      <c r="W222" t="s">
        <v>48</v>
      </c>
      <c r="X222" t="s">
        <v>48</v>
      </c>
      <c r="Y222" t="s">
        <v>48</v>
      </c>
      <c r="Z222" t="s">
        <v>48</v>
      </c>
      <c r="AA222" t="s">
        <v>48</v>
      </c>
      <c r="AB222" t="s">
        <v>48</v>
      </c>
      <c r="AC222" t="s">
        <v>48</v>
      </c>
      <c r="AD222" t="s">
        <v>48</v>
      </c>
      <c r="AE222" t="s">
        <v>13</v>
      </c>
      <c r="AF222" t="s">
        <v>13</v>
      </c>
      <c r="AG222" t="s">
        <v>48</v>
      </c>
      <c r="AH222" t="s">
        <v>26</v>
      </c>
      <c r="AI222" t="s">
        <v>48</v>
      </c>
      <c r="AJ222" t="s">
        <v>48</v>
      </c>
      <c r="AK222" t="s">
        <v>48</v>
      </c>
      <c r="AL222" t="s">
        <v>48</v>
      </c>
      <c r="AM222" t="s">
        <v>48</v>
      </c>
      <c r="AN222" t="s">
        <v>13</v>
      </c>
      <c r="AO222" t="s">
        <v>48</v>
      </c>
      <c r="AP222" t="s">
        <v>48</v>
      </c>
    </row>
    <row r="223" spans="1:42" x14ac:dyDescent="0.25">
      <c r="A223" t="s">
        <v>28</v>
      </c>
      <c r="B223" t="s">
        <v>29</v>
      </c>
      <c r="C223">
        <v>3</v>
      </c>
      <c r="D223" t="s">
        <v>12</v>
      </c>
      <c r="E223">
        <v>114</v>
      </c>
      <c r="F223">
        <v>85</v>
      </c>
      <c r="G223">
        <v>7613.5714289999996</v>
      </c>
      <c r="H223">
        <v>76.135714289999996</v>
      </c>
      <c r="I223" t="s">
        <v>48</v>
      </c>
      <c r="J223" t="s">
        <v>48</v>
      </c>
      <c r="K223" t="s">
        <v>48</v>
      </c>
      <c r="L223" t="s">
        <v>48</v>
      </c>
      <c r="M223" t="s">
        <v>32</v>
      </c>
      <c r="N223" t="s">
        <v>48</v>
      </c>
      <c r="O223" t="s">
        <v>48</v>
      </c>
      <c r="P223" t="s">
        <v>32</v>
      </c>
      <c r="Q223" t="s">
        <v>48</v>
      </c>
      <c r="R223" t="s">
        <v>48</v>
      </c>
      <c r="S223" t="s">
        <v>48</v>
      </c>
      <c r="T223" t="s">
        <v>48</v>
      </c>
      <c r="U223" t="s">
        <v>48</v>
      </c>
      <c r="V223" t="s">
        <v>48</v>
      </c>
      <c r="W223" t="s">
        <v>48</v>
      </c>
      <c r="X223" t="s">
        <v>48</v>
      </c>
      <c r="Y223" t="s">
        <v>48</v>
      </c>
      <c r="Z223" t="s">
        <v>48</v>
      </c>
      <c r="AA223" t="s">
        <v>48</v>
      </c>
      <c r="AB223" t="s">
        <v>48</v>
      </c>
      <c r="AC223" t="s">
        <v>48</v>
      </c>
      <c r="AD223" t="s">
        <v>48</v>
      </c>
      <c r="AE223" t="s">
        <v>13</v>
      </c>
      <c r="AF223" t="s">
        <v>13</v>
      </c>
      <c r="AG223" t="s">
        <v>48</v>
      </c>
      <c r="AH223" t="s">
        <v>22</v>
      </c>
      <c r="AI223" t="s">
        <v>48</v>
      </c>
      <c r="AJ223" t="s">
        <v>48</v>
      </c>
      <c r="AK223" t="s">
        <v>48</v>
      </c>
      <c r="AL223" t="s">
        <v>48</v>
      </c>
      <c r="AM223" t="s">
        <v>48</v>
      </c>
      <c r="AN223" t="s">
        <v>22</v>
      </c>
      <c r="AO223" t="s">
        <v>48</v>
      </c>
      <c r="AP223" t="s">
        <v>48</v>
      </c>
    </row>
    <row r="224" spans="1:42" x14ac:dyDescent="0.25">
      <c r="A224" t="s">
        <v>28</v>
      </c>
      <c r="B224" t="s">
        <v>29</v>
      </c>
      <c r="C224">
        <v>3</v>
      </c>
      <c r="D224" t="s">
        <v>20</v>
      </c>
      <c r="E224">
        <v>52</v>
      </c>
      <c r="F224">
        <v>49</v>
      </c>
      <c r="G224">
        <v>2002</v>
      </c>
      <c r="H224">
        <v>20.02</v>
      </c>
      <c r="I224" t="s">
        <v>48</v>
      </c>
      <c r="J224" t="s">
        <v>48</v>
      </c>
      <c r="K224" t="s">
        <v>48</v>
      </c>
      <c r="L224" t="s">
        <v>48</v>
      </c>
      <c r="M224" t="s">
        <v>13</v>
      </c>
      <c r="N224" t="s">
        <v>48</v>
      </c>
      <c r="O224" t="s">
        <v>48</v>
      </c>
      <c r="P224" t="s">
        <v>22</v>
      </c>
      <c r="Q224" t="s">
        <v>48</v>
      </c>
      <c r="R224" t="s">
        <v>48</v>
      </c>
      <c r="S224" t="s">
        <v>48</v>
      </c>
      <c r="T224" t="s">
        <v>48</v>
      </c>
      <c r="U224" t="s">
        <v>48</v>
      </c>
      <c r="V224" t="s">
        <v>48</v>
      </c>
      <c r="W224" t="s">
        <v>48</v>
      </c>
      <c r="X224" t="s">
        <v>48</v>
      </c>
      <c r="Y224" t="s">
        <v>48</v>
      </c>
      <c r="Z224" t="s">
        <v>48</v>
      </c>
      <c r="AA224" t="s">
        <v>48</v>
      </c>
      <c r="AB224" t="s">
        <v>48</v>
      </c>
      <c r="AC224" t="s">
        <v>48</v>
      </c>
      <c r="AD224" t="s">
        <v>48</v>
      </c>
      <c r="AE224" t="s">
        <v>13</v>
      </c>
      <c r="AF224" t="s">
        <v>13</v>
      </c>
      <c r="AG224" t="s">
        <v>48</v>
      </c>
      <c r="AH224" t="s">
        <v>13</v>
      </c>
      <c r="AI224" t="s">
        <v>48</v>
      </c>
      <c r="AJ224" t="s">
        <v>48</v>
      </c>
      <c r="AK224" t="s">
        <v>48</v>
      </c>
      <c r="AL224" t="s">
        <v>48</v>
      </c>
      <c r="AM224" t="s">
        <v>48</v>
      </c>
      <c r="AN224" t="s">
        <v>13</v>
      </c>
      <c r="AO224" t="s">
        <v>48</v>
      </c>
      <c r="AP224" t="s">
        <v>48</v>
      </c>
    </row>
    <row r="225" spans="1:42" x14ac:dyDescent="0.25">
      <c r="A225" t="s">
        <v>28</v>
      </c>
      <c r="B225" t="s">
        <v>29</v>
      </c>
      <c r="C225">
        <v>3</v>
      </c>
      <c r="D225" t="s">
        <v>21</v>
      </c>
      <c r="E225">
        <v>86</v>
      </c>
      <c r="F225">
        <v>63</v>
      </c>
      <c r="G225">
        <v>4257</v>
      </c>
      <c r="H225">
        <v>42.57</v>
      </c>
      <c r="I225" t="s">
        <v>48</v>
      </c>
      <c r="J225" t="s">
        <v>48</v>
      </c>
      <c r="K225" t="s">
        <v>48</v>
      </c>
      <c r="L225" t="s">
        <v>48</v>
      </c>
      <c r="M225" t="s">
        <v>13</v>
      </c>
      <c r="N225" t="s">
        <v>48</v>
      </c>
      <c r="O225" t="s">
        <v>48</v>
      </c>
      <c r="P225" t="s">
        <v>13</v>
      </c>
      <c r="Q225" t="s">
        <v>48</v>
      </c>
      <c r="R225" t="s">
        <v>48</v>
      </c>
      <c r="S225" t="s">
        <v>48</v>
      </c>
      <c r="T225" t="s">
        <v>48</v>
      </c>
      <c r="U225" t="s">
        <v>48</v>
      </c>
      <c r="V225" t="s">
        <v>48</v>
      </c>
      <c r="W225" t="s">
        <v>48</v>
      </c>
      <c r="X225" t="s">
        <v>48</v>
      </c>
      <c r="Y225" t="s">
        <v>48</v>
      </c>
      <c r="Z225" t="s">
        <v>48</v>
      </c>
      <c r="AA225" t="s">
        <v>48</v>
      </c>
      <c r="AB225" t="s">
        <v>48</v>
      </c>
      <c r="AC225" t="s">
        <v>48</v>
      </c>
      <c r="AD225" t="s">
        <v>48</v>
      </c>
      <c r="AE225" t="s">
        <v>13</v>
      </c>
      <c r="AF225" t="s">
        <v>13</v>
      </c>
      <c r="AG225" t="s">
        <v>48</v>
      </c>
      <c r="AH225" t="s">
        <v>22</v>
      </c>
      <c r="AI225" t="s">
        <v>48</v>
      </c>
      <c r="AJ225" t="s">
        <v>48</v>
      </c>
      <c r="AK225" t="s">
        <v>48</v>
      </c>
      <c r="AL225" t="s">
        <v>48</v>
      </c>
      <c r="AM225" t="s">
        <v>48</v>
      </c>
      <c r="AN225" t="s">
        <v>22</v>
      </c>
      <c r="AO225" t="s">
        <v>48</v>
      </c>
      <c r="AP225" t="s">
        <v>48</v>
      </c>
    </row>
    <row r="226" spans="1:42" x14ac:dyDescent="0.25">
      <c r="A226" t="s">
        <v>28</v>
      </c>
      <c r="B226" t="s">
        <v>29</v>
      </c>
      <c r="C226">
        <v>3</v>
      </c>
      <c r="D226" t="s">
        <v>24</v>
      </c>
      <c r="E226">
        <v>33</v>
      </c>
      <c r="F226">
        <v>27</v>
      </c>
      <c r="G226">
        <v>700.07142859999999</v>
      </c>
      <c r="H226">
        <v>7.000714286</v>
      </c>
      <c r="I226" t="s">
        <v>48</v>
      </c>
      <c r="J226" t="s">
        <v>48</v>
      </c>
      <c r="K226" t="s">
        <v>48</v>
      </c>
      <c r="L226" t="s">
        <v>48</v>
      </c>
      <c r="M226" t="s">
        <v>13</v>
      </c>
      <c r="N226" t="s">
        <v>48</v>
      </c>
      <c r="O226" t="s">
        <v>48</v>
      </c>
      <c r="P226" t="s">
        <v>13</v>
      </c>
      <c r="Q226" t="s">
        <v>48</v>
      </c>
      <c r="R226" t="s">
        <v>48</v>
      </c>
      <c r="S226" t="s">
        <v>48</v>
      </c>
      <c r="T226" t="s">
        <v>48</v>
      </c>
      <c r="U226" t="s">
        <v>48</v>
      </c>
      <c r="V226" t="s">
        <v>48</v>
      </c>
      <c r="W226" t="s">
        <v>48</v>
      </c>
      <c r="X226" t="s">
        <v>48</v>
      </c>
      <c r="Y226" t="s">
        <v>48</v>
      </c>
      <c r="Z226" t="s">
        <v>48</v>
      </c>
      <c r="AA226" t="s">
        <v>48</v>
      </c>
      <c r="AB226" t="s">
        <v>48</v>
      </c>
      <c r="AC226" t="s">
        <v>48</v>
      </c>
      <c r="AD226" t="s">
        <v>48</v>
      </c>
      <c r="AE226" t="s">
        <v>13</v>
      </c>
      <c r="AF226" t="s">
        <v>13</v>
      </c>
      <c r="AG226" t="s">
        <v>48</v>
      </c>
      <c r="AH226" t="s">
        <v>13</v>
      </c>
      <c r="AI226" t="s">
        <v>48</v>
      </c>
      <c r="AJ226" t="s">
        <v>48</v>
      </c>
      <c r="AK226" t="s">
        <v>48</v>
      </c>
      <c r="AL226" t="s">
        <v>48</v>
      </c>
      <c r="AM226" t="s">
        <v>48</v>
      </c>
      <c r="AN226" t="s">
        <v>13</v>
      </c>
      <c r="AO226" t="s">
        <v>48</v>
      </c>
      <c r="AP226" t="s">
        <v>48</v>
      </c>
    </row>
    <row r="227" spans="1:42" x14ac:dyDescent="0.25">
      <c r="A227" t="s">
        <v>28</v>
      </c>
      <c r="B227" t="s">
        <v>29</v>
      </c>
      <c r="C227">
        <v>3</v>
      </c>
      <c r="D227" t="s">
        <v>12</v>
      </c>
      <c r="E227">
        <v>89</v>
      </c>
      <c r="F227">
        <v>43</v>
      </c>
      <c r="G227">
        <v>3006.9285709999999</v>
      </c>
      <c r="H227">
        <v>30.069285709999999</v>
      </c>
      <c r="I227" t="s">
        <v>48</v>
      </c>
      <c r="J227" t="s">
        <v>48</v>
      </c>
      <c r="K227" t="s">
        <v>48</v>
      </c>
      <c r="L227" t="s">
        <v>48</v>
      </c>
      <c r="M227" t="s">
        <v>13</v>
      </c>
      <c r="N227" t="s">
        <v>48</v>
      </c>
      <c r="O227" t="s">
        <v>48</v>
      </c>
      <c r="P227" t="s">
        <v>13</v>
      </c>
      <c r="Q227" t="s">
        <v>48</v>
      </c>
      <c r="R227" t="s">
        <v>48</v>
      </c>
      <c r="S227" t="s">
        <v>48</v>
      </c>
      <c r="T227" t="s">
        <v>48</v>
      </c>
      <c r="U227" t="s">
        <v>48</v>
      </c>
      <c r="V227" t="s">
        <v>48</v>
      </c>
      <c r="W227" t="s">
        <v>48</v>
      </c>
      <c r="X227" t="s">
        <v>48</v>
      </c>
      <c r="Y227" t="s">
        <v>48</v>
      </c>
      <c r="Z227" t="s">
        <v>48</v>
      </c>
      <c r="AA227" t="s">
        <v>48</v>
      </c>
      <c r="AB227" t="s">
        <v>48</v>
      </c>
      <c r="AC227" t="s">
        <v>48</v>
      </c>
      <c r="AD227" t="s">
        <v>48</v>
      </c>
      <c r="AE227" t="s">
        <v>13</v>
      </c>
      <c r="AF227" t="s">
        <v>13</v>
      </c>
      <c r="AG227" t="s">
        <v>48</v>
      </c>
      <c r="AH227" t="s">
        <v>13</v>
      </c>
      <c r="AI227" t="s">
        <v>48</v>
      </c>
      <c r="AJ227" t="s">
        <v>48</v>
      </c>
      <c r="AK227" t="s">
        <v>48</v>
      </c>
      <c r="AL227" t="s">
        <v>48</v>
      </c>
      <c r="AM227" t="s">
        <v>48</v>
      </c>
      <c r="AN227" t="s">
        <v>13</v>
      </c>
      <c r="AO227" t="s">
        <v>48</v>
      </c>
      <c r="AP227" t="s">
        <v>48</v>
      </c>
    </row>
    <row r="228" spans="1:42" x14ac:dyDescent="0.25">
      <c r="A228" t="s">
        <v>28</v>
      </c>
      <c r="B228" t="s">
        <v>29</v>
      </c>
      <c r="C228">
        <v>3</v>
      </c>
      <c r="D228" t="s">
        <v>12</v>
      </c>
      <c r="E228">
        <v>67</v>
      </c>
      <c r="F228">
        <v>55</v>
      </c>
      <c r="G228">
        <v>2895.3571430000002</v>
      </c>
      <c r="H228">
        <v>28.95357143</v>
      </c>
      <c r="I228" t="s">
        <v>48</v>
      </c>
      <c r="J228" t="s">
        <v>48</v>
      </c>
      <c r="K228" t="s">
        <v>48</v>
      </c>
      <c r="L228" t="s">
        <v>48</v>
      </c>
      <c r="M228" t="s">
        <v>22</v>
      </c>
      <c r="N228" t="s">
        <v>48</v>
      </c>
      <c r="O228" t="s">
        <v>48</v>
      </c>
      <c r="P228" t="s">
        <v>32</v>
      </c>
      <c r="Q228" t="s">
        <v>48</v>
      </c>
      <c r="R228" t="s">
        <v>48</v>
      </c>
      <c r="S228" t="s">
        <v>48</v>
      </c>
      <c r="T228" t="s">
        <v>48</v>
      </c>
      <c r="U228" t="s">
        <v>48</v>
      </c>
      <c r="V228" t="s">
        <v>48</v>
      </c>
      <c r="W228" t="s">
        <v>48</v>
      </c>
      <c r="X228" t="s">
        <v>48</v>
      </c>
      <c r="Y228" t="s">
        <v>48</v>
      </c>
      <c r="Z228" t="s">
        <v>48</v>
      </c>
      <c r="AA228" t="s">
        <v>48</v>
      </c>
      <c r="AB228" t="s">
        <v>48</v>
      </c>
      <c r="AC228" t="s">
        <v>48</v>
      </c>
      <c r="AD228" t="s">
        <v>48</v>
      </c>
      <c r="AE228" t="s">
        <v>13</v>
      </c>
      <c r="AF228" t="s">
        <v>13</v>
      </c>
      <c r="AG228" t="s">
        <v>48</v>
      </c>
      <c r="AH228" t="s">
        <v>22</v>
      </c>
      <c r="AI228" t="s">
        <v>48</v>
      </c>
      <c r="AJ228" t="s">
        <v>48</v>
      </c>
      <c r="AK228" t="s">
        <v>48</v>
      </c>
      <c r="AL228" t="s">
        <v>48</v>
      </c>
      <c r="AM228" t="s">
        <v>48</v>
      </c>
      <c r="AN228" t="s">
        <v>22</v>
      </c>
      <c r="AO228" t="s">
        <v>48</v>
      </c>
      <c r="AP228" t="s">
        <v>48</v>
      </c>
    </row>
    <row r="229" spans="1:42" x14ac:dyDescent="0.25">
      <c r="A229" t="s">
        <v>28</v>
      </c>
      <c r="B229" t="s">
        <v>29</v>
      </c>
      <c r="C229">
        <v>3</v>
      </c>
      <c r="D229" t="s">
        <v>12</v>
      </c>
      <c r="E229">
        <v>65</v>
      </c>
      <c r="F229">
        <v>53</v>
      </c>
      <c r="G229">
        <v>2706.7857140000001</v>
      </c>
      <c r="H229">
        <v>27.067857140000001</v>
      </c>
      <c r="I229" t="s">
        <v>48</v>
      </c>
      <c r="J229" t="s">
        <v>48</v>
      </c>
      <c r="K229" t="s">
        <v>48</v>
      </c>
      <c r="L229" t="s">
        <v>48</v>
      </c>
      <c r="M229" t="s">
        <v>13</v>
      </c>
      <c r="N229" t="s">
        <v>48</v>
      </c>
      <c r="O229" t="s">
        <v>48</v>
      </c>
      <c r="P229" t="s">
        <v>13</v>
      </c>
      <c r="Q229" t="s">
        <v>48</v>
      </c>
      <c r="R229" t="s">
        <v>48</v>
      </c>
      <c r="S229" t="s">
        <v>48</v>
      </c>
      <c r="T229" t="s">
        <v>48</v>
      </c>
      <c r="U229" t="s">
        <v>48</v>
      </c>
      <c r="V229" t="s">
        <v>48</v>
      </c>
      <c r="W229" t="s">
        <v>48</v>
      </c>
      <c r="X229" t="s">
        <v>48</v>
      </c>
      <c r="Y229" t="s">
        <v>48</v>
      </c>
      <c r="Z229" t="s">
        <v>48</v>
      </c>
      <c r="AA229" t="s">
        <v>48</v>
      </c>
      <c r="AB229" t="s">
        <v>48</v>
      </c>
      <c r="AC229" t="s">
        <v>48</v>
      </c>
      <c r="AD229" t="s">
        <v>48</v>
      </c>
      <c r="AE229" t="s">
        <v>13</v>
      </c>
      <c r="AF229" t="s">
        <v>13</v>
      </c>
      <c r="AG229" t="s">
        <v>48</v>
      </c>
      <c r="AH229" t="s">
        <v>13</v>
      </c>
      <c r="AI229" t="s">
        <v>48</v>
      </c>
      <c r="AJ229" t="s">
        <v>48</v>
      </c>
      <c r="AK229" t="s">
        <v>48</v>
      </c>
      <c r="AL229" t="s">
        <v>48</v>
      </c>
      <c r="AM229" t="s">
        <v>48</v>
      </c>
      <c r="AN229" t="s">
        <v>13</v>
      </c>
      <c r="AO229" t="s">
        <v>48</v>
      </c>
      <c r="AP229" t="s">
        <v>48</v>
      </c>
    </row>
    <row r="230" spans="1:42" x14ac:dyDescent="0.25">
      <c r="A230" t="s">
        <v>28</v>
      </c>
      <c r="B230" t="s">
        <v>29</v>
      </c>
      <c r="C230">
        <v>3</v>
      </c>
      <c r="D230" t="s">
        <v>12</v>
      </c>
      <c r="E230">
        <v>80</v>
      </c>
      <c r="F230">
        <v>80</v>
      </c>
      <c r="G230">
        <v>5028.5714289999996</v>
      </c>
      <c r="H230">
        <v>50.285714290000001</v>
      </c>
      <c r="I230" t="s">
        <v>48</v>
      </c>
      <c r="J230" t="s">
        <v>48</v>
      </c>
      <c r="K230" t="s">
        <v>48</v>
      </c>
      <c r="L230" t="s">
        <v>48</v>
      </c>
      <c r="M230" t="s">
        <v>13</v>
      </c>
      <c r="N230" t="s">
        <v>48</v>
      </c>
      <c r="O230" t="s">
        <v>48</v>
      </c>
      <c r="P230" t="s">
        <v>13</v>
      </c>
      <c r="Q230" t="s">
        <v>48</v>
      </c>
      <c r="R230" t="s">
        <v>48</v>
      </c>
      <c r="S230" t="s">
        <v>48</v>
      </c>
      <c r="T230" t="s">
        <v>48</v>
      </c>
      <c r="U230" t="s">
        <v>48</v>
      </c>
      <c r="V230" t="s">
        <v>48</v>
      </c>
      <c r="W230" t="s">
        <v>48</v>
      </c>
      <c r="X230" t="s">
        <v>48</v>
      </c>
      <c r="Y230" t="s">
        <v>48</v>
      </c>
      <c r="Z230" t="s">
        <v>48</v>
      </c>
      <c r="AA230" t="s">
        <v>48</v>
      </c>
      <c r="AB230" t="s">
        <v>48</v>
      </c>
      <c r="AC230" t="s">
        <v>48</v>
      </c>
      <c r="AD230" t="s">
        <v>48</v>
      </c>
      <c r="AE230" t="s">
        <v>13</v>
      </c>
      <c r="AF230" t="s">
        <v>13</v>
      </c>
      <c r="AG230" t="s">
        <v>48</v>
      </c>
      <c r="AH230" t="s">
        <v>13</v>
      </c>
      <c r="AI230" t="s">
        <v>48</v>
      </c>
      <c r="AJ230" t="s">
        <v>48</v>
      </c>
      <c r="AK230" t="s">
        <v>48</v>
      </c>
      <c r="AL230" t="s">
        <v>48</v>
      </c>
      <c r="AM230" t="s">
        <v>48</v>
      </c>
      <c r="AN230" t="s">
        <v>13</v>
      </c>
      <c r="AO230" t="s">
        <v>48</v>
      </c>
      <c r="AP230" t="s">
        <v>48</v>
      </c>
    </row>
    <row r="231" spans="1:42" x14ac:dyDescent="0.25">
      <c r="A231" t="s">
        <v>28</v>
      </c>
      <c r="B231" t="s">
        <v>29</v>
      </c>
      <c r="C231">
        <v>3</v>
      </c>
      <c r="D231" t="s">
        <v>17</v>
      </c>
      <c r="E231">
        <v>19</v>
      </c>
      <c r="F231">
        <v>14</v>
      </c>
      <c r="G231">
        <v>209</v>
      </c>
      <c r="H231">
        <v>2.09</v>
      </c>
      <c r="I231" t="s">
        <v>48</v>
      </c>
      <c r="J231" t="s">
        <v>48</v>
      </c>
      <c r="K231" t="s">
        <v>48</v>
      </c>
      <c r="L231" t="s">
        <v>48</v>
      </c>
      <c r="M231" t="s">
        <v>13</v>
      </c>
      <c r="N231" t="s">
        <v>48</v>
      </c>
      <c r="O231" t="s">
        <v>48</v>
      </c>
      <c r="P231" t="s">
        <v>13</v>
      </c>
      <c r="Q231" t="s">
        <v>48</v>
      </c>
      <c r="R231" t="s">
        <v>48</v>
      </c>
      <c r="S231" t="s">
        <v>48</v>
      </c>
      <c r="T231" t="s">
        <v>48</v>
      </c>
      <c r="U231" t="s">
        <v>48</v>
      </c>
      <c r="V231" t="s">
        <v>48</v>
      </c>
      <c r="W231" t="s">
        <v>48</v>
      </c>
      <c r="X231" t="s">
        <v>48</v>
      </c>
      <c r="Y231" t="s">
        <v>48</v>
      </c>
      <c r="Z231" t="s">
        <v>48</v>
      </c>
      <c r="AA231" t="s">
        <v>48</v>
      </c>
      <c r="AB231" t="s">
        <v>48</v>
      </c>
      <c r="AC231" t="s">
        <v>48</v>
      </c>
      <c r="AD231" t="s">
        <v>48</v>
      </c>
      <c r="AE231" t="s">
        <v>13</v>
      </c>
      <c r="AF231" t="s">
        <v>13</v>
      </c>
      <c r="AG231" t="s">
        <v>48</v>
      </c>
      <c r="AH231" t="s">
        <v>13</v>
      </c>
      <c r="AI231" t="s">
        <v>48</v>
      </c>
      <c r="AJ231" t="s">
        <v>48</v>
      </c>
      <c r="AK231" t="s">
        <v>48</v>
      </c>
      <c r="AL231" t="s">
        <v>48</v>
      </c>
      <c r="AM231" t="s">
        <v>48</v>
      </c>
      <c r="AN231" t="s">
        <v>13</v>
      </c>
      <c r="AO231" t="s">
        <v>48</v>
      </c>
      <c r="AP231" t="s">
        <v>48</v>
      </c>
    </row>
    <row r="232" spans="1:42" x14ac:dyDescent="0.25">
      <c r="A232" t="s">
        <v>28</v>
      </c>
      <c r="B232" t="s">
        <v>29</v>
      </c>
      <c r="C232">
        <v>3</v>
      </c>
      <c r="D232" t="s">
        <v>12</v>
      </c>
      <c r="E232">
        <v>81</v>
      </c>
      <c r="F232">
        <v>61</v>
      </c>
      <c r="G232">
        <v>3882.2142859999999</v>
      </c>
      <c r="H232">
        <v>38.82214286</v>
      </c>
      <c r="I232" t="s">
        <v>48</v>
      </c>
      <c r="J232" t="s">
        <v>48</v>
      </c>
      <c r="K232" t="s">
        <v>48</v>
      </c>
      <c r="L232" t="s">
        <v>48</v>
      </c>
      <c r="M232" t="s">
        <v>22</v>
      </c>
      <c r="N232" t="s">
        <v>48</v>
      </c>
      <c r="O232" t="s">
        <v>48</v>
      </c>
      <c r="P232" t="s">
        <v>22</v>
      </c>
      <c r="Q232" t="s">
        <v>48</v>
      </c>
      <c r="R232" t="s">
        <v>48</v>
      </c>
      <c r="S232" t="s">
        <v>48</v>
      </c>
      <c r="T232" t="s">
        <v>48</v>
      </c>
      <c r="U232" t="s">
        <v>48</v>
      </c>
      <c r="V232" t="s">
        <v>48</v>
      </c>
      <c r="W232" t="s">
        <v>48</v>
      </c>
      <c r="X232" t="s">
        <v>48</v>
      </c>
      <c r="Y232" t="s">
        <v>48</v>
      </c>
      <c r="Z232" t="s">
        <v>48</v>
      </c>
      <c r="AA232" t="s">
        <v>48</v>
      </c>
      <c r="AB232" t="s">
        <v>48</v>
      </c>
      <c r="AC232" t="s">
        <v>48</v>
      </c>
      <c r="AD232" t="s">
        <v>48</v>
      </c>
      <c r="AE232" t="s">
        <v>13</v>
      </c>
      <c r="AF232" t="s">
        <v>13</v>
      </c>
      <c r="AG232" t="s">
        <v>48</v>
      </c>
      <c r="AH232" t="s">
        <v>26</v>
      </c>
      <c r="AI232" t="s">
        <v>48</v>
      </c>
      <c r="AJ232" t="s">
        <v>48</v>
      </c>
      <c r="AK232" t="s">
        <v>48</v>
      </c>
      <c r="AL232" t="s">
        <v>48</v>
      </c>
      <c r="AM232" t="s">
        <v>48</v>
      </c>
      <c r="AN232" t="s">
        <v>13</v>
      </c>
      <c r="AO232" t="s">
        <v>48</v>
      </c>
      <c r="AP232" t="s">
        <v>48</v>
      </c>
    </row>
    <row r="233" spans="1:42" x14ac:dyDescent="0.25">
      <c r="A233" t="s">
        <v>28</v>
      </c>
      <c r="B233" t="s">
        <v>29</v>
      </c>
      <c r="C233">
        <v>3</v>
      </c>
      <c r="D233" t="s">
        <v>12</v>
      </c>
      <c r="E233">
        <v>83</v>
      </c>
      <c r="F233">
        <v>75</v>
      </c>
      <c r="G233">
        <v>4891.0714289999996</v>
      </c>
      <c r="H233">
        <v>48.910714290000001</v>
      </c>
      <c r="I233" t="s">
        <v>48</v>
      </c>
      <c r="J233" t="s">
        <v>48</v>
      </c>
      <c r="K233" t="s">
        <v>48</v>
      </c>
      <c r="L233" t="s">
        <v>48</v>
      </c>
      <c r="M233" t="s">
        <v>22</v>
      </c>
      <c r="N233" t="s">
        <v>48</v>
      </c>
      <c r="O233" t="s">
        <v>48</v>
      </c>
      <c r="P233" t="s">
        <v>22</v>
      </c>
      <c r="Q233" t="s">
        <v>48</v>
      </c>
      <c r="R233" t="s">
        <v>48</v>
      </c>
      <c r="S233" t="s">
        <v>48</v>
      </c>
      <c r="T233" t="s">
        <v>48</v>
      </c>
      <c r="U233" t="s">
        <v>48</v>
      </c>
      <c r="V233" t="s">
        <v>48</v>
      </c>
      <c r="W233" t="s">
        <v>48</v>
      </c>
      <c r="X233" t="s">
        <v>48</v>
      </c>
      <c r="Y233" t="s">
        <v>48</v>
      </c>
      <c r="Z233" t="s">
        <v>48</v>
      </c>
      <c r="AA233" t="s">
        <v>48</v>
      </c>
      <c r="AB233" t="s">
        <v>48</v>
      </c>
      <c r="AC233" t="s">
        <v>48</v>
      </c>
      <c r="AD233" t="s">
        <v>48</v>
      </c>
      <c r="AE233" t="s">
        <v>33</v>
      </c>
      <c r="AF233" t="s">
        <v>13</v>
      </c>
      <c r="AG233" t="s">
        <v>48</v>
      </c>
      <c r="AH233" t="s">
        <v>26</v>
      </c>
      <c r="AI233" t="s">
        <v>48</v>
      </c>
      <c r="AJ233" t="s">
        <v>48</v>
      </c>
      <c r="AK233" t="s">
        <v>48</v>
      </c>
      <c r="AL233" t="s">
        <v>48</v>
      </c>
      <c r="AM233" t="s">
        <v>48</v>
      </c>
      <c r="AN233" t="s">
        <v>31</v>
      </c>
      <c r="AO233" t="s">
        <v>48</v>
      </c>
      <c r="AP233" t="s">
        <v>48</v>
      </c>
    </row>
    <row r="234" spans="1:42" x14ac:dyDescent="0.25">
      <c r="A234" t="s">
        <v>28</v>
      </c>
      <c r="B234" t="s">
        <v>29</v>
      </c>
      <c r="C234">
        <v>3</v>
      </c>
      <c r="D234" t="s">
        <v>12</v>
      </c>
      <c r="E234">
        <v>30</v>
      </c>
      <c r="F234">
        <v>22</v>
      </c>
      <c r="G234">
        <v>518.57142859999999</v>
      </c>
      <c r="H234">
        <v>5.1857142859999996</v>
      </c>
      <c r="I234" t="s">
        <v>48</v>
      </c>
      <c r="J234" t="s">
        <v>48</v>
      </c>
      <c r="K234" t="s">
        <v>48</v>
      </c>
      <c r="L234" t="s">
        <v>48</v>
      </c>
      <c r="M234" t="s">
        <v>32</v>
      </c>
      <c r="N234" t="s">
        <v>48</v>
      </c>
      <c r="O234" t="s">
        <v>48</v>
      </c>
      <c r="P234" t="s">
        <v>32</v>
      </c>
      <c r="Q234" t="s">
        <v>48</v>
      </c>
      <c r="R234" t="s">
        <v>48</v>
      </c>
      <c r="S234" t="s">
        <v>48</v>
      </c>
      <c r="T234" t="s">
        <v>48</v>
      </c>
      <c r="U234" t="s">
        <v>48</v>
      </c>
      <c r="V234" t="s">
        <v>48</v>
      </c>
      <c r="W234" t="s">
        <v>48</v>
      </c>
      <c r="X234" t="s">
        <v>48</v>
      </c>
      <c r="Y234" t="s">
        <v>48</v>
      </c>
      <c r="Z234" t="s">
        <v>48</v>
      </c>
      <c r="AA234" t="s">
        <v>48</v>
      </c>
      <c r="AB234" t="s">
        <v>48</v>
      </c>
      <c r="AC234" t="s">
        <v>48</v>
      </c>
      <c r="AD234" t="s">
        <v>48</v>
      </c>
      <c r="AE234" t="s">
        <v>13</v>
      </c>
      <c r="AF234" t="s">
        <v>13</v>
      </c>
      <c r="AG234" t="s">
        <v>48</v>
      </c>
      <c r="AH234" t="s">
        <v>22</v>
      </c>
      <c r="AI234" t="s">
        <v>48</v>
      </c>
      <c r="AJ234" t="s">
        <v>48</v>
      </c>
      <c r="AK234" t="s">
        <v>48</v>
      </c>
      <c r="AL234" t="s">
        <v>48</v>
      </c>
      <c r="AM234" t="s">
        <v>48</v>
      </c>
      <c r="AN234" t="s">
        <v>31</v>
      </c>
      <c r="AO234" t="s">
        <v>48</v>
      </c>
      <c r="AP234" t="s">
        <v>48</v>
      </c>
    </row>
    <row r="235" spans="1:42" x14ac:dyDescent="0.25">
      <c r="A235" t="s">
        <v>28</v>
      </c>
      <c r="B235" t="s">
        <v>29</v>
      </c>
      <c r="C235">
        <v>3</v>
      </c>
      <c r="D235" t="s">
        <v>12</v>
      </c>
      <c r="E235">
        <v>39</v>
      </c>
      <c r="F235">
        <v>33</v>
      </c>
      <c r="G235">
        <v>1011.214286</v>
      </c>
      <c r="H235">
        <v>10.112142860000001</v>
      </c>
      <c r="I235" t="s">
        <v>48</v>
      </c>
      <c r="J235" t="s">
        <v>48</v>
      </c>
      <c r="K235" t="s">
        <v>48</v>
      </c>
      <c r="L235" t="s">
        <v>48</v>
      </c>
      <c r="M235" t="s">
        <v>13</v>
      </c>
      <c r="N235" t="s">
        <v>48</v>
      </c>
      <c r="O235" t="s">
        <v>48</v>
      </c>
      <c r="P235" t="s">
        <v>13</v>
      </c>
      <c r="Q235" t="s">
        <v>48</v>
      </c>
      <c r="R235" t="s">
        <v>48</v>
      </c>
      <c r="S235" t="s">
        <v>48</v>
      </c>
      <c r="T235" t="s">
        <v>48</v>
      </c>
      <c r="U235" t="s">
        <v>48</v>
      </c>
      <c r="V235" t="s">
        <v>48</v>
      </c>
      <c r="W235" t="s">
        <v>48</v>
      </c>
      <c r="X235" t="s">
        <v>48</v>
      </c>
      <c r="Y235" t="s">
        <v>48</v>
      </c>
      <c r="Z235" t="s">
        <v>48</v>
      </c>
      <c r="AA235" t="s">
        <v>48</v>
      </c>
      <c r="AB235" t="s">
        <v>48</v>
      </c>
      <c r="AC235" t="s">
        <v>48</v>
      </c>
      <c r="AD235" t="s">
        <v>48</v>
      </c>
      <c r="AE235" t="s">
        <v>13</v>
      </c>
      <c r="AF235" t="s">
        <v>13</v>
      </c>
      <c r="AG235" t="s">
        <v>48</v>
      </c>
      <c r="AH235" t="s">
        <v>13</v>
      </c>
      <c r="AI235" t="s">
        <v>48</v>
      </c>
      <c r="AJ235" t="s">
        <v>48</v>
      </c>
      <c r="AK235" t="s">
        <v>48</v>
      </c>
      <c r="AL235" t="s">
        <v>48</v>
      </c>
      <c r="AM235" t="s">
        <v>48</v>
      </c>
      <c r="AN235" t="s">
        <v>13</v>
      </c>
      <c r="AO235" t="s">
        <v>48</v>
      </c>
      <c r="AP235" t="s">
        <v>48</v>
      </c>
    </row>
    <row r="236" spans="1:42" x14ac:dyDescent="0.25">
      <c r="A236" t="s">
        <v>28</v>
      </c>
      <c r="B236" t="s">
        <v>29</v>
      </c>
      <c r="C236">
        <v>3</v>
      </c>
      <c r="D236" t="s">
        <v>21</v>
      </c>
      <c r="E236">
        <v>50</v>
      </c>
      <c r="F236">
        <v>50</v>
      </c>
      <c r="G236">
        <v>1964.2857140000001</v>
      </c>
      <c r="H236">
        <v>19.64285714</v>
      </c>
      <c r="I236" t="s">
        <v>48</v>
      </c>
      <c r="J236" t="s">
        <v>48</v>
      </c>
      <c r="K236" t="s">
        <v>48</v>
      </c>
      <c r="L236" t="s">
        <v>48</v>
      </c>
      <c r="M236" t="s">
        <v>13</v>
      </c>
      <c r="N236" t="s">
        <v>48</v>
      </c>
      <c r="O236" t="s">
        <v>48</v>
      </c>
      <c r="P236" t="s">
        <v>13</v>
      </c>
      <c r="Q236" t="s">
        <v>48</v>
      </c>
      <c r="R236" t="s">
        <v>48</v>
      </c>
      <c r="S236" t="s">
        <v>48</v>
      </c>
      <c r="T236" t="s">
        <v>48</v>
      </c>
      <c r="U236" t="s">
        <v>48</v>
      </c>
      <c r="V236" t="s">
        <v>48</v>
      </c>
      <c r="W236" t="s">
        <v>48</v>
      </c>
      <c r="X236" t="s">
        <v>48</v>
      </c>
      <c r="Y236" t="s">
        <v>48</v>
      </c>
      <c r="Z236" t="s">
        <v>48</v>
      </c>
      <c r="AA236" t="s">
        <v>48</v>
      </c>
      <c r="AB236" t="s">
        <v>48</v>
      </c>
      <c r="AC236" t="s">
        <v>48</v>
      </c>
      <c r="AD236" t="s">
        <v>48</v>
      </c>
      <c r="AE236" t="s">
        <v>13</v>
      </c>
      <c r="AF236" t="s">
        <v>13</v>
      </c>
      <c r="AG236" t="s">
        <v>48</v>
      </c>
      <c r="AH236" t="s">
        <v>13</v>
      </c>
      <c r="AI236" t="s">
        <v>48</v>
      </c>
      <c r="AJ236" t="s">
        <v>48</v>
      </c>
      <c r="AK236" t="s">
        <v>48</v>
      </c>
      <c r="AL236" t="s">
        <v>48</v>
      </c>
      <c r="AM236" t="s">
        <v>48</v>
      </c>
      <c r="AN236" t="s">
        <v>13</v>
      </c>
      <c r="AO236" t="s">
        <v>48</v>
      </c>
      <c r="AP236" t="s">
        <v>48</v>
      </c>
    </row>
    <row r="237" spans="1:42" x14ac:dyDescent="0.25">
      <c r="A237" t="s">
        <v>28</v>
      </c>
      <c r="B237" t="s">
        <v>29</v>
      </c>
      <c r="C237">
        <v>3</v>
      </c>
      <c r="D237" t="s">
        <v>21</v>
      </c>
      <c r="E237">
        <v>25</v>
      </c>
      <c r="F237">
        <v>24</v>
      </c>
      <c r="G237">
        <v>471.42857140000001</v>
      </c>
      <c r="H237">
        <v>4.7142857139999998</v>
      </c>
      <c r="I237" t="s">
        <v>48</v>
      </c>
      <c r="J237" t="s">
        <v>48</v>
      </c>
      <c r="K237" t="s">
        <v>48</v>
      </c>
      <c r="L237" t="s">
        <v>48</v>
      </c>
      <c r="M237" t="s">
        <v>13</v>
      </c>
      <c r="N237" t="s">
        <v>48</v>
      </c>
      <c r="O237" t="s">
        <v>48</v>
      </c>
      <c r="P237" t="s">
        <v>13</v>
      </c>
      <c r="Q237" t="s">
        <v>48</v>
      </c>
      <c r="R237" t="s">
        <v>48</v>
      </c>
      <c r="S237" t="s">
        <v>48</v>
      </c>
      <c r="T237" t="s">
        <v>48</v>
      </c>
      <c r="U237" t="s">
        <v>48</v>
      </c>
      <c r="V237" t="s">
        <v>48</v>
      </c>
      <c r="W237" t="s">
        <v>48</v>
      </c>
      <c r="X237" t="s">
        <v>48</v>
      </c>
      <c r="Y237" t="s">
        <v>48</v>
      </c>
      <c r="Z237" t="s">
        <v>48</v>
      </c>
      <c r="AA237" t="s">
        <v>48</v>
      </c>
      <c r="AB237" t="s">
        <v>48</v>
      </c>
      <c r="AC237" t="s">
        <v>48</v>
      </c>
      <c r="AD237" t="s">
        <v>48</v>
      </c>
      <c r="AE237" t="s">
        <v>13</v>
      </c>
      <c r="AF237" t="s">
        <v>13</v>
      </c>
      <c r="AG237" t="s">
        <v>48</v>
      </c>
      <c r="AH237" t="s">
        <v>13</v>
      </c>
      <c r="AI237" t="s">
        <v>48</v>
      </c>
      <c r="AJ237" t="s">
        <v>48</v>
      </c>
      <c r="AK237" t="s">
        <v>48</v>
      </c>
      <c r="AL237" t="s">
        <v>48</v>
      </c>
      <c r="AM237" t="s">
        <v>48</v>
      </c>
      <c r="AN237" t="s">
        <v>13</v>
      </c>
      <c r="AO237" t="s">
        <v>48</v>
      </c>
      <c r="AP237" t="s">
        <v>48</v>
      </c>
    </row>
    <row r="238" spans="1:42" x14ac:dyDescent="0.25">
      <c r="A238" t="s">
        <v>28</v>
      </c>
      <c r="B238" t="s">
        <v>29</v>
      </c>
      <c r="C238">
        <v>3</v>
      </c>
      <c r="D238" t="s">
        <v>12</v>
      </c>
      <c r="E238">
        <v>50</v>
      </c>
      <c r="F238">
        <v>36</v>
      </c>
      <c r="G238">
        <v>1414.2857140000001</v>
      </c>
      <c r="H238">
        <v>14.14285714</v>
      </c>
      <c r="I238" t="s">
        <v>48</v>
      </c>
      <c r="J238" t="s">
        <v>48</v>
      </c>
      <c r="K238" t="s">
        <v>48</v>
      </c>
      <c r="L238" t="s">
        <v>48</v>
      </c>
      <c r="M238" t="s">
        <v>22</v>
      </c>
      <c r="N238" t="s">
        <v>48</v>
      </c>
      <c r="O238" t="s">
        <v>48</v>
      </c>
      <c r="P238" t="s">
        <v>22</v>
      </c>
      <c r="Q238" t="s">
        <v>48</v>
      </c>
      <c r="R238" t="s">
        <v>48</v>
      </c>
      <c r="S238" t="s">
        <v>48</v>
      </c>
      <c r="T238" t="s">
        <v>48</v>
      </c>
      <c r="U238" t="s">
        <v>48</v>
      </c>
      <c r="V238" t="s">
        <v>48</v>
      </c>
      <c r="W238" t="s">
        <v>48</v>
      </c>
      <c r="X238" t="s">
        <v>48</v>
      </c>
      <c r="Y238" t="s">
        <v>48</v>
      </c>
      <c r="Z238" t="s">
        <v>48</v>
      </c>
      <c r="AA238" t="s">
        <v>48</v>
      </c>
      <c r="AB238" t="s">
        <v>48</v>
      </c>
      <c r="AC238" t="s">
        <v>48</v>
      </c>
      <c r="AD238" t="s">
        <v>48</v>
      </c>
      <c r="AE238" t="s">
        <v>13</v>
      </c>
      <c r="AF238" t="s">
        <v>13</v>
      </c>
      <c r="AG238" t="s">
        <v>48</v>
      </c>
      <c r="AH238" t="s">
        <v>26</v>
      </c>
      <c r="AI238" t="s">
        <v>48</v>
      </c>
      <c r="AJ238" t="s">
        <v>48</v>
      </c>
      <c r="AK238" t="s">
        <v>48</v>
      </c>
      <c r="AL238" t="s">
        <v>48</v>
      </c>
      <c r="AM238" t="s">
        <v>48</v>
      </c>
      <c r="AN238" t="s">
        <v>22</v>
      </c>
      <c r="AO238" t="s">
        <v>48</v>
      </c>
      <c r="AP238" t="s">
        <v>48</v>
      </c>
    </row>
    <row r="239" spans="1:42" x14ac:dyDescent="0.25">
      <c r="A239" t="s">
        <v>28</v>
      </c>
      <c r="B239" t="s">
        <v>29</v>
      </c>
      <c r="C239">
        <v>3</v>
      </c>
      <c r="D239" t="s">
        <v>15</v>
      </c>
      <c r="E239">
        <v>15</v>
      </c>
      <c r="F239">
        <v>13</v>
      </c>
      <c r="G239">
        <v>153.2142857</v>
      </c>
      <c r="H239">
        <v>1.532142857</v>
      </c>
      <c r="I239" t="s">
        <v>48</v>
      </c>
      <c r="J239" t="s">
        <v>48</v>
      </c>
      <c r="K239" t="s">
        <v>48</v>
      </c>
      <c r="L239" t="s">
        <v>48</v>
      </c>
      <c r="M239" t="s">
        <v>13</v>
      </c>
      <c r="N239" t="s">
        <v>48</v>
      </c>
      <c r="O239" t="s">
        <v>48</v>
      </c>
      <c r="P239" t="s">
        <v>22</v>
      </c>
      <c r="Q239" t="s">
        <v>48</v>
      </c>
      <c r="R239" t="s">
        <v>48</v>
      </c>
      <c r="S239" t="s">
        <v>48</v>
      </c>
      <c r="T239" t="s">
        <v>48</v>
      </c>
      <c r="U239" t="s">
        <v>48</v>
      </c>
      <c r="V239" t="s">
        <v>48</v>
      </c>
      <c r="W239" t="s">
        <v>48</v>
      </c>
      <c r="X239" t="s">
        <v>48</v>
      </c>
      <c r="Y239" t="s">
        <v>48</v>
      </c>
      <c r="Z239" t="s">
        <v>48</v>
      </c>
      <c r="AA239" t="s">
        <v>48</v>
      </c>
      <c r="AB239" t="s">
        <v>48</v>
      </c>
      <c r="AC239" t="s">
        <v>48</v>
      </c>
      <c r="AD239" t="s">
        <v>48</v>
      </c>
      <c r="AE239" t="s">
        <v>22</v>
      </c>
      <c r="AF239" t="s">
        <v>13</v>
      </c>
      <c r="AG239" t="s">
        <v>48</v>
      </c>
      <c r="AH239" t="s">
        <v>13</v>
      </c>
      <c r="AI239" t="s">
        <v>48</v>
      </c>
      <c r="AJ239" t="s">
        <v>48</v>
      </c>
      <c r="AK239" t="s">
        <v>48</v>
      </c>
      <c r="AL239" t="s">
        <v>48</v>
      </c>
      <c r="AM239" t="s">
        <v>48</v>
      </c>
      <c r="AN239" t="s">
        <v>13</v>
      </c>
      <c r="AO239" t="s">
        <v>48</v>
      </c>
      <c r="AP239" t="s">
        <v>48</v>
      </c>
    </row>
    <row r="240" spans="1:42" x14ac:dyDescent="0.25">
      <c r="A240" t="s">
        <v>28</v>
      </c>
      <c r="B240" t="s">
        <v>29</v>
      </c>
      <c r="C240">
        <v>3</v>
      </c>
      <c r="D240" t="s">
        <v>21</v>
      </c>
      <c r="E240">
        <v>46</v>
      </c>
      <c r="F240">
        <v>37</v>
      </c>
      <c r="G240">
        <v>1337.2857140000001</v>
      </c>
      <c r="H240">
        <v>13.372857140000001</v>
      </c>
      <c r="I240" t="s">
        <v>48</v>
      </c>
      <c r="J240" t="s">
        <v>48</v>
      </c>
      <c r="K240" t="s">
        <v>48</v>
      </c>
      <c r="L240" t="s">
        <v>48</v>
      </c>
      <c r="M240" t="s">
        <v>26</v>
      </c>
      <c r="N240" t="s">
        <v>48</v>
      </c>
      <c r="O240" t="s">
        <v>48</v>
      </c>
      <c r="P240" t="s">
        <v>22</v>
      </c>
      <c r="Q240" t="s">
        <v>48</v>
      </c>
      <c r="R240" t="s">
        <v>48</v>
      </c>
      <c r="S240" t="s">
        <v>48</v>
      </c>
      <c r="T240" t="s">
        <v>48</v>
      </c>
      <c r="U240" t="s">
        <v>48</v>
      </c>
      <c r="V240" t="s">
        <v>48</v>
      </c>
      <c r="W240" t="s">
        <v>48</v>
      </c>
      <c r="X240" t="s">
        <v>48</v>
      </c>
      <c r="Y240" t="s">
        <v>48</v>
      </c>
      <c r="Z240" t="s">
        <v>48</v>
      </c>
      <c r="AA240" t="s">
        <v>48</v>
      </c>
      <c r="AB240" t="s">
        <v>48</v>
      </c>
      <c r="AC240" t="s">
        <v>48</v>
      </c>
      <c r="AD240" t="s">
        <v>48</v>
      </c>
      <c r="AE240" t="s">
        <v>13</v>
      </c>
      <c r="AF240" t="s">
        <v>13</v>
      </c>
      <c r="AG240" t="s">
        <v>48</v>
      </c>
      <c r="AH240" t="s">
        <v>13</v>
      </c>
      <c r="AI240" t="s">
        <v>48</v>
      </c>
      <c r="AJ240" t="s">
        <v>48</v>
      </c>
      <c r="AK240" t="s">
        <v>48</v>
      </c>
      <c r="AL240" t="s">
        <v>48</v>
      </c>
      <c r="AM240" t="s">
        <v>48</v>
      </c>
      <c r="AN240" t="s">
        <v>31</v>
      </c>
      <c r="AO240" t="s">
        <v>48</v>
      </c>
      <c r="AP240" t="s">
        <v>48</v>
      </c>
    </row>
    <row r="241" spans="1:42" x14ac:dyDescent="0.25">
      <c r="A241" t="s">
        <v>28</v>
      </c>
      <c r="B241" t="s">
        <v>29</v>
      </c>
      <c r="C241">
        <v>3</v>
      </c>
      <c r="D241" t="s">
        <v>15</v>
      </c>
      <c r="E241">
        <v>16</v>
      </c>
      <c r="F241">
        <v>15</v>
      </c>
      <c r="G241">
        <v>188.57142859999999</v>
      </c>
      <c r="H241">
        <v>1.885714286</v>
      </c>
      <c r="I241" t="s">
        <v>48</v>
      </c>
      <c r="J241" t="s">
        <v>48</v>
      </c>
      <c r="K241" t="s">
        <v>48</v>
      </c>
      <c r="L241" t="s">
        <v>48</v>
      </c>
      <c r="M241" t="s">
        <v>13</v>
      </c>
      <c r="N241" t="s">
        <v>48</v>
      </c>
      <c r="O241" t="s">
        <v>48</v>
      </c>
      <c r="P241" t="s">
        <v>13</v>
      </c>
      <c r="Q241" t="s">
        <v>48</v>
      </c>
      <c r="R241" t="s">
        <v>48</v>
      </c>
      <c r="S241" t="s">
        <v>48</v>
      </c>
      <c r="T241" t="s">
        <v>48</v>
      </c>
      <c r="U241" t="s">
        <v>48</v>
      </c>
      <c r="V241" t="s">
        <v>48</v>
      </c>
      <c r="W241" t="s">
        <v>48</v>
      </c>
      <c r="X241" t="s">
        <v>48</v>
      </c>
      <c r="Y241" t="s">
        <v>48</v>
      </c>
      <c r="Z241" t="s">
        <v>48</v>
      </c>
      <c r="AA241" t="s">
        <v>48</v>
      </c>
      <c r="AB241" t="s">
        <v>48</v>
      </c>
      <c r="AC241" t="s">
        <v>48</v>
      </c>
      <c r="AD241" t="s">
        <v>48</v>
      </c>
      <c r="AE241" t="s">
        <v>13</v>
      </c>
      <c r="AF241" t="s">
        <v>13</v>
      </c>
      <c r="AG241" t="s">
        <v>48</v>
      </c>
      <c r="AH241" t="s">
        <v>13</v>
      </c>
      <c r="AI241" t="s">
        <v>48</v>
      </c>
      <c r="AJ241" t="s">
        <v>48</v>
      </c>
      <c r="AK241" t="s">
        <v>48</v>
      </c>
      <c r="AL241" t="s">
        <v>48</v>
      </c>
      <c r="AM241" t="s">
        <v>48</v>
      </c>
      <c r="AN241" t="s">
        <v>31</v>
      </c>
      <c r="AO241" t="s">
        <v>48</v>
      </c>
      <c r="AP241" t="s">
        <v>48</v>
      </c>
    </row>
    <row r="242" spans="1:42" x14ac:dyDescent="0.25">
      <c r="A242" t="s">
        <v>28</v>
      </c>
      <c r="B242" t="s">
        <v>29</v>
      </c>
      <c r="C242" t="s">
        <v>48</v>
      </c>
      <c r="D242" t="s">
        <v>15</v>
      </c>
      <c r="E242">
        <v>19</v>
      </c>
      <c r="F242">
        <v>15</v>
      </c>
      <c r="G242">
        <v>223.92857140000001</v>
      </c>
      <c r="H242">
        <v>2.2392857140000002</v>
      </c>
      <c r="I242" t="s">
        <v>48</v>
      </c>
      <c r="J242" t="s">
        <v>48</v>
      </c>
      <c r="K242" t="s">
        <v>48</v>
      </c>
      <c r="L242" t="s">
        <v>48</v>
      </c>
      <c r="M242" t="s">
        <v>13</v>
      </c>
      <c r="N242" t="s">
        <v>48</v>
      </c>
      <c r="O242" t="s">
        <v>48</v>
      </c>
      <c r="P242" t="s">
        <v>13</v>
      </c>
      <c r="Q242" t="s">
        <v>48</v>
      </c>
      <c r="R242" t="s">
        <v>48</v>
      </c>
      <c r="S242" t="s">
        <v>48</v>
      </c>
      <c r="T242" t="s">
        <v>48</v>
      </c>
      <c r="U242" t="s">
        <v>48</v>
      </c>
      <c r="V242" t="s">
        <v>48</v>
      </c>
      <c r="W242" t="s">
        <v>48</v>
      </c>
      <c r="X242" t="s">
        <v>48</v>
      </c>
      <c r="Y242" t="s">
        <v>48</v>
      </c>
      <c r="Z242" t="s">
        <v>48</v>
      </c>
      <c r="AA242" t="s">
        <v>48</v>
      </c>
      <c r="AB242" t="s">
        <v>48</v>
      </c>
      <c r="AC242" t="s">
        <v>48</v>
      </c>
      <c r="AD242" t="s">
        <v>48</v>
      </c>
      <c r="AE242" t="s">
        <v>13</v>
      </c>
      <c r="AF242" t="s">
        <v>13</v>
      </c>
      <c r="AG242" t="s">
        <v>48</v>
      </c>
      <c r="AH242" t="s">
        <v>22</v>
      </c>
      <c r="AI242" t="s">
        <v>48</v>
      </c>
      <c r="AJ242" t="s">
        <v>48</v>
      </c>
      <c r="AK242" t="s">
        <v>48</v>
      </c>
      <c r="AL242" t="s">
        <v>48</v>
      </c>
      <c r="AM242" t="s">
        <v>48</v>
      </c>
      <c r="AN242" t="s">
        <v>13</v>
      </c>
      <c r="AO242" t="s">
        <v>48</v>
      </c>
      <c r="AP242" t="s">
        <v>48</v>
      </c>
    </row>
    <row r="243" spans="1:42" x14ac:dyDescent="0.25">
      <c r="A243" t="s">
        <v>10</v>
      </c>
      <c r="B243" t="s">
        <v>11</v>
      </c>
      <c r="C243">
        <v>1</v>
      </c>
      <c r="D243" t="s">
        <v>12</v>
      </c>
      <c r="E243">
        <v>16</v>
      </c>
      <c r="F243">
        <v>15</v>
      </c>
      <c r="G243">
        <v>188.57142859999999</v>
      </c>
      <c r="H243">
        <v>1.885714286</v>
      </c>
      <c r="I243" t="s">
        <v>31</v>
      </c>
      <c r="J243" t="s">
        <v>48</v>
      </c>
      <c r="K243" t="s">
        <v>48</v>
      </c>
      <c r="L243" t="s">
        <v>48</v>
      </c>
      <c r="M243" t="s">
        <v>48</v>
      </c>
      <c r="N243" t="s">
        <v>48</v>
      </c>
      <c r="O243" t="s">
        <v>31</v>
      </c>
      <c r="P243" t="s">
        <v>48</v>
      </c>
      <c r="Q243" t="s">
        <v>48</v>
      </c>
      <c r="R243" t="s">
        <v>48</v>
      </c>
      <c r="S243" t="s">
        <v>13</v>
      </c>
      <c r="T243" t="s">
        <v>48</v>
      </c>
      <c r="U243" t="s">
        <v>48</v>
      </c>
      <c r="V243" t="s">
        <v>48</v>
      </c>
      <c r="W243" t="s">
        <v>48</v>
      </c>
      <c r="X243" t="s">
        <v>48</v>
      </c>
      <c r="Y243" t="s">
        <v>48</v>
      </c>
      <c r="Z243" t="s">
        <v>48</v>
      </c>
      <c r="AA243" t="s">
        <v>31</v>
      </c>
      <c r="AB243" t="s">
        <v>48</v>
      </c>
      <c r="AC243" t="s">
        <v>31</v>
      </c>
      <c r="AD243" t="s">
        <v>48</v>
      </c>
      <c r="AE243" t="s">
        <v>48</v>
      </c>
      <c r="AF243" t="s">
        <v>48</v>
      </c>
      <c r="AG243" t="s">
        <v>48</v>
      </c>
      <c r="AH243" t="s">
        <v>48</v>
      </c>
      <c r="AI243" t="s">
        <v>48</v>
      </c>
      <c r="AJ243" t="s">
        <v>48</v>
      </c>
      <c r="AK243" t="s">
        <v>31</v>
      </c>
      <c r="AL243" t="s">
        <v>48</v>
      </c>
      <c r="AM243" t="s">
        <v>48</v>
      </c>
      <c r="AN243" t="s">
        <v>48</v>
      </c>
      <c r="AO243" t="s">
        <v>48</v>
      </c>
      <c r="AP243" t="s">
        <v>48</v>
      </c>
    </row>
    <row r="244" spans="1:42" x14ac:dyDescent="0.25">
      <c r="A244" t="s">
        <v>10</v>
      </c>
      <c r="B244" t="s">
        <v>11</v>
      </c>
      <c r="C244">
        <v>1</v>
      </c>
      <c r="D244" t="s">
        <v>14</v>
      </c>
      <c r="E244">
        <v>33</v>
      </c>
      <c r="F244">
        <v>23</v>
      </c>
      <c r="G244">
        <v>596.35714289999999</v>
      </c>
      <c r="H244">
        <v>5.9635714289999999</v>
      </c>
      <c r="I244" t="s">
        <v>13</v>
      </c>
      <c r="J244" t="s">
        <v>48</v>
      </c>
      <c r="K244" t="s">
        <v>48</v>
      </c>
      <c r="L244" t="s">
        <v>48</v>
      </c>
      <c r="M244" t="s">
        <v>48</v>
      </c>
      <c r="N244" t="s">
        <v>48</v>
      </c>
      <c r="O244" t="s">
        <v>13</v>
      </c>
      <c r="P244" t="s">
        <v>48</v>
      </c>
      <c r="Q244" t="s">
        <v>48</v>
      </c>
      <c r="R244" t="s">
        <v>48</v>
      </c>
      <c r="S244" t="s">
        <v>13</v>
      </c>
      <c r="T244" t="s">
        <v>48</v>
      </c>
      <c r="U244" t="s">
        <v>48</v>
      </c>
      <c r="V244" t="s">
        <v>48</v>
      </c>
      <c r="W244" t="s">
        <v>48</v>
      </c>
      <c r="X244" t="s">
        <v>48</v>
      </c>
      <c r="Y244" t="s">
        <v>48</v>
      </c>
      <c r="Z244" t="s">
        <v>48</v>
      </c>
      <c r="AA244" t="s">
        <v>13</v>
      </c>
      <c r="AB244" t="s">
        <v>48</v>
      </c>
      <c r="AC244" t="s">
        <v>13</v>
      </c>
      <c r="AD244" t="s">
        <v>48</v>
      </c>
      <c r="AE244" t="s">
        <v>48</v>
      </c>
      <c r="AF244" t="s">
        <v>48</v>
      </c>
      <c r="AG244" t="s">
        <v>48</v>
      </c>
      <c r="AH244" t="s">
        <v>48</v>
      </c>
      <c r="AI244" t="s">
        <v>48</v>
      </c>
      <c r="AJ244" t="s">
        <v>48</v>
      </c>
      <c r="AK244" t="s">
        <v>13</v>
      </c>
      <c r="AL244" t="s">
        <v>48</v>
      </c>
      <c r="AM244" t="s">
        <v>48</v>
      </c>
      <c r="AN244" t="s">
        <v>48</v>
      </c>
      <c r="AO244" t="s">
        <v>48</v>
      </c>
      <c r="AP244" t="s">
        <v>48</v>
      </c>
    </row>
    <row r="245" spans="1:42" x14ac:dyDescent="0.25">
      <c r="A245" t="s">
        <v>10</v>
      </c>
      <c r="B245" t="s">
        <v>11</v>
      </c>
      <c r="C245">
        <v>1</v>
      </c>
      <c r="D245" t="s">
        <v>15</v>
      </c>
      <c r="E245">
        <v>16</v>
      </c>
      <c r="F245">
        <v>9</v>
      </c>
      <c r="G245">
        <v>113.1428571</v>
      </c>
      <c r="H245">
        <v>1.131428571</v>
      </c>
      <c r="I245" t="s">
        <v>13</v>
      </c>
      <c r="J245" t="s">
        <v>48</v>
      </c>
      <c r="K245" t="s">
        <v>48</v>
      </c>
      <c r="L245" t="s">
        <v>48</v>
      </c>
      <c r="M245" t="s">
        <v>48</v>
      </c>
      <c r="N245" t="s">
        <v>48</v>
      </c>
      <c r="O245" t="s">
        <v>13</v>
      </c>
      <c r="P245" t="s">
        <v>48</v>
      </c>
      <c r="Q245" t="s">
        <v>48</v>
      </c>
      <c r="R245" t="s">
        <v>48</v>
      </c>
      <c r="S245" t="s">
        <v>13</v>
      </c>
      <c r="T245" t="s">
        <v>48</v>
      </c>
      <c r="U245" t="s">
        <v>48</v>
      </c>
      <c r="V245" t="s">
        <v>48</v>
      </c>
      <c r="W245" t="s">
        <v>48</v>
      </c>
      <c r="X245" t="s">
        <v>48</v>
      </c>
      <c r="Y245" t="s">
        <v>48</v>
      </c>
      <c r="Z245" t="s">
        <v>48</v>
      </c>
      <c r="AA245" t="s">
        <v>13</v>
      </c>
      <c r="AB245" t="s">
        <v>48</v>
      </c>
      <c r="AC245" t="s">
        <v>13</v>
      </c>
      <c r="AD245" t="s">
        <v>48</v>
      </c>
      <c r="AE245" t="s">
        <v>48</v>
      </c>
      <c r="AF245" t="s">
        <v>48</v>
      </c>
      <c r="AG245" t="s">
        <v>48</v>
      </c>
      <c r="AH245" t="s">
        <v>48</v>
      </c>
      <c r="AI245" t="s">
        <v>48</v>
      </c>
      <c r="AJ245" t="s">
        <v>48</v>
      </c>
      <c r="AK245" t="s">
        <v>33</v>
      </c>
      <c r="AL245" t="s">
        <v>48</v>
      </c>
      <c r="AM245" t="s">
        <v>48</v>
      </c>
      <c r="AN245" t="s">
        <v>48</v>
      </c>
      <c r="AO245" t="s">
        <v>48</v>
      </c>
      <c r="AP245" t="s">
        <v>48</v>
      </c>
    </row>
    <row r="246" spans="1:42" x14ac:dyDescent="0.25">
      <c r="A246" t="s">
        <v>10</v>
      </c>
      <c r="B246" t="s">
        <v>11</v>
      </c>
      <c r="C246">
        <v>1</v>
      </c>
      <c r="D246" t="s">
        <v>12</v>
      </c>
      <c r="E246">
        <v>49</v>
      </c>
      <c r="F246">
        <v>20</v>
      </c>
      <c r="G246">
        <v>770</v>
      </c>
      <c r="H246">
        <v>7.7</v>
      </c>
      <c r="I246" t="s">
        <v>13</v>
      </c>
      <c r="J246" t="s">
        <v>48</v>
      </c>
      <c r="K246" t="s">
        <v>48</v>
      </c>
      <c r="L246" t="s">
        <v>48</v>
      </c>
      <c r="M246" t="s">
        <v>48</v>
      </c>
      <c r="N246" t="s">
        <v>48</v>
      </c>
      <c r="O246" t="s">
        <v>22</v>
      </c>
      <c r="P246" t="s">
        <v>48</v>
      </c>
      <c r="Q246" t="s">
        <v>48</v>
      </c>
      <c r="R246" t="s">
        <v>48</v>
      </c>
      <c r="S246" t="s">
        <v>13</v>
      </c>
      <c r="T246" t="s">
        <v>48</v>
      </c>
      <c r="U246" t="s">
        <v>48</v>
      </c>
      <c r="V246" t="s">
        <v>48</v>
      </c>
      <c r="W246" t="s">
        <v>48</v>
      </c>
      <c r="X246" t="s">
        <v>48</v>
      </c>
      <c r="Y246" t="s">
        <v>48</v>
      </c>
      <c r="Z246" t="s">
        <v>48</v>
      </c>
      <c r="AA246" t="s">
        <v>13</v>
      </c>
      <c r="AB246" t="s">
        <v>48</v>
      </c>
      <c r="AC246" t="s">
        <v>22</v>
      </c>
      <c r="AD246" t="s">
        <v>48</v>
      </c>
      <c r="AE246" t="s">
        <v>48</v>
      </c>
      <c r="AF246" t="s">
        <v>48</v>
      </c>
      <c r="AG246" t="s">
        <v>48</v>
      </c>
      <c r="AH246" t="s">
        <v>48</v>
      </c>
      <c r="AI246" t="s">
        <v>48</v>
      </c>
      <c r="AJ246" t="s">
        <v>48</v>
      </c>
      <c r="AK246" t="s">
        <v>13</v>
      </c>
      <c r="AL246" t="s">
        <v>48</v>
      </c>
      <c r="AM246" t="s">
        <v>48</v>
      </c>
      <c r="AN246" t="s">
        <v>48</v>
      </c>
      <c r="AO246" t="s">
        <v>48</v>
      </c>
      <c r="AP246" t="s">
        <v>48</v>
      </c>
    </row>
    <row r="247" spans="1:42" x14ac:dyDescent="0.25">
      <c r="A247" t="s">
        <v>10</v>
      </c>
      <c r="B247" t="s">
        <v>11</v>
      </c>
      <c r="C247">
        <v>1</v>
      </c>
      <c r="D247" t="s">
        <v>16</v>
      </c>
      <c r="E247">
        <v>32</v>
      </c>
      <c r="F247">
        <v>31</v>
      </c>
      <c r="G247">
        <v>779.42857140000001</v>
      </c>
      <c r="H247">
        <v>7.7942857139999999</v>
      </c>
      <c r="I247" t="s">
        <v>22</v>
      </c>
      <c r="J247" t="s">
        <v>48</v>
      </c>
      <c r="K247" t="s">
        <v>48</v>
      </c>
      <c r="L247" t="s">
        <v>48</v>
      </c>
      <c r="M247" t="s">
        <v>48</v>
      </c>
      <c r="N247" t="s">
        <v>48</v>
      </c>
      <c r="O247" t="s">
        <v>22</v>
      </c>
      <c r="P247" t="s">
        <v>48</v>
      </c>
      <c r="Q247" t="s">
        <v>48</v>
      </c>
      <c r="R247" t="s">
        <v>48</v>
      </c>
      <c r="S247" t="s">
        <v>13</v>
      </c>
      <c r="T247" t="s">
        <v>48</v>
      </c>
      <c r="U247" t="s">
        <v>48</v>
      </c>
      <c r="V247" t="s">
        <v>48</v>
      </c>
      <c r="W247" t="s">
        <v>48</v>
      </c>
      <c r="X247" t="s">
        <v>48</v>
      </c>
      <c r="Y247" t="s">
        <v>48</v>
      </c>
      <c r="Z247" t="s">
        <v>48</v>
      </c>
      <c r="AA247" t="s">
        <v>13</v>
      </c>
      <c r="AB247" t="s">
        <v>48</v>
      </c>
      <c r="AC247" t="s">
        <v>22</v>
      </c>
      <c r="AD247" t="s">
        <v>48</v>
      </c>
      <c r="AE247" t="s">
        <v>48</v>
      </c>
      <c r="AF247" t="s">
        <v>48</v>
      </c>
      <c r="AG247" t="s">
        <v>48</v>
      </c>
      <c r="AH247" t="s">
        <v>48</v>
      </c>
      <c r="AI247" t="s">
        <v>48</v>
      </c>
      <c r="AJ247" t="s">
        <v>48</v>
      </c>
      <c r="AK247" t="s">
        <v>41</v>
      </c>
      <c r="AL247" t="s">
        <v>48</v>
      </c>
      <c r="AM247" t="s">
        <v>48</v>
      </c>
      <c r="AN247" t="s">
        <v>48</v>
      </c>
      <c r="AO247" t="s">
        <v>48</v>
      </c>
      <c r="AP247" t="s">
        <v>48</v>
      </c>
    </row>
    <row r="248" spans="1:42" x14ac:dyDescent="0.25">
      <c r="A248" t="s">
        <v>10</v>
      </c>
      <c r="B248" t="s">
        <v>11</v>
      </c>
      <c r="C248">
        <v>1</v>
      </c>
      <c r="D248" t="s">
        <v>17</v>
      </c>
      <c r="E248">
        <v>14</v>
      </c>
      <c r="F248">
        <v>12</v>
      </c>
      <c r="G248">
        <v>132</v>
      </c>
      <c r="H248">
        <v>1.32</v>
      </c>
      <c r="I248" t="s">
        <v>22</v>
      </c>
      <c r="J248" t="s">
        <v>48</v>
      </c>
      <c r="K248" t="s">
        <v>48</v>
      </c>
      <c r="L248" t="s">
        <v>48</v>
      </c>
      <c r="M248" t="s">
        <v>48</v>
      </c>
      <c r="N248" t="s">
        <v>48</v>
      </c>
      <c r="O248" t="s">
        <v>22</v>
      </c>
      <c r="P248" t="s">
        <v>48</v>
      </c>
      <c r="Q248" t="s">
        <v>48</v>
      </c>
      <c r="R248" t="s">
        <v>48</v>
      </c>
      <c r="S248" t="s">
        <v>13</v>
      </c>
      <c r="T248" t="s">
        <v>48</v>
      </c>
      <c r="U248" t="s">
        <v>48</v>
      </c>
      <c r="V248" t="s">
        <v>48</v>
      </c>
      <c r="W248" t="s">
        <v>48</v>
      </c>
      <c r="X248" t="s">
        <v>48</v>
      </c>
      <c r="Y248" t="s">
        <v>48</v>
      </c>
      <c r="Z248" t="s">
        <v>48</v>
      </c>
      <c r="AA248" t="s">
        <v>13</v>
      </c>
      <c r="AB248" t="s">
        <v>48</v>
      </c>
      <c r="AC248" t="s">
        <v>22</v>
      </c>
      <c r="AD248" t="s">
        <v>48</v>
      </c>
      <c r="AE248" t="s">
        <v>48</v>
      </c>
      <c r="AF248" t="s">
        <v>48</v>
      </c>
      <c r="AG248" t="s">
        <v>48</v>
      </c>
      <c r="AH248" t="s">
        <v>48</v>
      </c>
      <c r="AI248" t="s">
        <v>48</v>
      </c>
      <c r="AJ248" t="s">
        <v>48</v>
      </c>
      <c r="AK248" t="s">
        <v>13</v>
      </c>
      <c r="AL248" t="s">
        <v>48</v>
      </c>
      <c r="AM248" t="s">
        <v>48</v>
      </c>
      <c r="AN248" t="s">
        <v>48</v>
      </c>
      <c r="AO248" t="s">
        <v>48</v>
      </c>
      <c r="AP248" t="s">
        <v>48</v>
      </c>
    </row>
    <row r="249" spans="1:42" x14ac:dyDescent="0.25">
      <c r="A249" t="s">
        <v>10</v>
      </c>
      <c r="B249" t="s">
        <v>11</v>
      </c>
      <c r="C249">
        <v>1</v>
      </c>
      <c r="D249" t="s">
        <v>12</v>
      </c>
      <c r="E249">
        <v>93</v>
      </c>
      <c r="F249">
        <v>21</v>
      </c>
      <c r="G249">
        <v>1534.5</v>
      </c>
      <c r="H249">
        <v>15.345000000000001</v>
      </c>
      <c r="I249" t="s">
        <v>26</v>
      </c>
      <c r="J249" t="s">
        <v>48</v>
      </c>
      <c r="K249" t="s">
        <v>48</v>
      </c>
      <c r="L249" t="s">
        <v>48</v>
      </c>
      <c r="M249" t="s">
        <v>48</v>
      </c>
      <c r="N249" t="s">
        <v>48</v>
      </c>
      <c r="O249" t="s">
        <v>22</v>
      </c>
      <c r="P249" t="s">
        <v>48</v>
      </c>
      <c r="Q249" t="s">
        <v>48</v>
      </c>
      <c r="R249" t="s">
        <v>48</v>
      </c>
      <c r="S249" t="s">
        <v>13</v>
      </c>
      <c r="T249" t="s">
        <v>48</v>
      </c>
      <c r="U249" t="s">
        <v>48</v>
      </c>
      <c r="V249" t="s">
        <v>48</v>
      </c>
      <c r="W249" t="s">
        <v>48</v>
      </c>
      <c r="X249" t="s">
        <v>48</v>
      </c>
      <c r="Y249" t="s">
        <v>48</v>
      </c>
      <c r="Z249" t="s">
        <v>48</v>
      </c>
      <c r="AA249" t="s">
        <v>13</v>
      </c>
      <c r="AB249" t="s">
        <v>48</v>
      </c>
      <c r="AC249" t="s">
        <v>13</v>
      </c>
      <c r="AD249" t="s">
        <v>48</v>
      </c>
      <c r="AE249" t="s">
        <v>48</v>
      </c>
      <c r="AF249" t="s">
        <v>48</v>
      </c>
      <c r="AG249" t="s">
        <v>48</v>
      </c>
      <c r="AH249" t="s">
        <v>48</v>
      </c>
      <c r="AI249" t="s">
        <v>48</v>
      </c>
      <c r="AJ249" t="s">
        <v>48</v>
      </c>
      <c r="AK249" t="s">
        <v>13</v>
      </c>
      <c r="AL249" t="s">
        <v>48</v>
      </c>
      <c r="AM249" t="s">
        <v>48</v>
      </c>
      <c r="AN249" t="s">
        <v>48</v>
      </c>
      <c r="AO249" t="s">
        <v>48</v>
      </c>
      <c r="AP249" t="s">
        <v>48</v>
      </c>
    </row>
    <row r="250" spans="1:42" x14ac:dyDescent="0.25">
      <c r="A250" t="s">
        <v>10</v>
      </c>
      <c r="B250" t="s">
        <v>11</v>
      </c>
      <c r="C250">
        <v>1</v>
      </c>
      <c r="D250" t="s">
        <v>14</v>
      </c>
      <c r="E250">
        <v>29</v>
      </c>
      <c r="F250">
        <v>25</v>
      </c>
      <c r="G250">
        <v>569.64285710000001</v>
      </c>
      <c r="H250">
        <v>5.6964285710000002</v>
      </c>
      <c r="I250" t="s">
        <v>13</v>
      </c>
      <c r="J250" t="s">
        <v>48</v>
      </c>
      <c r="K250" t="s">
        <v>48</v>
      </c>
      <c r="L250" t="s">
        <v>48</v>
      </c>
      <c r="M250" t="s">
        <v>48</v>
      </c>
      <c r="N250" t="s">
        <v>48</v>
      </c>
      <c r="O250" t="s">
        <v>22</v>
      </c>
      <c r="P250" t="s">
        <v>48</v>
      </c>
      <c r="Q250" t="s">
        <v>48</v>
      </c>
      <c r="R250" t="s">
        <v>48</v>
      </c>
      <c r="S250" t="s">
        <v>13</v>
      </c>
      <c r="T250" t="s">
        <v>48</v>
      </c>
      <c r="U250" t="s">
        <v>48</v>
      </c>
      <c r="V250" t="s">
        <v>48</v>
      </c>
      <c r="W250" t="s">
        <v>48</v>
      </c>
      <c r="X250" t="s">
        <v>48</v>
      </c>
      <c r="Y250" t="s">
        <v>48</v>
      </c>
      <c r="Z250" t="s">
        <v>48</v>
      </c>
      <c r="AA250" t="s">
        <v>13</v>
      </c>
      <c r="AB250" t="s">
        <v>48</v>
      </c>
      <c r="AC250" t="s">
        <v>13</v>
      </c>
      <c r="AD250" t="s">
        <v>48</v>
      </c>
      <c r="AE250" t="s">
        <v>48</v>
      </c>
      <c r="AF250" t="s">
        <v>48</v>
      </c>
      <c r="AG250" t="s">
        <v>48</v>
      </c>
      <c r="AH250" t="s">
        <v>48</v>
      </c>
      <c r="AI250" t="s">
        <v>48</v>
      </c>
      <c r="AJ250" t="s">
        <v>48</v>
      </c>
      <c r="AK250" t="s">
        <v>13</v>
      </c>
      <c r="AL250" t="s">
        <v>48</v>
      </c>
      <c r="AM250" t="s">
        <v>48</v>
      </c>
      <c r="AN250" t="s">
        <v>48</v>
      </c>
      <c r="AO250" t="s">
        <v>48</v>
      </c>
      <c r="AP250" t="s">
        <v>48</v>
      </c>
    </row>
    <row r="251" spans="1:42" x14ac:dyDescent="0.25">
      <c r="A251" t="s">
        <v>10</v>
      </c>
      <c r="B251" t="s">
        <v>11</v>
      </c>
      <c r="C251">
        <v>1</v>
      </c>
      <c r="D251" t="s">
        <v>18</v>
      </c>
      <c r="E251">
        <v>18</v>
      </c>
      <c r="F251">
        <v>14</v>
      </c>
      <c r="G251">
        <v>198</v>
      </c>
      <c r="H251">
        <v>1.98</v>
      </c>
      <c r="I251" t="s">
        <v>31</v>
      </c>
      <c r="J251" t="s">
        <v>48</v>
      </c>
      <c r="K251" t="s">
        <v>48</v>
      </c>
      <c r="L251" t="s">
        <v>48</v>
      </c>
      <c r="M251" t="s">
        <v>48</v>
      </c>
      <c r="N251" t="s">
        <v>48</v>
      </c>
      <c r="O251" t="s">
        <v>31</v>
      </c>
      <c r="P251" t="s">
        <v>48</v>
      </c>
      <c r="Q251" t="s">
        <v>48</v>
      </c>
      <c r="R251" t="s">
        <v>48</v>
      </c>
      <c r="S251" t="s">
        <v>13</v>
      </c>
      <c r="T251" t="s">
        <v>48</v>
      </c>
      <c r="U251" t="s">
        <v>48</v>
      </c>
      <c r="V251" t="s">
        <v>48</v>
      </c>
      <c r="W251" t="s">
        <v>48</v>
      </c>
      <c r="X251" t="s">
        <v>48</v>
      </c>
      <c r="Y251" t="s">
        <v>48</v>
      </c>
      <c r="Z251" t="s">
        <v>48</v>
      </c>
      <c r="AA251" t="s">
        <v>31</v>
      </c>
      <c r="AB251" t="s">
        <v>48</v>
      </c>
      <c r="AC251" t="s">
        <v>13</v>
      </c>
      <c r="AD251" t="s">
        <v>48</v>
      </c>
      <c r="AE251" t="s">
        <v>48</v>
      </c>
      <c r="AF251" t="s">
        <v>48</v>
      </c>
      <c r="AG251" t="s">
        <v>48</v>
      </c>
      <c r="AH251" t="s">
        <v>48</v>
      </c>
      <c r="AI251" t="s">
        <v>48</v>
      </c>
      <c r="AJ251" t="s">
        <v>48</v>
      </c>
      <c r="AK251" t="s">
        <v>31</v>
      </c>
      <c r="AL251" t="s">
        <v>48</v>
      </c>
      <c r="AM251" t="s">
        <v>48</v>
      </c>
      <c r="AN251" t="s">
        <v>48</v>
      </c>
      <c r="AO251" t="s">
        <v>48</v>
      </c>
      <c r="AP251" t="s">
        <v>48</v>
      </c>
    </row>
    <row r="252" spans="1:42" x14ac:dyDescent="0.25">
      <c r="A252" t="s">
        <v>10</v>
      </c>
      <c r="B252" t="s">
        <v>11</v>
      </c>
      <c r="C252">
        <v>1</v>
      </c>
      <c r="D252" t="s">
        <v>14</v>
      </c>
      <c r="E252">
        <v>35</v>
      </c>
      <c r="F252">
        <v>32</v>
      </c>
      <c r="G252">
        <v>880</v>
      </c>
      <c r="H252">
        <v>8.8000000000000007</v>
      </c>
      <c r="I252" t="s">
        <v>13</v>
      </c>
      <c r="J252" t="s">
        <v>48</v>
      </c>
      <c r="K252" t="s">
        <v>48</v>
      </c>
      <c r="L252" t="s">
        <v>48</v>
      </c>
      <c r="M252" t="s">
        <v>48</v>
      </c>
      <c r="N252" t="s">
        <v>48</v>
      </c>
      <c r="O252" t="s">
        <v>13</v>
      </c>
      <c r="P252" t="s">
        <v>48</v>
      </c>
      <c r="Q252" t="s">
        <v>48</v>
      </c>
      <c r="R252" t="s">
        <v>48</v>
      </c>
      <c r="S252" t="s">
        <v>13</v>
      </c>
      <c r="T252" t="s">
        <v>48</v>
      </c>
      <c r="U252" t="s">
        <v>48</v>
      </c>
      <c r="V252" t="s">
        <v>48</v>
      </c>
      <c r="W252" t="s">
        <v>48</v>
      </c>
      <c r="X252" t="s">
        <v>48</v>
      </c>
      <c r="Y252" t="s">
        <v>48</v>
      </c>
      <c r="Z252" t="s">
        <v>48</v>
      </c>
      <c r="AA252" t="s">
        <v>13</v>
      </c>
      <c r="AB252" t="s">
        <v>48</v>
      </c>
      <c r="AC252" t="s">
        <v>13</v>
      </c>
      <c r="AD252" t="s">
        <v>48</v>
      </c>
      <c r="AE252" t="s">
        <v>48</v>
      </c>
      <c r="AF252" t="s">
        <v>48</v>
      </c>
      <c r="AG252" t="s">
        <v>48</v>
      </c>
      <c r="AH252" t="s">
        <v>48</v>
      </c>
      <c r="AI252" t="s">
        <v>48</v>
      </c>
      <c r="AJ252" t="s">
        <v>48</v>
      </c>
      <c r="AK252" t="s">
        <v>13</v>
      </c>
      <c r="AL252" t="s">
        <v>48</v>
      </c>
      <c r="AM252" t="s">
        <v>48</v>
      </c>
      <c r="AN252" t="s">
        <v>48</v>
      </c>
      <c r="AO252" t="s">
        <v>48</v>
      </c>
      <c r="AP252" t="s">
        <v>48</v>
      </c>
    </row>
    <row r="253" spans="1:42" x14ac:dyDescent="0.25">
      <c r="A253" t="s">
        <v>10</v>
      </c>
      <c r="B253" t="s">
        <v>11</v>
      </c>
      <c r="C253">
        <v>1</v>
      </c>
      <c r="D253" t="s">
        <v>17</v>
      </c>
      <c r="E253">
        <v>20</v>
      </c>
      <c r="F253">
        <v>16</v>
      </c>
      <c r="G253">
        <v>251.42857140000001</v>
      </c>
      <c r="H253">
        <v>2.5142857140000001</v>
      </c>
      <c r="I253" t="s">
        <v>13</v>
      </c>
      <c r="J253" t="s">
        <v>48</v>
      </c>
      <c r="K253" t="s">
        <v>48</v>
      </c>
      <c r="L253" t="s">
        <v>48</v>
      </c>
      <c r="M253" t="s">
        <v>48</v>
      </c>
      <c r="N253" t="s">
        <v>48</v>
      </c>
      <c r="O253" t="s">
        <v>33</v>
      </c>
      <c r="P253" t="s">
        <v>48</v>
      </c>
      <c r="Q253" t="s">
        <v>48</v>
      </c>
      <c r="R253" t="s">
        <v>48</v>
      </c>
      <c r="S253" t="s">
        <v>13</v>
      </c>
      <c r="T253" t="s">
        <v>48</v>
      </c>
      <c r="U253" t="s">
        <v>48</v>
      </c>
      <c r="V253" t="s">
        <v>48</v>
      </c>
      <c r="W253" t="s">
        <v>48</v>
      </c>
      <c r="X253" t="s">
        <v>48</v>
      </c>
      <c r="Y253" t="s">
        <v>48</v>
      </c>
      <c r="Z253" t="s">
        <v>48</v>
      </c>
      <c r="AA253" t="s">
        <v>13</v>
      </c>
      <c r="AB253" t="s">
        <v>48</v>
      </c>
      <c r="AC253" t="s">
        <v>13</v>
      </c>
      <c r="AD253" t="s">
        <v>48</v>
      </c>
      <c r="AE253" t="s">
        <v>48</v>
      </c>
      <c r="AF253" t="s">
        <v>48</v>
      </c>
      <c r="AG253" t="s">
        <v>48</v>
      </c>
      <c r="AH253" t="s">
        <v>48</v>
      </c>
      <c r="AI253" t="s">
        <v>48</v>
      </c>
      <c r="AJ253" t="s">
        <v>48</v>
      </c>
      <c r="AK253" t="s">
        <v>13</v>
      </c>
      <c r="AL253" t="s">
        <v>48</v>
      </c>
      <c r="AM253" t="s">
        <v>48</v>
      </c>
      <c r="AN253" t="s">
        <v>48</v>
      </c>
      <c r="AO253" t="s">
        <v>48</v>
      </c>
      <c r="AP253" t="s">
        <v>48</v>
      </c>
    </row>
    <row r="254" spans="1:42" x14ac:dyDescent="0.25">
      <c r="A254" t="s">
        <v>10</v>
      </c>
      <c r="B254" t="s">
        <v>11</v>
      </c>
      <c r="C254">
        <v>1</v>
      </c>
      <c r="D254" t="s">
        <v>12</v>
      </c>
      <c r="E254">
        <v>56</v>
      </c>
      <c r="F254">
        <v>46</v>
      </c>
      <c r="G254">
        <v>2024</v>
      </c>
      <c r="H254">
        <v>20.239999999999998</v>
      </c>
      <c r="I254" t="s">
        <v>13</v>
      </c>
      <c r="J254" t="s">
        <v>48</v>
      </c>
      <c r="K254" t="s">
        <v>48</v>
      </c>
      <c r="L254" t="s">
        <v>48</v>
      </c>
      <c r="M254" t="s">
        <v>48</v>
      </c>
      <c r="N254" t="s">
        <v>48</v>
      </c>
      <c r="O254" t="s">
        <v>13</v>
      </c>
      <c r="P254" t="s">
        <v>48</v>
      </c>
      <c r="Q254" t="s">
        <v>48</v>
      </c>
      <c r="R254" t="s">
        <v>48</v>
      </c>
      <c r="S254" t="s">
        <v>13</v>
      </c>
      <c r="T254" t="s">
        <v>48</v>
      </c>
      <c r="U254" t="s">
        <v>48</v>
      </c>
      <c r="V254" t="s">
        <v>48</v>
      </c>
      <c r="W254" t="s">
        <v>48</v>
      </c>
      <c r="X254" t="s">
        <v>48</v>
      </c>
      <c r="Y254" t="s">
        <v>48</v>
      </c>
      <c r="Z254" t="s">
        <v>48</v>
      </c>
      <c r="AA254" t="s">
        <v>33</v>
      </c>
      <c r="AB254" t="s">
        <v>48</v>
      </c>
      <c r="AC254" t="s">
        <v>13</v>
      </c>
      <c r="AD254" t="s">
        <v>48</v>
      </c>
      <c r="AE254" t="s">
        <v>48</v>
      </c>
      <c r="AF254" t="s">
        <v>48</v>
      </c>
      <c r="AG254" t="s">
        <v>48</v>
      </c>
      <c r="AH254" t="s">
        <v>48</v>
      </c>
      <c r="AI254" t="s">
        <v>48</v>
      </c>
      <c r="AJ254" t="s">
        <v>48</v>
      </c>
      <c r="AK254" t="s">
        <v>13</v>
      </c>
      <c r="AL254" t="s">
        <v>48</v>
      </c>
      <c r="AM254" t="s">
        <v>48</v>
      </c>
      <c r="AN254" t="s">
        <v>48</v>
      </c>
      <c r="AO254" t="s">
        <v>48</v>
      </c>
      <c r="AP254" t="s">
        <v>48</v>
      </c>
    </row>
    <row r="255" spans="1:42" x14ac:dyDescent="0.25">
      <c r="A255" t="s">
        <v>10</v>
      </c>
      <c r="B255" t="s">
        <v>11</v>
      </c>
      <c r="C255">
        <v>1</v>
      </c>
      <c r="D255" t="s">
        <v>18</v>
      </c>
      <c r="E255">
        <v>33</v>
      </c>
      <c r="F255">
        <v>18</v>
      </c>
      <c r="G255">
        <v>466.7142857</v>
      </c>
      <c r="H255">
        <v>4.667142857</v>
      </c>
      <c r="I255" t="s">
        <v>13</v>
      </c>
      <c r="J255" t="s">
        <v>48</v>
      </c>
      <c r="K255" t="s">
        <v>48</v>
      </c>
      <c r="L255" t="s">
        <v>48</v>
      </c>
      <c r="M255" t="s">
        <v>48</v>
      </c>
      <c r="N255" t="s">
        <v>48</v>
      </c>
      <c r="O255" t="s">
        <v>13</v>
      </c>
      <c r="P255" t="s">
        <v>48</v>
      </c>
      <c r="Q255" t="s">
        <v>48</v>
      </c>
      <c r="R255" t="s">
        <v>48</v>
      </c>
      <c r="S255" t="s">
        <v>13</v>
      </c>
      <c r="T255" t="s">
        <v>48</v>
      </c>
      <c r="U255" t="s">
        <v>48</v>
      </c>
      <c r="V255" t="s">
        <v>48</v>
      </c>
      <c r="W255" t="s">
        <v>48</v>
      </c>
      <c r="X255" t="s">
        <v>48</v>
      </c>
      <c r="Y255" t="s">
        <v>48</v>
      </c>
      <c r="Z255" t="s">
        <v>48</v>
      </c>
      <c r="AA255" t="s">
        <v>13</v>
      </c>
      <c r="AB255" t="s">
        <v>48</v>
      </c>
      <c r="AC255" t="s">
        <v>22</v>
      </c>
      <c r="AD255" t="s">
        <v>48</v>
      </c>
      <c r="AE255" t="s">
        <v>48</v>
      </c>
      <c r="AF255" t="s">
        <v>48</v>
      </c>
      <c r="AG255" t="s">
        <v>48</v>
      </c>
      <c r="AH255" t="s">
        <v>48</v>
      </c>
      <c r="AI255" t="s">
        <v>48</v>
      </c>
      <c r="AJ255" t="s">
        <v>48</v>
      </c>
      <c r="AK255" t="s">
        <v>13</v>
      </c>
      <c r="AL255" t="s">
        <v>48</v>
      </c>
      <c r="AM255" t="s">
        <v>48</v>
      </c>
      <c r="AN255" t="s">
        <v>48</v>
      </c>
      <c r="AO255" t="s">
        <v>48</v>
      </c>
      <c r="AP255" t="s">
        <v>48</v>
      </c>
    </row>
    <row r="256" spans="1:42" x14ac:dyDescent="0.25">
      <c r="A256" t="s">
        <v>10</v>
      </c>
      <c r="B256" t="s">
        <v>11</v>
      </c>
      <c r="C256">
        <v>1</v>
      </c>
      <c r="D256" t="s">
        <v>18</v>
      </c>
      <c r="E256">
        <v>24</v>
      </c>
      <c r="F256">
        <v>22</v>
      </c>
      <c r="G256">
        <v>414.85714289999999</v>
      </c>
      <c r="H256">
        <v>4.1485714290000004</v>
      </c>
      <c r="I256" t="s">
        <v>13</v>
      </c>
      <c r="J256" t="s">
        <v>48</v>
      </c>
      <c r="K256" t="s">
        <v>48</v>
      </c>
      <c r="L256" t="s">
        <v>48</v>
      </c>
      <c r="M256" t="s">
        <v>48</v>
      </c>
      <c r="N256" t="s">
        <v>48</v>
      </c>
      <c r="O256" t="s">
        <v>32</v>
      </c>
      <c r="P256" t="s">
        <v>48</v>
      </c>
      <c r="Q256" t="s">
        <v>48</v>
      </c>
      <c r="R256" t="s">
        <v>48</v>
      </c>
      <c r="S256" t="s">
        <v>19</v>
      </c>
      <c r="T256" t="s">
        <v>48</v>
      </c>
      <c r="U256" t="s">
        <v>48</v>
      </c>
      <c r="V256" t="s">
        <v>48</v>
      </c>
      <c r="W256" t="s">
        <v>48</v>
      </c>
      <c r="X256" t="s">
        <v>48</v>
      </c>
      <c r="Y256" t="s">
        <v>48</v>
      </c>
      <c r="Z256" t="s">
        <v>48</v>
      </c>
      <c r="AA256" t="s">
        <v>13</v>
      </c>
      <c r="AB256" t="s">
        <v>48</v>
      </c>
      <c r="AC256" t="s">
        <v>19</v>
      </c>
      <c r="AD256" t="s">
        <v>48</v>
      </c>
      <c r="AE256" t="s">
        <v>48</v>
      </c>
      <c r="AF256" t="s">
        <v>48</v>
      </c>
      <c r="AG256" t="s">
        <v>48</v>
      </c>
      <c r="AH256" t="s">
        <v>48</v>
      </c>
      <c r="AI256" t="s">
        <v>48</v>
      </c>
      <c r="AJ256" t="s">
        <v>48</v>
      </c>
      <c r="AK256" t="s">
        <v>13</v>
      </c>
      <c r="AL256" t="s">
        <v>48</v>
      </c>
      <c r="AM256" t="s">
        <v>48</v>
      </c>
      <c r="AN256" t="s">
        <v>48</v>
      </c>
      <c r="AO256" t="s">
        <v>48</v>
      </c>
      <c r="AP256" t="s">
        <v>48</v>
      </c>
    </row>
    <row r="257" spans="1:42" x14ac:dyDescent="0.25">
      <c r="A257" t="s">
        <v>10</v>
      </c>
      <c r="B257" t="s">
        <v>11</v>
      </c>
      <c r="C257">
        <v>1</v>
      </c>
      <c r="D257" t="s">
        <v>15</v>
      </c>
      <c r="E257">
        <v>26</v>
      </c>
      <c r="F257">
        <v>20</v>
      </c>
      <c r="G257">
        <v>408.57142859999999</v>
      </c>
      <c r="H257">
        <v>4.085714286</v>
      </c>
      <c r="I257" t="s">
        <v>13</v>
      </c>
      <c r="J257" t="s">
        <v>48</v>
      </c>
      <c r="K257" t="s">
        <v>48</v>
      </c>
      <c r="L257" t="s">
        <v>48</v>
      </c>
      <c r="M257" t="s">
        <v>48</v>
      </c>
      <c r="N257" t="s">
        <v>48</v>
      </c>
      <c r="O257" t="s">
        <v>13</v>
      </c>
      <c r="P257" t="s">
        <v>48</v>
      </c>
      <c r="Q257" t="s">
        <v>48</v>
      </c>
      <c r="R257" t="s">
        <v>48</v>
      </c>
      <c r="S257" t="s">
        <v>13</v>
      </c>
      <c r="T257" t="s">
        <v>48</v>
      </c>
      <c r="U257" t="s">
        <v>48</v>
      </c>
      <c r="V257" t="s">
        <v>48</v>
      </c>
      <c r="W257" t="s">
        <v>48</v>
      </c>
      <c r="X257" t="s">
        <v>48</v>
      </c>
      <c r="Y257" t="s">
        <v>48</v>
      </c>
      <c r="Z257" t="s">
        <v>48</v>
      </c>
      <c r="AA257" t="s">
        <v>13</v>
      </c>
      <c r="AB257" t="s">
        <v>48</v>
      </c>
      <c r="AC257" t="s">
        <v>13</v>
      </c>
      <c r="AD257" t="s">
        <v>48</v>
      </c>
      <c r="AE257" t="s">
        <v>48</v>
      </c>
      <c r="AF257" t="s">
        <v>48</v>
      </c>
      <c r="AG257" t="s">
        <v>48</v>
      </c>
      <c r="AH257" t="s">
        <v>48</v>
      </c>
      <c r="AI257" t="s">
        <v>48</v>
      </c>
      <c r="AJ257" t="s">
        <v>48</v>
      </c>
      <c r="AK257" t="s">
        <v>13</v>
      </c>
      <c r="AL257" t="s">
        <v>48</v>
      </c>
      <c r="AM257" t="s">
        <v>48</v>
      </c>
      <c r="AN257" t="s">
        <v>48</v>
      </c>
      <c r="AO257" t="s">
        <v>48</v>
      </c>
      <c r="AP257" t="s">
        <v>48</v>
      </c>
    </row>
    <row r="258" spans="1:42" x14ac:dyDescent="0.25">
      <c r="A258" t="s">
        <v>10</v>
      </c>
      <c r="B258" t="s">
        <v>11</v>
      </c>
      <c r="C258">
        <v>1</v>
      </c>
      <c r="D258" t="s">
        <v>20</v>
      </c>
      <c r="E258">
        <v>61</v>
      </c>
      <c r="F258">
        <v>25</v>
      </c>
      <c r="G258">
        <v>1198.2142859999999</v>
      </c>
      <c r="H258">
        <v>11.98214286</v>
      </c>
      <c r="I258" t="s">
        <v>26</v>
      </c>
      <c r="J258" t="s">
        <v>48</v>
      </c>
      <c r="K258" t="s">
        <v>48</v>
      </c>
      <c r="L258" t="s">
        <v>48</v>
      </c>
      <c r="M258" t="s">
        <v>48</v>
      </c>
      <c r="N258" t="s">
        <v>48</v>
      </c>
      <c r="O258" t="s">
        <v>13</v>
      </c>
      <c r="P258" t="s">
        <v>48</v>
      </c>
      <c r="Q258" t="s">
        <v>48</v>
      </c>
      <c r="R258" t="s">
        <v>48</v>
      </c>
      <c r="S258" t="s">
        <v>13</v>
      </c>
      <c r="T258" t="s">
        <v>48</v>
      </c>
      <c r="U258" t="s">
        <v>48</v>
      </c>
      <c r="V258" t="s">
        <v>48</v>
      </c>
      <c r="W258" t="s">
        <v>48</v>
      </c>
      <c r="X258" t="s">
        <v>48</v>
      </c>
      <c r="Y258" t="s">
        <v>48</v>
      </c>
      <c r="Z258" t="s">
        <v>48</v>
      </c>
      <c r="AA258" t="s">
        <v>26</v>
      </c>
      <c r="AB258" t="s">
        <v>48</v>
      </c>
      <c r="AC258" t="s">
        <v>13</v>
      </c>
      <c r="AD258" t="s">
        <v>48</v>
      </c>
      <c r="AE258" t="s">
        <v>48</v>
      </c>
      <c r="AF258" t="s">
        <v>48</v>
      </c>
      <c r="AG258" t="s">
        <v>48</v>
      </c>
      <c r="AH258" t="s">
        <v>48</v>
      </c>
      <c r="AI258" t="s">
        <v>48</v>
      </c>
      <c r="AJ258" t="s">
        <v>48</v>
      </c>
      <c r="AK258" t="s">
        <v>13</v>
      </c>
      <c r="AL258" t="s">
        <v>48</v>
      </c>
      <c r="AM258" t="s">
        <v>48</v>
      </c>
      <c r="AN258" t="s">
        <v>48</v>
      </c>
      <c r="AO258" t="s">
        <v>48</v>
      </c>
      <c r="AP258" t="s">
        <v>48</v>
      </c>
    </row>
    <row r="259" spans="1:42" x14ac:dyDescent="0.25">
      <c r="A259" t="s">
        <v>10</v>
      </c>
      <c r="B259" t="s">
        <v>11</v>
      </c>
      <c r="C259">
        <v>1</v>
      </c>
      <c r="D259" t="s">
        <v>14</v>
      </c>
      <c r="E259">
        <v>105</v>
      </c>
      <c r="F259">
        <v>102</v>
      </c>
      <c r="G259">
        <v>8415</v>
      </c>
      <c r="H259">
        <v>84.15</v>
      </c>
      <c r="I259" t="s">
        <v>22</v>
      </c>
      <c r="J259" t="s">
        <v>48</v>
      </c>
      <c r="K259" t="s">
        <v>48</v>
      </c>
      <c r="L259" t="s">
        <v>48</v>
      </c>
      <c r="M259" t="s">
        <v>48</v>
      </c>
      <c r="N259" t="s">
        <v>48</v>
      </c>
      <c r="O259" t="s">
        <v>22</v>
      </c>
      <c r="P259" t="s">
        <v>48</v>
      </c>
      <c r="Q259" t="s">
        <v>48</v>
      </c>
      <c r="R259" t="s">
        <v>48</v>
      </c>
      <c r="S259" t="s">
        <v>13</v>
      </c>
      <c r="T259" t="s">
        <v>48</v>
      </c>
      <c r="U259" t="s">
        <v>48</v>
      </c>
      <c r="V259" t="s">
        <v>48</v>
      </c>
      <c r="W259" t="s">
        <v>48</v>
      </c>
      <c r="X259" t="s">
        <v>48</v>
      </c>
      <c r="Y259" t="s">
        <v>48</v>
      </c>
      <c r="Z259" t="s">
        <v>48</v>
      </c>
      <c r="AA259" t="s">
        <v>13</v>
      </c>
      <c r="AB259" t="s">
        <v>48</v>
      </c>
      <c r="AC259" t="s">
        <v>22</v>
      </c>
      <c r="AD259" t="s">
        <v>48</v>
      </c>
      <c r="AE259" t="s">
        <v>48</v>
      </c>
      <c r="AF259" t="s">
        <v>48</v>
      </c>
      <c r="AG259" t="s">
        <v>48</v>
      </c>
      <c r="AH259" t="s">
        <v>48</v>
      </c>
      <c r="AI259" t="s">
        <v>48</v>
      </c>
      <c r="AJ259" t="s">
        <v>48</v>
      </c>
      <c r="AK259" t="s">
        <v>13</v>
      </c>
      <c r="AL259" t="s">
        <v>48</v>
      </c>
      <c r="AM259" t="s">
        <v>48</v>
      </c>
      <c r="AN259" t="s">
        <v>48</v>
      </c>
      <c r="AO259" t="s">
        <v>48</v>
      </c>
      <c r="AP259" t="s">
        <v>48</v>
      </c>
    </row>
    <row r="260" spans="1:42" x14ac:dyDescent="0.25">
      <c r="A260" t="s">
        <v>10</v>
      </c>
      <c r="B260" t="s">
        <v>11</v>
      </c>
      <c r="C260">
        <v>1</v>
      </c>
      <c r="D260" t="s">
        <v>21</v>
      </c>
      <c r="E260">
        <v>22</v>
      </c>
      <c r="F260">
        <v>18</v>
      </c>
      <c r="G260">
        <v>311.14285710000001</v>
      </c>
      <c r="H260">
        <v>3.1114285709999998</v>
      </c>
      <c r="I260" t="s">
        <v>13</v>
      </c>
      <c r="J260" t="s">
        <v>48</v>
      </c>
      <c r="K260" t="s">
        <v>48</v>
      </c>
      <c r="L260" t="s">
        <v>48</v>
      </c>
      <c r="M260" t="s">
        <v>48</v>
      </c>
      <c r="N260" t="s">
        <v>48</v>
      </c>
      <c r="O260" t="s">
        <v>22</v>
      </c>
      <c r="P260" t="s">
        <v>48</v>
      </c>
      <c r="Q260" t="s">
        <v>48</v>
      </c>
      <c r="R260" t="s">
        <v>48</v>
      </c>
      <c r="S260" t="s">
        <v>13</v>
      </c>
      <c r="T260" t="s">
        <v>48</v>
      </c>
      <c r="U260" t="s">
        <v>48</v>
      </c>
      <c r="V260" t="s">
        <v>48</v>
      </c>
      <c r="W260" t="s">
        <v>48</v>
      </c>
      <c r="X260" t="s">
        <v>48</v>
      </c>
      <c r="Y260" t="s">
        <v>48</v>
      </c>
      <c r="Z260" t="s">
        <v>48</v>
      </c>
      <c r="AA260" t="s">
        <v>33</v>
      </c>
      <c r="AB260" t="s">
        <v>48</v>
      </c>
      <c r="AC260" t="s">
        <v>22</v>
      </c>
      <c r="AD260" t="s">
        <v>48</v>
      </c>
      <c r="AE260" t="s">
        <v>48</v>
      </c>
      <c r="AF260" t="s">
        <v>48</v>
      </c>
      <c r="AG260" t="s">
        <v>48</v>
      </c>
      <c r="AH260" t="s">
        <v>48</v>
      </c>
      <c r="AI260" t="s">
        <v>48</v>
      </c>
      <c r="AJ260" t="s">
        <v>48</v>
      </c>
      <c r="AK260" t="s">
        <v>13</v>
      </c>
      <c r="AL260" t="s">
        <v>48</v>
      </c>
      <c r="AM260" t="s">
        <v>48</v>
      </c>
      <c r="AN260" t="s">
        <v>48</v>
      </c>
      <c r="AO260" t="s">
        <v>48</v>
      </c>
      <c r="AP260" t="s">
        <v>48</v>
      </c>
    </row>
    <row r="261" spans="1:42" x14ac:dyDescent="0.25">
      <c r="A261" t="s">
        <v>10</v>
      </c>
      <c r="B261" t="s">
        <v>11</v>
      </c>
      <c r="C261">
        <v>1</v>
      </c>
      <c r="D261" t="s">
        <v>21</v>
      </c>
      <c r="E261">
        <v>86</v>
      </c>
      <c r="F261">
        <v>75</v>
      </c>
      <c r="G261">
        <v>5067.8571430000002</v>
      </c>
      <c r="H261">
        <v>50.678571429999998</v>
      </c>
      <c r="I261" t="s">
        <v>13</v>
      </c>
      <c r="J261" t="s">
        <v>48</v>
      </c>
      <c r="K261" t="s">
        <v>48</v>
      </c>
      <c r="L261" t="s">
        <v>48</v>
      </c>
      <c r="M261" t="s">
        <v>48</v>
      </c>
      <c r="N261" t="s">
        <v>48</v>
      </c>
      <c r="O261" t="s">
        <v>22</v>
      </c>
      <c r="P261" t="s">
        <v>48</v>
      </c>
      <c r="Q261" t="s">
        <v>48</v>
      </c>
      <c r="R261" t="s">
        <v>48</v>
      </c>
      <c r="S261" t="s">
        <v>13</v>
      </c>
      <c r="T261" t="s">
        <v>48</v>
      </c>
      <c r="U261" t="s">
        <v>48</v>
      </c>
      <c r="V261" t="s">
        <v>48</v>
      </c>
      <c r="W261" t="s">
        <v>48</v>
      </c>
      <c r="X261" t="s">
        <v>48</v>
      </c>
      <c r="Y261" t="s">
        <v>48</v>
      </c>
      <c r="Z261" t="s">
        <v>48</v>
      </c>
      <c r="AA261" t="s">
        <v>13</v>
      </c>
      <c r="AB261" t="s">
        <v>48</v>
      </c>
      <c r="AC261" t="s">
        <v>22</v>
      </c>
      <c r="AD261" t="s">
        <v>48</v>
      </c>
      <c r="AE261" t="s">
        <v>48</v>
      </c>
      <c r="AF261" t="s">
        <v>48</v>
      </c>
      <c r="AG261" t="s">
        <v>48</v>
      </c>
      <c r="AH261" t="s">
        <v>48</v>
      </c>
      <c r="AI261" t="s">
        <v>48</v>
      </c>
      <c r="AJ261" t="s">
        <v>48</v>
      </c>
      <c r="AK261" t="s">
        <v>13</v>
      </c>
      <c r="AL261" t="s">
        <v>48</v>
      </c>
      <c r="AM261" t="s">
        <v>48</v>
      </c>
      <c r="AN261" t="s">
        <v>48</v>
      </c>
      <c r="AO261" t="s">
        <v>48</v>
      </c>
      <c r="AP261" t="s">
        <v>48</v>
      </c>
    </row>
    <row r="262" spans="1:42" x14ac:dyDescent="0.25">
      <c r="A262" t="s">
        <v>10</v>
      </c>
      <c r="B262" t="s">
        <v>11</v>
      </c>
      <c r="C262">
        <v>1</v>
      </c>
      <c r="D262" t="s">
        <v>18</v>
      </c>
      <c r="E262">
        <v>44</v>
      </c>
      <c r="F262">
        <v>30</v>
      </c>
      <c r="G262">
        <v>1037.142857</v>
      </c>
      <c r="H262">
        <v>10.371428570000001</v>
      </c>
      <c r="I262" t="s">
        <v>41</v>
      </c>
      <c r="J262" t="s">
        <v>48</v>
      </c>
      <c r="K262" t="s">
        <v>48</v>
      </c>
      <c r="L262" t="s">
        <v>48</v>
      </c>
      <c r="M262" t="s">
        <v>48</v>
      </c>
      <c r="N262" t="s">
        <v>48</v>
      </c>
      <c r="O262" t="s">
        <v>41</v>
      </c>
      <c r="P262" t="s">
        <v>48</v>
      </c>
      <c r="Q262" t="s">
        <v>48</v>
      </c>
      <c r="R262" t="s">
        <v>48</v>
      </c>
      <c r="S262" t="s">
        <v>22</v>
      </c>
      <c r="T262" t="s">
        <v>48</v>
      </c>
      <c r="U262" t="s">
        <v>48</v>
      </c>
      <c r="V262" t="s">
        <v>48</v>
      </c>
      <c r="W262" t="s">
        <v>48</v>
      </c>
      <c r="X262" t="s">
        <v>48</v>
      </c>
      <c r="Y262" t="s">
        <v>48</v>
      </c>
      <c r="Z262" t="s">
        <v>48</v>
      </c>
      <c r="AA262" t="s">
        <v>41</v>
      </c>
      <c r="AB262" t="s">
        <v>48</v>
      </c>
      <c r="AC262" t="s">
        <v>32</v>
      </c>
      <c r="AD262" t="s">
        <v>48</v>
      </c>
      <c r="AE262" t="s">
        <v>48</v>
      </c>
      <c r="AF262" t="s">
        <v>48</v>
      </c>
      <c r="AG262" t="s">
        <v>48</v>
      </c>
      <c r="AH262" t="s">
        <v>48</v>
      </c>
      <c r="AI262" t="s">
        <v>48</v>
      </c>
      <c r="AJ262" t="s">
        <v>48</v>
      </c>
      <c r="AK262" t="s">
        <v>41</v>
      </c>
      <c r="AL262" t="s">
        <v>48</v>
      </c>
      <c r="AM262" t="s">
        <v>48</v>
      </c>
      <c r="AN262" t="s">
        <v>48</v>
      </c>
      <c r="AO262" t="s">
        <v>48</v>
      </c>
      <c r="AP262" t="s">
        <v>48</v>
      </c>
    </row>
    <row r="263" spans="1:42" x14ac:dyDescent="0.25">
      <c r="A263" t="s">
        <v>10</v>
      </c>
      <c r="B263" t="s">
        <v>11</v>
      </c>
      <c r="C263">
        <v>1</v>
      </c>
      <c r="D263" t="s">
        <v>12</v>
      </c>
      <c r="E263">
        <v>39</v>
      </c>
      <c r="F263">
        <v>36</v>
      </c>
      <c r="G263">
        <v>1103.142857</v>
      </c>
      <c r="H263">
        <v>11.031428569999999</v>
      </c>
      <c r="I263" t="s">
        <v>31</v>
      </c>
      <c r="J263" t="s">
        <v>48</v>
      </c>
      <c r="K263" t="s">
        <v>48</v>
      </c>
      <c r="L263" t="s">
        <v>48</v>
      </c>
      <c r="M263" t="s">
        <v>48</v>
      </c>
      <c r="N263" t="s">
        <v>48</v>
      </c>
      <c r="O263" t="s">
        <v>31</v>
      </c>
      <c r="P263" t="s">
        <v>48</v>
      </c>
      <c r="Q263" t="s">
        <v>48</v>
      </c>
      <c r="R263" t="s">
        <v>48</v>
      </c>
      <c r="S263" t="s">
        <v>13</v>
      </c>
      <c r="T263" t="s">
        <v>48</v>
      </c>
      <c r="U263" t="s">
        <v>48</v>
      </c>
      <c r="V263" t="s">
        <v>48</v>
      </c>
      <c r="W263" t="s">
        <v>48</v>
      </c>
      <c r="X263" t="s">
        <v>48</v>
      </c>
      <c r="Y263" t="s">
        <v>48</v>
      </c>
      <c r="Z263" t="s">
        <v>48</v>
      </c>
      <c r="AA263" t="s">
        <v>31</v>
      </c>
      <c r="AB263" t="s">
        <v>48</v>
      </c>
      <c r="AC263" t="s">
        <v>31</v>
      </c>
      <c r="AD263" t="s">
        <v>48</v>
      </c>
      <c r="AE263" t="s">
        <v>48</v>
      </c>
      <c r="AF263" t="s">
        <v>48</v>
      </c>
      <c r="AG263" t="s">
        <v>48</v>
      </c>
      <c r="AH263" t="s">
        <v>48</v>
      </c>
      <c r="AI263" t="s">
        <v>48</v>
      </c>
      <c r="AJ263" t="s">
        <v>48</v>
      </c>
      <c r="AK263" t="s">
        <v>31</v>
      </c>
      <c r="AL263" t="s">
        <v>48</v>
      </c>
      <c r="AM263" t="s">
        <v>48</v>
      </c>
      <c r="AN263" t="s">
        <v>48</v>
      </c>
      <c r="AO263" t="s">
        <v>48</v>
      </c>
      <c r="AP263" t="s">
        <v>48</v>
      </c>
    </row>
    <row r="264" spans="1:42" x14ac:dyDescent="0.25">
      <c r="A264" t="s">
        <v>10</v>
      </c>
      <c r="B264" t="s">
        <v>11</v>
      </c>
      <c r="C264">
        <v>1</v>
      </c>
      <c r="D264" t="s">
        <v>21</v>
      </c>
      <c r="E264">
        <v>44</v>
      </c>
      <c r="F264">
        <v>34</v>
      </c>
      <c r="G264">
        <v>1175.4285709999999</v>
      </c>
      <c r="H264">
        <v>11.75428571</v>
      </c>
      <c r="I264" t="s">
        <v>22</v>
      </c>
      <c r="J264" t="s">
        <v>48</v>
      </c>
      <c r="K264" t="s">
        <v>48</v>
      </c>
      <c r="L264" t="s">
        <v>48</v>
      </c>
      <c r="M264" t="s">
        <v>48</v>
      </c>
      <c r="N264" t="s">
        <v>48</v>
      </c>
      <c r="O264" t="s">
        <v>22</v>
      </c>
      <c r="P264" t="s">
        <v>48</v>
      </c>
      <c r="Q264" t="s">
        <v>48</v>
      </c>
      <c r="R264" t="s">
        <v>48</v>
      </c>
      <c r="S264" t="s">
        <v>13</v>
      </c>
      <c r="T264" t="s">
        <v>48</v>
      </c>
      <c r="U264" t="s">
        <v>48</v>
      </c>
      <c r="V264" t="s">
        <v>48</v>
      </c>
      <c r="W264" t="s">
        <v>48</v>
      </c>
      <c r="X264" t="s">
        <v>48</v>
      </c>
      <c r="Y264" t="s">
        <v>48</v>
      </c>
      <c r="Z264" t="s">
        <v>48</v>
      </c>
      <c r="AA264" t="s">
        <v>13</v>
      </c>
      <c r="AB264" t="s">
        <v>48</v>
      </c>
      <c r="AC264" t="s">
        <v>22</v>
      </c>
      <c r="AD264" t="s">
        <v>48</v>
      </c>
      <c r="AE264" t="s">
        <v>48</v>
      </c>
      <c r="AF264" t="s">
        <v>48</v>
      </c>
      <c r="AG264" t="s">
        <v>48</v>
      </c>
      <c r="AH264" t="s">
        <v>48</v>
      </c>
      <c r="AI264" t="s">
        <v>48</v>
      </c>
      <c r="AJ264" t="s">
        <v>48</v>
      </c>
      <c r="AK264" t="s">
        <v>13</v>
      </c>
      <c r="AL264" t="s">
        <v>48</v>
      </c>
      <c r="AM264" t="s">
        <v>48</v>
      </c>
      <c r="AN264" t="s">
        <v>48</v>
      </c>
      <c r="AO264" t="s">
        <v>48</v>
      </c>
      <c r="AP264" t="s">
        <v>48</v>
      </c>
    </row>
    <row r="265" spans="1:42" x14ac:dyDescent="0.25">
      <c r="A265" t="s">
        <v>10</v>
      </c>
      <c r="B265" t="s">
        <v>11</v>
      </c>
      <c r="C265">
        <v>1</v>
      </c>
      <c r="D265" t="s">
        <v>14</v>
      </c>
      <c r="E265">
        <v>69</v>
      </c>
      <c r="F265">
        <v>50</v>
      </c>
      <c r="G265">
        <v>2710.7142859999999</v>
      </c>
      <c r="H265">
        <v>27.10714286</v>
      </c>
      <c r="I265" t="s">
        <v>13</v>
      </c>
      <c r="J265" t="s">
        <v>48</v>
      </c>
      <c r="K265" t="s">
        <v>48</v>
      </c>
      <c r="L265" t="s">
        <v>48</v>
      </c>
      <c r="M265" t="s">
        <v>48</v>
      </c>
      <c r="N265" t="s">
        <v>48</v>
      </c>
      <c r="O265" t="s">
        <v>22</v>
      </c>
      <c r="P265" t="s">
        <v>48</v>
      </c>
      <c r="Q265" t="s">
        <v>48</v>
      </c>
      <c r="R265" t="s">
        <v>48</v>
      </c>
      <c r="S265" t="s">
        <v>13</v>
      </c>
      <c r="T265" t="s">
        <v>48</v>
      </c>
      <c r="U265" t="s">
        <v>48</v>
      </c>
      <c r="V265" t="s">
        <v>48</v>
      </c>
      <c r="W265" t="s">
        <v>48</v>
      </c>
      <c r="X265" t="s">
        <v>48</v>
      </c>
      <c r="Y265" t="s">
        <v>48</v>
      </c>
      <c r="Z265" t="s">
        <v>48</v>
      </c>
      <c r="AA265" t="s">
        <v>13</v>
      </c>
      <c r="AB265" t="s">
        <v>48</v>
      </c>
      <c r="AC265" t="s">
        <v>13</v>
      </c>
      <c r="AD265" t="s">
        <v>48</v>
      </c>
      <c r="AE265" t="s">
        <v>48</v>
      </c>
      <c r="AF265" t="s">
        <v>48</v>
      </c>
      <c r="AG265" t="s">
        <v>48</v>
      </c>
      <c r="AH265" t="s">
        <v>48</v>
      </c>
      <c r="AI265" t="s">
        <v>48</v>
      </c>
      <c r="AJ265" t="s">
        <v>48</v>
      </c>
      <c r="AK265" t="s">
        <v>13</v>
      </c>
      <c r="AL265" t="s">
        <v>48</v>
      </c>
      <c r="AM265" t="s">
        <v>48</v>
      </c>
      <c r="AN265" t="s">
        <v>48</v>
      </c>
      <c r="AO265" t="s">
        <v>48</v>
      </c>
      <c r="AP265" t="s">
        <v>48</v>
      </c>
    </row>
    <row r="266" spans="1:42" x14ac:dyDescent="0.25">
      <c r="A266" t="s">
        <v>10</v>
      </c>
      <c r="B266" t="s">
        <v>11</v>
      </c>
      <c r="C266">
        <v>1</v>
      </c>
      <c r="D266" t="s">
        <v>21</v>
      </c>
      <c r="E266">
        <v>55</v>
      </c>
      <c r="F266">
        <v>44</v>
      </c>
      <c r="G266">
        <v>1901.4285709999999</v>
      </c>
      <c r="H266">
        <v>19.014285709999999</v>
      </c>
      <c r="I266" t="s">
        <v>13</v>
      </c>
      <c r="J266" t="s">
        <v>48</v>
      </c>
      <c r="K266" t="s">
        <v>48</v>
      </c>
      <c r="L266" t="s">
        <v>48</v>
      </c>
      <c r="M266" t="s">
        <v>48</v>
      </c>
      <c r="N266" t="s">
        <v>48</v>
      </c>
      <c r="O266" t="s">
        <v>22</v>
      </c>
      <c r="P266" t="s">
        <v>48</v>
      </c>
      <c r="Q266" t="s">
        <v>48</v>
      </c>
      <c r="R266" t="s">
        <v>48</v>
      </c>
      <c r="S266" t="s">
        <v>13</v>
      </c>
      <c r="T266" t="s">
        <v>48</v>
      </c>
      <c r="U266" t="s">
        <v>48</v>
      </c>
      <c r="V266" t="s">
        <v>48</v>
      </c>
      <c r="W266" t="s">
        <v>48</v>
      </c>
      <c r="X266" t="s">
        <v>48</v>
      </c>
      <c r="Y266" t="s">
        <v>48</v>
      </c>
      <c r="Z266" t="s">
        <v>48</v>
      </c>
      <c r="AA266" t="s">
        <v>13</v>
      </c>
      <c r="AB266" t="s">
        <v>48</v>
      </c>
      <c r="AC266" t="s">
        <v>13</v>
      </c>
      <c r="AD266" t="s">
        <v>48</v>
      </c>
      <c r="AE266" t="s">
        <v>48</v>
      </c>
      <c r="AF266" t="s">
        <v>48</v>
      </c>
      <c r="AG266" t="s">
        <v>48</v>
      </c>
      <c r="AH266" t="s">
        <v>48</v>
      </c>
      <c r="AI266" t="s">
        <v>48</v>
      </c>
      <c r="AJ266" t="s">
        <v>48</v>
      </c>
      <c r="AK266" t="s">
        <v>13</v>
      </c>
      <c r="AL266" t="s">
        <v>48</v>
      </c>
      <c r="AM266" t="s">
        <v>48</v>
      </c>
      <c r="AN266" t="s">
        <v>48</v>
      </c>
      <c r="AO266" t="s">
        <v>48</v>
      </c>
      <c r="AP266" t="s">
        <v>48</v>
      </c>
    </row>
    <row r="267" spans="1:42" x14ac:dyDescent="0.25">
      <c r="A267" t="s">
        <v>10</v>
      </c>
      <c r="B267" t="s">
        <v>11</v>
      </c>
      <c r="C267">
        <v>1</v>
      </c>
      <c r="D267" t="s">
        <v>18</v>
      </c>
      <c r="E267">
        <v>19</v>
      </c>
      <c r="F267">
        <v>10</v>
      </c>
      <c r="G267">
        <v>149.2857143</v>
      </c>
      <c r="H267">
        <v>1.4928571429999999</v>
      </c>
      <c r="I267" t="s">
        <v>22</v>
      </c>
      <c r="J267" t="s">
        <v>48</v>
      </c>
      <c r="K267" t="s">
        <v>48</v>
      </c>
      <c r="L267" t="s">
        <v>48</v>
      </c>
      <c r="M267" t="s">
        <v>48</v>
      </c>
      <c r="N267" t="s">
        <v>48</v>
      </c>
      <c r="O267" t="s">
        <v>22</v>
      </c>
      <c r="P267" t="s">
        <v>48</v>
      </c>
      <c r="Q267" t="s">
        <v>48</v>
      </c>
      <c r="R267" t="s">
        <v>48</v>
      </c>
      <c r="S267" t="s">
        <v>13</v>
      </c>
      <c r="T267" t="s">
        <v>48</v>
      </c>
      <c r="U267" t="s">
        <v>48</v>
      </c>
      <c r="V267" t="s">
        <v>48</v>
      </c>
      <c r="W267" t="s">
        <v>48</v>
      </c>
      <c r="X267" t="s">
        <v>48</v>
      </c>
      <c r="Y267" t="s">
        <v>48</v>
      </c>
      <c r="Z267" t="s">
        <v>48</v>
      </c>
      <c r="AA267" t="s">
        <v>33</v>
      </c>
      <c r="AB267" t="s">
        <v>48</v>
      </c>
      <c r="AC267" t="s">
        <v>22</v>
      </c>
      <c r="AD267" t="s">
        <v>48</v>
      </c>
      <c r="AE267" t="s">
        <v>48</v>
      </c>
      <c r="AF267" t="s">
        <v>48</v>
      </c>
      <c r="AG267" t="s">
        <v>48</v>
      </c>
      <c r="AH267" t="s">
        <v>48</v>
      </c>
      <c r="AI267" t="s">
        <v>48</v>
      </c>
      <c r="AJ267" t="s">
        <v>48</v>
      </c>
      <c r="AK267" t="s">
        <v>41</v>
      </c>
      <c r="AL267" t="s">
        <v>48</v>
      </c>
      <c r="AM267" t="s">
        <v>48</v>
      </c>
      <c r="AN267" t="s">
        <v>48</v>
      </c>
      <c r="AO267" t="s">
        <v>48</v>
      </c>
      <c r="AP267" t="s">
        <v>48</v>
      </c>
    </row>
    <row r="268" spans="1:42" x14ac:dyDescent="0.25">
      <c r="A268" t="s">
        <v>10</v>
      </c>
      <c r="B268" t="s">
        <v>11</v>
      </c>
      <c r="C268">
        <v>1</v>
      </c>
      <c r="D268" t="s">
        <v>14</v>
      </c>
      <c r="E268">
        <v>44</v>
      </c>
      <c r="F268">
        <v>33</v>
      </c>
      <c r="G268">
        <v>1140.857143</v>
      </c>
      <c r="H268">
        <v>11.40857143</v>
      </c>
      <c r="I268" t="s">
        <v>13</v>
      </c>
      <c r="J268" t="s">
        <v>48</v>
      </c>
      <c r="K268" t="s">
        <v>48</v>
      </c>
      <c r="L268" t="s">
        <v>48</v>
      </c>
      <c r="M268" t="s">
        <v>48</v>
      </c>
      <c r="N268" t="s">
        <v>48</v>
      </c>
      <c r="O268" t="s">
        <v>13</v>
      </c>
      <c r="P268" t="s">
        <v>48</v>
      </c>
      <c r="Q268" t="s">
        <v>48</v>
      </c>
      <c r="R268" t="s">
        <v>48</v>
      </c>
      <c r="S268" t="s">
        <v>13</v>
      </c>
      <c r="T268" t="s">
        <v>48</v>
      </c>
      <c r="U268" t="s">
        <v>48</v>
      </c>
      <c r="V268" t="s">
        <v>48</v>
      </c>
      <c r="W268" t="s">
        <v>48</v>
      </c>
      <c r="X268" t="s">
        <v>48</v>
      </c>
      <c r="Y268" t="s">
        <v>48</v>
      </c>
      <c r="Z268" t="s">
        <v>48</v>
      </c>
      <c r="AA268" t="s">
        <v>13</v>
      </c>
      <c r="AB268" t="s">
        <v>48</v>
      </c>
      <c r="AC268" t="s">
        <v>13</v>
      </c>
      <c r="AD268" t="s">
        <v>48</v>
      </c>
      <c r="AE268" t="s">
        <v>48</v>
      </c>
      <c r="AF268" t="s">
        <v>48</v>
      </c>
      <c r="AG268" t="s">
        <v>48</v>
      </c>
      <c r="AH268" t="s">
        <v>48</v>
      </c>
      <c r="AI268" t="s">
        <v>48</v>
      </c>
      <c r="AJ268" t="s">
        <v>48</v>
      </c>
      <c r="AK268" t="s">
        <v>13</v>
      </c>
      <c r="AL268" t="s">
        <v>48</v>
      </c>
      <c r="AM268" t="s">
        <v>48</v>
      </c>
      <c r="AN268" t="s">
        <v>48</v>
      </c>
      <c r="AO268" t="s">
        <v>48</v>
      </c>
      <c r="AP268" t="s">
        <v>48</v>
      </c>
    </row>
    <row r="269" spans="1:42" x14ac:dyDescent="0.25">
      <c r="A269" t="s">
        <v>10</v>
      </c>
      <c r="B269" t="s">
        <v>11</v>
      </c>
      <c r="C269">
        <v>1</v>
      </c>
      <c r="D269" t="s">
        <v>14</v>
      </c>
      <c r="E269">
        <v>25</v>
      </c>
      <c r="F269">
        <v>20</v>
      </c>
      <c r="G269">
        <v>392.85714289999999</v>
      </c>
      <c r="H269">
        <v>3.9285714289999998</v>
      </c>
      <c r="I269" t="s">
        <v>13</v>
      </c>
      <c r="J269" t="s">
        <v>48</v>
      </c>
      <c r="K269" t="s">
        <v>48</v>
      </c>
      <c r="L269" t="s">
        <v>48</v>
      </c>
      <c r="M269" t="s">
        <v>48</v>
      </c>
      <c r="N269" t="s">
        <v>48</v>
      </c>
      <c r="O269" t="s">
        <v>13</v>
      </c>
      <c r="P269" t="s">
        <v>48</v>
      </c>
      <c r="Q269" t="s">
        <v>48</v>
      </c>
      <c r="R269" t="s">
        <v>48</v>
      </c>
      <c r="S269" t="s">
        <v>13</v>
      </c>
      <c r="T269" t="s">
        <v>48</v>
      </c>
      <c r="U269" t="s">
        <v>48</v>
      </c>
      <c r="V269" t="s">
        <v>48</v>
      </c>
      <c r="W269" t="s">
        <v>48</v>
      </c>
      <c r="X269" t="s">
        <v>48</v>
      </c>
      <c r="Y269" t="s">
        <v>48</v>
      </c>
      <c r="Z269" t="s">
        <v>48</v>
      </c>
      <c r="AA269" t="s">
        <v>13</v>
      </c>
      <c r="AB269" t="s">
        <v>48</v>
      </c>
      <c r="AC269" t="s">
        <v>13</v>
      </c>
      <c r="AD269" t="s">
        <v>48</v>
      </c>
      <c r="AE269" t="s">
        <v>48</v>
      </c>
      <c r="AF269" t="s">
        <v>48</v>
      </c>
      <c r="AG269" t="s">
        <v>48</v>
      </c>
      <c r="AH269" t="s">
        <v>48</v>
      </c>
      <c r="AI269" t="s">
        <v>48</v>
      </c>
      <c r="AJ269" t="s">
        <v>48</v>
      </c>
      <c r="AK269" t="s">
        <v>13</v>
      </c>
      <c r="AL269" t="s">
        <v>48</v>
      </c>
      <c r="AM269" t="s">
        <v>48</v>
      </c>
      <c r="AN269" t="s">
        <v>48</v>
      </c>
      <c r="AO269" t="s">
        <v>48</v>
      </c>
      <c r="AP269" t="s">
        <v>48</v>
      </c>
    </row>
    <row r="270" spans="1:42" x14ac:dyDescent="0.25">
      <c r="A270" t="s">
        <v>10</v>
      </c>
      <c r="B270" t="s">
        <v>11</v>
      </c>
      <c r="C270">
        <v>2</v>
      </c>
      <c r="D270" t="s">
        <v>12</v>
      </c>
      <c r="E270">
        <v>26</v>
      </c>
      <c r="F270">
        <v>18</v>
      </c>
      <c r="G270">
        <v>367.7142857</v>
      </c>
      <c r="H270">
        <v>3.6771428570000002</v>
      </c>
      <c r="I270" t="s">
        <v>13</v>
      </c>
      <c r="J270" t="s">
        <v>48</v>
      </c>
      <c r="K270" t="s">
        <v>48</v>
      </c>
      <c r="L270" t="s">
        <v>48</v>
      </c>
      <c r="M270" t="s">
        <v>48</v>
      </c>
      <c r="N270" t="s">
        <v>48</v>
      </c>
      <c r="O270" t="s">
        <v>13</v>
      </c>
      <c r="P270" t="s">
        <v>48</v>
      </c>
      <c r="Q270" t="s">
        <v>48</v>
      </c>
      <c r="R270" t="s">
        <v>48</v>
      </c>
      <c r="S270" t="s">
        <v>48</v>
      </c>
      <c r="T270" t="s">
        <v>48</v>
      </c>
      <c r="U270" t="s">
        <v>13</v>
      </c>
      <c r="V270" t="s">
        <v>48</v>
      </c>
      <c r="W270" t="s">
        <v>48</v>
      </c>
      <c r="X270" t="s">
        <v>48</v>
      </c>
      <c r="Y270" t="s">
        <v>48</v>
      </c>
      <c r="Z270" t="s">
        <v>48</v>
      </c>
      <c r="AA270" t="s">
        <v>13</v>
      </c>
      <c r="AB270" t="s">
        <v>48</v>
      </c>
      <c r="AC270" t="s">
        <v>13</v>
      </c>
      <c r="AD270" t="s">
        <v>48</v>
      </c>
      <c r="AE270" t="s">
        <v>48</v>
      </c>
      <c r="AF270" t="s">
        <v>48</v>
      </c>
      <c r="AG270" t="s">
        <v>48</v>
      </c>
      <c r="AH270" t="s">
        <v>48</v>
      </c>
      <c r="AI270" t="s">
        <v>48</v>
      </c>
      <c r="AJ270" t="s">
        <v>48</v>
      </c>
      <c r="AK270" t="s">
        <v>13</v>
      </c>
      <c r="AL270" t="s">
        <v>48</v>
      </c>
      <c r="AM270" t="s">
        <v>48</v>
      </c>
      <c r="AN270" t="s">
        <v>48</v>
      </c>
      <c r="AO270" t="s">
        <v>48</v>
      </c>
      <c r="AP270" t="s">
        <v>48</v>
      </c>
    </row>
    <row r="271" spans="1:42" x14ac:dyDescent="0.25">
      <c r="A271" t="s">
        <v>10</v>
      </c>
      <c r="B271" t="s">
        <v>11</v>
      </c>
      <c r="C271">
        <v>2</v>
      </c>
      <c r="D271" t="s">
        <v>23</v>
      </c>
      <c r="E271">
        <v>46</v>
      </c>
      <c r="F271">
        <v>39</v>
      </c>
      <c r="G271">
        <v>1409.5714290000001</v>
      </c>
      <c r="H271">
        <v>14.09571429</v>
      </c>
      <c r="I271" t="s">
        <v>13</v>
      </c>
      <c r="J271" t="s">
        <v>48</v>
      </c>
      <c r="K271" t="s">
        <v>48</v>
      </c>
      <c r="L271" t="s">
        <v>48</v>
      </c>
      <c r="M271" t="s">
        <v>48</v>
      </c>
      <c r="N271" t="s">
        <v>48</v>
      </c>
      <c r="O271" t="s">
        <v>13</v>
      </c>
      <c r="P271" t="s">
        <v>48</v>
      </c>
      <c r="Q271" t="s">
        <v>48</v>
      </c>
      <c r="R271" t="s">
        <v>48</v>
      </c>
      <c r="S271" t="s">
        <v>48</v>
      </c>
      <c r="T271" t="s">
        <v>48</v>
      </c>
      <c r="U271" t="s">
        <v>13</v>
      </c>
      <c r="V271" t="s">
        <v>48</v>
      </c>
      <c r="W271" t="s">
        <v>48</v>
      </c>
      <c r="X271" t="s">
        <v>48</v>
      </c>
      <c r="Y271" t="s">
        <v>48</v>
      </c>
      <c r="Z271" t="s">
        <v>48</v>
      </c>
      <c r="AA271" t="s">
        <v>13</v>
      </c>
      <c r="AB271" t="s">
        <v>48</v>
      </c>
      <c r="AC271" t="s">
        <v>13</v>
      </c>
      <c r="AD271" t="s">
        <v>48</v>
      </c>
      <c r="AE271" t="s">
        <v>48</v>
      </c>
      <c r="AF271" t="s">
        <v>48</v>
      </c>
      <c r="AG271" t="s">
        <v>48</v>
      </c>
      <c r="AH271" t="s">
        <v>48</v>
      </c>
      <c r="AI271" t="s">
        <v>48</v>
      </c>
      <c r="AJ271" t="s">
        <v>48</v>
      </c>
      <c r="AK271" t="s">
        <v>13</v>
      </c>
      <c r="AL271" t="s">
        <v>48</v>
      </c>
      <c r="AM271" t="s">
        <v>48</v>
      </c>
      <c r="AN271" t="s">
        <v>48</v>
      </c>
      <c r="AO271" t="s">
        <v>48</v>
      </c>
      <c r="AP271" t="s">
        <v>48</v>
      </c>
    </row>
    <row r="272" spans="1:42" x14ac:dyDescent="0.25">
      <c r="A272" t="s">
        <v>10</v>
      </c>
      <c r="B272" t="s">
        <v>11</v>
      </c>
      <c r="C272">
        <v>2</v>
      </c>
      <c r="D272" t="s">
        <v>24</v>
      </c>
      <c r="E272">
        <v>40</v>
      </c>
      <c r="F272">
        <v>36</v>
      </c>
      <c r="G272">
        <v>1131.4285709999999</v>
      </c>
      <c r="H272">
        <v>11.31428571</v>
      </c>
      <c r="I272" t="s">
        <v>31</v>
      </c>
      <c r="J272" t="s">
        <v>48</v>
      </c>
      <c r="K272" t="s">
        <v>48</v>
      </c>
      <c r="L272" t="s">
        <v>48</v>
      </c>
      <c r="M272" t="s">
        <v>48</v>
      </c>
      <c r="N272" t="s">
        <v>48</v>
      </c>
      <c r="O272" t="s">
        <v>22</v>
      </c>
      <c r="P272" t="s">
        <v>48</v>
      </c>
      <c r="Q272" t="s">
        <v>48</v>
      </c>
      <c r="R272" t="s">
        <v>48</v>
      </c>
      <c r="S272" t="s">
        <v>48</v>
      </c>
      <c r="T272" t="s">
        <v>48</v>
      </c>
      <c r="U272" t="s">
        <v>13</v>
      </c>
      <c r="V272" t="s">
        <v>48</v>
      </c>
      <c r="W272" t="s">
        <v>48</v>
      </c>
      <c r="X272" t="s">
        <v>48</v>
      </c>
      <c r="Y272" t="s">
        <v>48</v>
      </c>
      <c r="Z272" t="s">
        <v>48</v>
      </c>
      <c r="AA272" t="s">
        <v>31</v>
      </c>
      <c r="AB272" t="s">
        <v>48</v>
      </c>
      <c r="AC272" t="s">
        <v>25</v>
      </c>
      <c r="AD272" t="s">
        <v>48</v>
      </c>
      <c r="AE272" t="s">
        <v>48</v>
      </c>
      <c r="AF272" t="s">
        <v>48</v>
      </c>
      <c r="AG272" t="s">
        <v>48</v>
      </c>
      <c r="AH272" t="s">
        <v>48</v>
      </c>
      <c r="AI272" t="s">
        <v>48</v>
      </c>
      <c r="AJ272" t="s">
        <v>48</v>
      </c>
      <c r="AK272" t="s">
        <v>31</v>
      </c>
      <c r="AL272" t="s">
        <v>48</v>
      </c>
      <c r="AM272" t="s">
        <v>48</v>
      </c>
      <c r="AN272" t="s">
        <v>48</v>
      </c>
      <c r="AO272" t="s">
        <v>48</v>
      </c>
      <c r="AP272" t="s">
        <v>48</v>
      </c>
    </row>
    <row r="273" spans="1:42" x14ac:dyDescent="0.25">
      <c r="A273" t="s">
        <v>10</v>
      </c>
      <c r="B273" t="s">
        <v>11</v>
      </c>
      <c r="C273">
        <v>2</v>
      </c>
      <c r="D273" t="s">
        <v>16</v>
      </c>
      <c r="E273">
        <v>37</v>
      </c>
      <c r="F273">
        <v>24</v>
      </c>
      <c r="G273">
        <v>697.7142857</v>
      </c>
      <c r="H273">
        <v>6.9771428569999996</v>
      </c>
      <c r="I273" t="s">
        <v>22</v>
      </c>
      <c r="J273" t="s">
        <v>48</v>
      </c>
      <c r="K273" t="s">
        <v>48</v>
      </c>
      <c r="L273" t="s">
        <v>48</v>
      </c>
      <c r="M273" t="s">
        <v>48</v>
      </c>
      <c r="N273" t="s">
        <v>48</v>
      </c>
      <c r="O273" t="s">
        <v>22</v>
      </c>
      <c r="P273" t="s">
        <v>48</v>
      </c>
      <c r="Q273" t="s">
        <v>48</v>
      </c>
      <c r="R273" t="s">
        <v>48</v>
      </c>
      <c r="S273" t="s">
        <v>48</v>
      </c>
      <c r="T273" t="s">
        <v>48</v>
      </c>
      <c r="U273" t="s">
        <v>13</v>
      </c>
      <c r="V273" t="s">
        <v>48</v>
      </c>
      <c r="W273" t="s">
        <v>48</v>
      </c>
      <c r="X273" t="s">
        <v>48</v>
      </c>
      <c r="Y273" t="s">
        <v>48</v>
      </c>
      <c r="Z273" t="s">
        <v>48</v>
      </c>
      <c r="AA273" t="s">
        <v>13</v>
      </c>
      <c r="AB273" t="s">
        <v>48</v>
      </c>
      <c r="AC273" t="s">
        <v>22</v>
      </c>
      <c r="AD273" t="s">
        <v>48</v>
      </c>
      <c r="AE273" t="s">
        <v>48</v>
      </c>
      <c r="AF273" t="s">
        <v>48</v>
      </c>
      <c r="AG273" t="s">
        <v>48</v>
      </c>
      <c r="AH273" t="s">
        <v>48</v>
      </c>
      <c r="AI273" t="s">
        <v>48</v>
      </c>
      <c r="AJ273" t="s">
        <v>48</v>
      </c>
      <c r="AK273" t="s">
        <v>13</v>
      </c>
      <c r="AL273" t="s">
        <v>48</v>
      </c>
      <c r="AM273" t="s">
        <v>48</v>
      </c>
      <c r="AN273" t="s">
        <v>48</v>
      </c>
      <c r="AO273" t="s">
        <v>48</v>
      </c>
      <c r="AP273" t="s">
        <v>48</v>
      </c>
    </row>
    <row r="274" spans="1:42" x14ac:dyDescent="0.25">
      <c r="A274" t="s">
        <v>10</v>
      </c>
      <c r="B274" t="s">
        <v>11</v>
      </c>
      <c r="C274">
        <v>2</v>
      </c>
      <c r="D274" t="s">
        <v>15</v>
      </c>
      <c r="E274">
        <v>23</v>
      </c>
      <c r="F274">
        <v>12</v>
      </c>
      <c r="G274">
        <v>216.85714290000001</v>
      </c>
      <c r="H274">
        <v>2.168571429</v>
      </c>
      <c r="I274" t="s">
        <v>13</v>
      </c>
      <c r="J274" t="s">
        <v>48</v>
      </c>
      <c r="K274" t="s">
        <v>48</v>
      </c>
      <c r="L274" t="s">
        <v>48</v>
      </c>
      <c r="M274" t="s">
        <v>48</v>
      </c>
      <c r="N274" t="s">
        <v>48</v>
      </c>
      <c r="O274" t="s">
        <v>13</v>
      </c>
      <c r="P274" t="s">
        <v>48</v>
      </c>
      <c r="Q274" t="s">
        <v>48</v>
      </c>
      <c r="R274" t="s">
        <v>48</v>
      </c>
      <c r="S274" t="s">
        <v>48</v>
      </c>
      <c r="T274" t="s">
        <v>48</v>
      </c>
      <c r="U274" t="s">
        <v>13</v>
      </c>
      <c r="V274" t="s">
        <v>48</v>
      </c>
      <c r="W274" t="s">
        <v>48</v>
      </c>
      <c r="X274" t="s">
        <v>48</v>
      </c>
      <c r="Y274" t="s">
        <v>48</v>
      </c>
      <c r="Z274" t="s">
        <v>48</v>
      </c>
      <c r="AA274" t="s">
        <v>13</v>
      </c>
      <c r="AB274" t="s">
        <v>48</v>
      </c>
      <c r="AC274" t="s">
        <v>13</v>
      </c>
      <c r="AD274" t="s">
        <v>48</v>
      </c>
      <c r="AE274" t="s">
        <v>48</v>
      </c>
      <c r="AF274" t="s">
        <v>48</v>
      </c>
      <c r="AG274" t="s">
        <v>48</v>
      </c>
      <c r="AH274" t="s">
        <v>48</v>
      </c>
      <c r="AI274" t="s">
        <v>48</v>
      </c>
      <c r="AJ274" t="s">
        <v>48</v>
      </c>
      <c r="AK274" t="s">
        <v>13</v>
      </c>
      <c r="AL274" t="s">
        <v>48</v>
      </c>
      <c r="AM274" t="s">
        <v>48</v>
      </c>
      <c r="AN274" t="s">
        <v>48</v>
      </c>
      <c r="AO274" t="s">
        <v>48</v>
      </c>
      <c r="AP274" t="s">
        <v>48</v>
      </c>
    </row>
    <row r="275" spans="1:42" x14ac:dyDescent="0.25">
      <c r="A275" t="s">
        <v>10</v>
      </c>
      <c r="B275" t="s">
        <v>11</v>
      </c>
      <c r="C275">
        <v>2</v>
      </c>
      <c r="D275" t="s">
        <v>17</v>
      </c>
      <c r="E275">
        <v>19</v>
      </c>
      <c r="F275">
        <v>13</v>
      </c>
      <c r="G275">
        <v>194.07142859999999</v>
      </c>
      <c r="H275">
        <v>1.940714286</v>
      </c>
      <c r="I275" t="s">
        <v>13</v>
      </c>
      <c r="J275" t="s">
        <v>48</v>
      </c>
      <c r="K275" t="s">
        <v>48</v>
      </c>
      <c r="L275" t="s">
        <v>48</v>
      </c>
      <c r="M275" t="s">
        <v>48</v>
      </c>
      <c r="N275" t="s">
        <v>48</v>
      </c>
      <c r="O275" t="s">
        <v>13</v>
      </c>
      <c r="P275" t="s">
        <v>48</v>
      </c>
      <c r="Q275" t="s">
        <v>48</v>
      </c>
      <c r="R275" t="s">
        <v>48</v>
      </c>
      <c r="S275" t="s">
        <v>48</v>
      </c>
      <c r="T275" t="s">
        <v>48</v>
      </c>
      <c r="U275" t="s">
        <v>13</v>
      </c>
      <c r="V275" t="s">
        <v>48</v>
      </c>
      <c r="W275" t="s">
        <v>48</v>
      </c>
      <c r="X275" t="s">
        <v>48</v>
      </c>
      <c r="Y275" t="s">
        <v>48</v>
      </c>
      <c r="Z275" t="s">
        <v>48</v>
      </c>
      <c r="AA275" t="s">
        <v>13</v>
      </c>
      <c r="AB275" t="s">
        <v>48</v>
      </c>
      <c r="AC275" t="s">
        <v>13</v>
      </c>
      <c r="AD275" t="s">
        <v>48</v>
      </c>
      <c r="AE275" t="s">
        <v>48</v>
      </c>
      <c r="AF275" t="s">
        <v>48</v>
      </c>
      <c r="AG275" t="s">
        <v>48</v>
      </c>
      <c r="AH275" t="s">
        <v>48</v>
      </c>
      <c r="AI275" t="s">
        <v>48</v>
      </c>
      <c r="AJ275" t="s">
        <v>48</v>
      </c>
      <c r="AK275" t="s">
        <v>13</v>
      </c>
      <c r="AL275" t="s">
        <v>48</v>
      </c>
      <c r="AM275" t="s">
        <v>48</v>
      </c>
      <c r="AN275" t="s">
        <v>48</v>
      </c>
      <c r="AO275" t="s">
        <v>48</v>
      </c>
      <c r="AP275" t="s">
        <v>48</v>
      </c>
    </row>
    <row r="276" spans="1:42" x14ac:dyDescent="0.25">
      <c r="A276" t="s">
        <v>10</v>
      </c>
      <c r="B276" t="s">
        <v>11</v>
      </c>
      <c r="C276">
        <v>2</v>
      </c>
      <c r="D276" t="s">
        <v>16</v>
      </c>
      <c r="E276">
        <v>51</v>
      </c>
      <c r="F276">
        <v>37</v>
      </c>
      <c r="G276">
        <v>1482.642857</v>
      </c>
      <c r="H276">
        <v>14.826428569999999</v>
      </c>
      <c r="I276" t="s">
        <v>22</v>
      </c>
      <c r="J276" t="s">
        <v>48</v>
      </c>
      <c r="K276" t="s">
        <v>48</v>
      </c>
      <c r="L276" t="s">
        <v>48</v>
      </c>
      <c r="M276" t="s">
        <v>48</v>
      </c>
      <c r="N276" t="s">
        <v>48</v>
      </c>
      <c r="O276" t="s">
        <v>22</v>
      </c>
      <c r="P276" t="s">
        <v>48</v>
      </c>
      <c r="Q276" t="s">
        <v>48</v>
      </c>
      <c r="R276" t="s">
        <v>48</v>
      </c>
      <c r="S276" t="s">
        <v>48</v>
      </c>
      <c r="T276" t="s">
        <v>48</v>
      </c>
      <c r="U276" t="s">
        <v>13</v>
      </c>
      <c r="V276" t="s">
        <v>48</v>
      </c>
      <c r="W276" t="s">
        <v>48</v>
      </c>
      <c r="X276" t="s">
        <v>48</v>
      </c>
      <c r="Y276" t="s">
        <v>48</v>
      </c>
      <c r="Z276" t="s">
        <v>48</v>
      </c>
      <c r="AA276" t="s">
        <v>13</v>
      </c>
      <c r="AB276" t="s">
        <v>48</v>
      </c>
      <c r="AC276" t="s">
        <v>22</v>
      </c>
      <c r="AD276" t="s">
        <v>48</v>
      </c>
      <c r="AE276" t="s">
        <v>48</v>
      </c>
      <c r="AF276" t="s">
        <v>48</v>
      </c>
      <c r="AG276" t="s">
        <v>48</v>
      </c>
      <c r="AH276" t="s">
        <v>48</v>
      </c>
      <c r="AI276" t="s">
        <v>48</v>
      </c>
      <c r="AJ276" t="s">
        <v>48</v>
      </c>
      <c r="AK276" t="s">
        <v>13</v>
      </c>
      <c r="AL276" t="s">
        <v>48</v>
      </c>
      <c r="AM276" t="s">
        <v>48</v>
      </c>
      <c r="AN276" t="s">
        <v>48</v>
      </c>
      <c r="AO276" t="s">
        <v>48</v>
      </c>
      <c r="AP276" t="s">
        <v>48</v>
      </c>
    </row>
    <row r="277" spans="1:42" x14ac:dyDescent="0.25">
      <c r="A277" t="s">
        <v>10</v>
      </c>
      <c r="B277" t="s">
        <v>11</v>
      </c>
      <c r="C277">
        <v>2</v>
      </c>
      <c r="D277" t="s">
        <v>15</v>
      </c>
      <c r="E277">
        <v>19</v>
      </c>
      <c r="F277">
        <v>11</v>
      </c>
      <c r="G277">
        <v>164.2142857</v>
      </c>
      <c r="H277">
        <v>1.6421428570000001</v>
      </c>
      <c r="I277" t="s">
        <v>13</v>
      </c>
      <c r="J277" t="s">
        <v>48</v>
      </c>
      <c r="K277" t="s">
        <v>48</v>
      </c>
      <c r="L277" t="s">
        <v>48</v>
      </c>
      <c r="M277" t="s">
        <v>48</v>
      </c>
      <c r="N277" t="s">
        <v>48</v>
      </c>
      <c r="O277" t="s">
        <v>13</v>
      </c>
      <c r="P277" t="s">
        <v>48</v>
      </c>
      <c r="Q277" t="s">
        <v>48</v>
      </c>
      <c r="R277" t="s">
        <v>48</v>
      </c>
      <c r="S277" t="s">
        <v>48</v>
      </c>
      <c r="T277" t="s">
        <v>48</v>
      </c>
      <c r="U277" t="s">
        <v>13</v>
      </c>
      <c r="V277" t="s">
        <v>48</v>
      </c>
      <c r="W277" t="s">
        <v>48</v>
      </c>
      <c r="X277" t="s">
        <v>48</v>
      </c>
      <c r="Y277" t="s">
        <v>48</v>
      </c>
      <c r="Z277" t="s">
        <v>48</v>
      </c>
      <c r="AA277" t="s">
        <v>13</v>
      </c>
      <c r="AB277" t="s">
        <v>48</v>
      </c>
      <c r="AC277" t="s">
        <v>13</v>
      </c>
      <c r="AD277" t="s">
        <v>48</v>
      </c>
      <c r="AE277" t="s">
        <v>48</v>
      </c>
      <c r="AF277" t="s">
        <v>48</v>
      </c>
      <c r="AG277" t="s">
        <v>48</v>
      </c>
      <c r="AH277" t="s">
        <v>48</v>
      </c>
      <c r="AI277" t="s">
        <v>48</v>
      </c>
      <c r="AJ277" t="s">
        <v>48</v>
      </c>
      <c r="AK277" t="s">
        <v>13</v>
      </c>
      <c r="AL277" t="s">
        <v>48</v>
      </c>
      <c r="AM277" t="s">
        <v>48</v>
      </c>
      <c r="AN277" t="s">
        <v>48</v>
      </c>
      <c r="AO277" t="s">
        <v>48</v>
      </c>
      <c r="AP277" t="s">
        <v>48</v>
      </c>
    </row>
    <row r="278" spans="1:42" x14ac:dyDescent="0.25">
      <c r="A278" t="s">
        <v>10</v>
      </c>
      <c r="B278" t="s">
        <v>11</v>
      </c>
      <c r="C278">
        <v>2</v>
      </c>
      <c r="D278" t="s">
        <v>23</v>
      </c>
      <c r="E278">
        <v>64</v>
      </c>
      <c r="F278">
        <v>42</v>
      </c>
      <c r="G278">
        <v>2112</v>
      </c>
      <c r="H278">
        <v>21.12</v>
      </c>
      <c r="I278" t="s">
        <v>13</v>
      </c>
      <c r="J278" t="s">
        <v>48</v>
      </c>
      <c r="K278" t="s">
        <v>48</v>
      </c>
      <c r="L278" t="s">
        <v>48</v>
      </c>
      <c r="M278" t="s">
        <v>48</v>
      </c>
      <c r="N278" t="s">
        <v>48</v>
      </c>
      <c r="O278" t="s">
        <v>13</v>
      </c>
      <c r="P278" t="s">
        <v>48</v>
      </c>
      <c r="Q278" t="s">
        <v>48</v>
      </c>
      <c r="R278" t="s">
        <v>48</v>
      </c>
      <c r="S278" t="s">
        <v>48</v>
      </c>
      <c r="T278" t="s">
        <v>48</v>
      </c>
      <c r="U278" t="s">
        <v>13</v>
      </c>
      <c r="V278" t="s">
        <v>48</v>
      </c>
      <c r="W278" t="s">
        <v>48</v>
      </c>
      <c r="X278" t="s">
        <v>48</v>
      </c>
      <c r="Y278" t="s">
        <v>48</v>
      </c>
      <c r="Z278" t="s">
        <v>48</v>
      </c>
      <c r="AA278" t="s">
        <v>13</v>
      </c>
      <c r="AB278" t="s">
        <v>48</v>
      </c>
      <c r="AC278" t="s">
        <v>13</v>
      </c>
      <c r="AD278" t="s">
        <v>48</v>
      </c>
      <c r="AE278" t="s">
        <v>48</v>
      </c>
      <c r="AF278" t="s">
        <v>48</v>
      </c>
      <c r="AG278" t="s">
        <v>48</v>
      </c>
      <c r="AH278" t="s">
        <v>48</v>
      </c>
      <c r="AI278" t="s">
        <v>48</v>
      </c>
      <c r="AJ278" t="s">
        <v>48</v>
      </c>
      <c r="AK278" t="s">
        <v>13</v>
      </c>
      <c r="AL278" t="s">
        <v>48</v>
      </c>
      <c r="AM278" t="s">
        <v>48</v>
      </c>
      <c r="AN278" t="s">
        <v>48</v>
      </c>
      <c r="AO278" t="s">
        <v>48</v>
      </c>
      <c r="AP278" t="s">
        <v>48</v>
      </c>
    </row>
    <row r="279" spans="1:42" x14ac:dyDescent="0.25">
      <c r="A279" t="s">
        <v>10</v>
      </c>
      <c r="B279" t="s">
        <v>11</v>
      </c>
      <c r="C279">
        <v>2</v>
      </c>
      <c r="D279" t="s">
        <v>21</v>
      </c>
      <c r="E279">
        <v>103</v>
      </c>
      <c r="F279">
        <v>31</v>
      </c>
      <c r="G279">
        <v>2508.7857140000001</v>
      </c>
      <c r="H279">
        <v>25.087857140000001</v>
      </c>
      <c r="I279" t="s">
        <v>13</v>
      </c>
      <c r="J279" t="s">
        <v>48</v>
      </c>
      <c r="K279" t="s">
        <v>48</v>
      </c>
      <c r="L279" t="s">
        <v>48</v>
      </c>
      <c r="M279" t="s">
        <v>48</v>
      </c>
      <c r="N279" t="s">
        <v>48</v>
      </c>
      <c r="O279" t="s">
        <v>22</v>
      </c>
      <c r="P279" t="s">
        <v>48</v>
      </c>
      <c r="Q279" t="s">
        <v>48</v>
      </c>
      <c r="R279" t="s">
        <v>48</v>
      </c>
      <c r="S279" t="s">
        <v>48</v>
      </c>
      <c r="T279" t="s">
        <v>48</v>
      </c>
      <c r="U279" t="s">
        <v>13</v>
      </c>
      <c r="V279" t="s">
        <v>48</v>
      </c>
      <c r="W279" t="s">
        <v>48</v>
      </c>
      <c r="X279" t="s">
        <v>48</v>
      </c>
      <c r="Y279" t="s">
        <v>48</v>
      </c>
      <c r="Z279" t="s">
        <v>48</v>
      </c>
      <c r="AA279" t="s">
        <v>13</v>
      </c>
      <c r="AB279" t="s">
        <v>48</v>
      </c>
      <c r="AC279" t="s">
        <v>22</v>
      </c>
      <c r="AD279" t="s">
        <v>48</v>
      </c>
      <c r="AE279" t="s">
        <v>48</v>
      </c>
      <c r="AF279" t="s">
        <v>48</v>
      </c>
      <c r="AG279" t="s">
        <v>48</v>
      </c>
      <c r="AH279" t="s">
        <v>48</v>
      </c>
      <c r="AI279" t="s">
        <v>48</v>
      </c>
      <c r="AJ279" t="s">
        <v>48</v>
      </c>
      <c r="AK279" t="s">
        <v>13</v>
      </c>
      <c r="AL279" t="s">
        <v>48</v>
      </c>
      <c r="AM279" t="s">
        <v>48</v>
      </c>
      <c r="AN279" t="s">
        <v>48</v>
      </c>
      <c r="AO279" t="s">
        <v>48</v>
      </c>
      <c r="AP279" t="s">
        <v>48</v>
      </c>
    </row>
    <row r="280" spans="1:42" x14ac:dyDescent="0.25">
      <c r="A280" t="s">
        <v>10</v>
      </c>
      <c r="B280" t="s">
        <v>11</v>
      </c>
      <c r="C280">
        <v>2</v>
      </c>
      <c r="D280" t="s">
        <v>23</v>
      </c>
      <c r="E280">
        <v>29</v>
      </c>
      <c r="F280">
        <v>36</v>
      </c>
      <c r="G280">
        <v>820.2857143</v>
      </c>
      <c r="H280">
        <v>8.2028571429999992</v>
      </c>
      <c r="I280" t="s">
        <v>13</v>
      </c>
      <c r="J280" t="s">
        <v>48</v>
      </c>
      <c r="K280" t="s">
        <v>48</v>
      </c>
      <c r="L280" t="s">
        <v>48</v>
      </c>
      <c r="M280" t="s">
        <v>48</v>
      </c>
      <c r="N280" t="s">
        <v>48</v>
      </c>
      <c r="O280" t="s">
        <v>13</v>
      </c>
      <c r="P280" t="s">
        <v>48</v>
      </c>
      <c r="Q280" t="s">
        <v>48</v>
      </c>
      <c r="R280" t="s">
        <v>48</v>
      </c>
      <c r="S280" t="s">
        <v>48</v>
      </c>
      <c r="T280" t="s">
        <v>48</v>
      </c>
      <c r="U280" t="s">
        <v>13</v>
      </c>
      <c r="V280" t="s">
        <v>48</v>
      </c>
      <c r="W280" t="s">
        <v>48</v>
      </c>
      <c r="X280" t="s">
        <v>48</v>
      </c>
      <c r="Y280" t="s">
        <v>48</v>
      </c>
      <c r="Z280" t="s">
        <v>48</v>
      </c>
      <c r="AA280" t="s">
        <v>13</v>
      </c>
      <c r="AB280" t="s">
        <v>48</v>
      </c>
      <c r="AC280" t="s">
        <v>13</v>
      </c>
      <c r="AD280" t="s">
        <v>48</v>
      </c>
      <c r="AE280" t="s">
        <v>48</v>
      </c>
      <c r="AF280" t="s">
        <v>48</v>
      </c>
      <c r="AG280" t="s">
        <v>48</v>
      </c>
      <c r="AH280" t="s">
        <v>48</v>
      </c>
      <c r="AI280" t="s">
        <v>48</v>
      </c>
      <c r="AJ280" t="s">
        <v>48</v>
      </c>
      <c r="AK280" t="s">
        <v>13</v>
      </c>
      <c r="AL280" t="s">
        <v>48</v>
      </c>
      <c r="AM280" t="s">
        <v>48</v>
      </c>
      <c r="AN280" t="s">
        <v>48</v>
      </c>
      <c r="AO280" t="s">
        <v>48</v>
      </c>
      <c r="AP280" t="s">
        <v>48</v>
      </c>
    </row>
    <row r="281" spans="1:42" x14ac:dyDescent="0.25">
      <c r="A281" t="s">
        <v>10</v>
      </c>
      <c r="B281" t="s">
        <v>11</v>
      </c>
      <c r="C281">
        <v>2</v>
      </c>
      <c r="D281" t="s">
        <v>24</v>
      </c>
      <c r="E281">
        <v>37</v>
      </c>
      <c r="F281">
        <v>22</v>
      </c>
      <c r="G281">
        <v>639.57142859999999</v>
      </c>
      <c r="H281">
        <v>6.3957142859999996</v>
      </c>
      <c r="I281" t="s">
        <v>22</v>
      </c>
      <c r="J281" t="s">
        <v>48</v>
      </c>
      <c r="K281" t="s">
        <v>48</v>
      </c>
      <c r="L281" t="s">
        <v>48</v>
      </c>
      <c r="M281" t="s">
        <v>48</v>
      </c>
      <c r="N281" t="s">
        <v>48</v>
      </c>
      <c r="O281" t="s">
        <v>22</v>
      </c>
      <c r="P281" t="s">
        <v>48</v>
      </c>
      <c r="Q281" t="s">
        <v>48</v>
      </c>
      <c r="R281" t="s">
        <v>48</v>
      </c>
      <c r="S281" t="s">
        <v>48</v>
      </c>
      <c r="T281" t="s">
        <v>48</v>
      </c>
      <c r="U281" t="s">
        <v>25</v>
      </c>
      <c r="V281" t="s">
        <v>48</v>
      </c>
      <c r="W281" t="s">
        <v>48</v>
      </c>
      <c r="X281" t="s">
        <v>48</v>
      </c>
      <c r="Y281" t="s">
        <v>48</v>
      </c>
      <c r="Z281" t="s">
        <v>48</v>
      </c>
      <c r="AA281" t="s">
        <v>22</v>
      </c>
      <c r="AB281" t="s">
        <v>48</v>
      </c>
      <c r="AC281" t="s">
        <v>25</v>
      </c>
      <c r="AD281" t="s">
        <v>48</v>
      </c>
      <c r="AE281" t="s">
        <v>48</v>
      </c>
      <c r="AF281" t="s">
        <v>48</v>
      </c>
      <c r="AG281" t="s">
        <v>48</v>
      </c>
      <c r="AH281" t="s">
        <v>48</v>
      </c>
      <c r="AI281" t="s">
        <v>48</v>
      </c>
      <c r="AJ281" t="s">
        <v>48</v>
      </c>
      <c r="AK281" t="s">
        <v>13</v>
      </c>
      <c r="AL281" t="s">
        <v>48</v>
      </c>
      <c r="AM281" t="s">
        <v>48</v>
      </c>
      <c r="AN281" t="s">
        <v>48</v>
      </c>
      <c r="AO281" t="s">
        <v>48</v>
      </c>
      <c r="AP281" t="s">
        <v>48</v>
      </c>
    </row>
    <row r="282" spans="1:42" x14ac:dyDescent="0.25">
      <c r="A282" t="s">
        <v>10</v>
      </c>
      <c r="B282" t="s">
        <v>11</v>
      </c>
      <c r="C282">
        <v>2</v>
      </c>
      <c r="D282" t="s">
        <v>24</v>
      </c>
      <c r="E282">
        <v>54</v>
      </c>
      <c r="F282">
        <v>51</v>
      </c>
      <c r="G282">
        <v>2163.8571430000002</v>
      </c>
      <c r="H282">
        <v>21.638571429999999</v>
      </c>
      <c r="I282" t="s">
        <v>22</v>
      </c>
      <c r="J282" t="s">
        <v>48</v>
      </c>
      <c r="K282" t="s">
        <v>48</v>
      </c>
      <c r="L282" t="s">
        <v>48</v>
      </c>
      <c r="M282" t="s">
        <v>48</v>
      </c>
      <c r="N282" t="s">
        <v>48</v>
      </c>
      <c r="O282" t="s">
        <v>22</v>
      </c>
      <c r="P282" t="s">
        <v>48</v>
      </c>
      <c r="Q282" t="s">
        <v>48</v>
      </c>
      <c r="R282" t="s">
        <v>48</v>
      </c>
      <c r="S282" t="s">
        <v>48</v>
      </c>
      <c r="T282" t="s">
        <v>48</v>
      </c>
      <c r="U282" t="s">
        <v>13</v>
      </c>
      <c r="V282" t="s">
        <v>48</v>
      </c>
      <c r="W282" t="s">
        <v>48</v>
      </c>
      <c r="X282" t="s">
        <v>48</v>
      </c>
      <c r="Y282" t="s">
        <v>48</v>
      </c>
      <c r="Z282" t="s">
        <v>48</v>
      </c>
      <c r="AA282" t="s">
        <v>22</v>
      </c>
      <c r="AB282" t="s">
        <v>48</v>
      </c>
      <c r="AC282" t="s">
        <v>25</v>
      </c>
      <c r="AD282" t="s">
        <v>48</v>
      </c>
      <c r="AE282" t="s">
        <v>48</v>
      </c>
      <c r="AF282" t="s">
        <v>48</v>
      </c>
      <c r="AG282" t="s">
        <v>48</v>
      </c>
      <c r="AH282" t="s">
        <v>48</v>
      </c>
      <c r="AI282" t="s">
        <v>48</v>
      </c>
      <c r="AJ282" t="s">
        <v>48</v>
      </c>
      <c r="AK282" t="s">
        <v>25</v>
      </c>
      <c r="AL282" t="s">
        <v>48</v>
      </c>
      <c r="AM282" t="s">
        <v>48</v>
      </c>
      <c r="AN282" t="s">
        <v>48</v>
      </c>
      <c r="AO282" t="s">
        <v>48</v>
      </c>
      <c r="AP282" t="s">
        <v>48</v>
      </c>
    </row>
    <row r="283" spans="1:42" x14ac:dyDescent="0.25">
      <c r="A283" t="s">
        <v>10</v>
      </c>
      <c r="B283" t="s">
        <v>11</v>
      </c>
      <c r="C283">
        <v>2</v>
      </c>
      <c r="D283" t="s">
        <v>16</v>
      </c>
      <c r="E283">
        <v>14</v>
      </c>
      <c r="F283">
        <v>13</v>
      </c>
      <c r="G283">
        <v>143</v>
      </c>
      <c r="H283">
        <v>1.43</v>
      </c>
      <c r="I283" t="s">
        <v>22</v>
      </c>
      <c r="J283" t="s">
        <v>48</v>
      </c>
      <c r="K283" t="s">
        <v>48</v>
      </c>
      <c r="L283" t="s">
        <v>48</v>
      </c>
      <c r="M283" t="s">
        <v>48</v>
      </c>
      <c r="N283" t="s">
        <v>48</v>
      </c>
      <c r="O283" t="s">
        <v>22</v>
      </c>
      <c r="P283" t="s">
        <v>48</v>
      </c>
      <c r="Q283" t="s">
        <v>48</v>
      </c>
      <c r="R283" t="s">
        <v>48</v>
      </c>
      <c r="S283" t="s">
        <v>48</v>
      </c>
      <c r="T283" t="s">
        <v>48</v>
      </c>
      <c r="U283" t="s">
        <v>13</v>
      </c>
      <c r="V283" t="s">
        <v>48</v>
      </c>
      <c r="W283" t="s">
        <v>48</v>
      </c>
      <c r="X283" t="s">
        <v>48</v>
      </c>
      <c r="Y283" t="s">
        <v>48</v>
      </c>
      <c r="Z283" t="s">
        <v>48</v>
      </c>
      <c r="AA283" t="s">
        <v>13</v>
      </c>
      <c r="AB283" t="s">
        <v>48</v>
      </c>
      <c r="AC283" t="s">
        <v>22</v>
      </c>
      <c r="AD283" t="s">
        <v>48</v>
      </c>
      <c r="AE283" t="s">
        <v>48</v>
      </c>
      <c r="AF283" t="s">
        <v>48</v>
      </c>
      <c r="AG283" t="s">
        <v>48</v>
      </c>
      <c r="AH283" t="s">
        <v>48</v>
      </c>
      <c r="AI283" t="s">
        <v>48</v>
      </c>
      <c r="AJ283" t="s">
        <v>48</v>
      </c>
      <c r="AK283" t="s">
        <v>13</v>
      </c>
      <c r="AL283" t="s">
        <v>48</v>
      </c>
      <c r="AM283" t="s">
        <v>48</v>
      </c>
      <c r="AN283" t="s">
        <v>48</v>
      </c>
      <c r="AO283" t="s">
        <v>48</v>
      </c>
      <c r="AP283" t="s">
        <v>48</v>
      </c>
    </row>
    <row r="284" spans="1:42" x14ac:dyDescent="0.25">
      <c r="A284" t="s">
        <v>10</v>
      </c>
      <c r="B284" t="s">
        <v>11</v>
      </c>
      <c r="C284">
        <v>2</v>
      </c>
      <c r="D284" t="s">
        <v>17</v>
      </c>
      <c r="E284">
        <v>16</v>
      </c>
      <c r="F284">
        <v>12</v>
      </c>
      <c r="G284">
        <v>150.85714290000001</v>
      </c>
      <c r="H284">
        <v>1.5085714290000001</v>
      </c>
      <c r="I284" t="s">
        <v>22</v>
      </c>
      <c r="J284" t="s">
        <v>48</v>
      </c>
      <c r="K284" t="s">
        <v>48</v>
      </c>
      <c r="L284" t="s">
        <v>48</v>
      </c>
      <c r="M284" t="s">
        <v>48</v>
      </c>
      <c r="N284" t="s">
        <v>48</v>
      </c>
      <c r="O284" t="s">
        <v>13</v>
      </c>
      <c r="P284" t="s">
        <v>48</v>
      </c>
      <c r="Q284" t="s">
        <v>48</v>
      </c>
      <c r="R284" t="s">
        <v>48</v>
      </c>
      <c r="S284" t="s">
        <v>48</v>
      </c>
      <c r="T284" t="s">
        <v>48</v>
      </c>
      <c r="U284" t="s">
        <v>13</v>
      </c>
      <c r="V284" t="s">
        <v>48</v>
      </c>
      <c r="W284" t="s">
        <v>48</v>
      </c>
      <c r="X284" t="s">
        <v>48</v>
      </c>
      <c r="Y284" t="s">
        <v>48</v>
      </c>
      <c r="Z284" t="s">
        <v>48</v>
      </c>
      <c r="AA284" t="s">
        <v>22</v>
      </c>
      <c r="AB284" t="s">
        <v>48</v>
      </c>
      <c r="AC284" t="s">
        <v>48</v>
      </c>
      <c r="AD284" t="s">
        <v>48</v>
      </c>
      <c r="AE284" t="s">
        <v>48</v>
      </c>
      <c r="AF284" t="s">
        <v>48</v>
      </c>
      <c r="AG284" t="s">
        <v>48</v>
      </c>
      <c r="AH284" t="s">
        <v>48</v>
      </c>
      <c r="AI284" t="s">
        <v>48</v>
      </c>
      <c r="AJ284" t="s">
        <v>48</v>
      </c>
      <c r="AK284" t="s">
        <v>13</v>
      </c>
      <c r="AL284" t="s">
        <v>48</v>
      </c>
      <c r="AM284" t="s">
        <v>48</v>
      </c>
      <c r="AN284" t="s">
        <v>48</v>
      </c>
      <c r="AO284" t="s">
        <v>48</v>
      </c>
      <c r="AP284" t="s">
        <v>48</v>
      </c>
    </row>
    <row r="285" spans="1:42" x14ac:dyDescent="0.25">
      <c r="A285" t="s">
        <v>10</v>
      </c>
      <c r="B285" t="s">
        <v>11</v>
      </c>
      <c r="C285">
        <v>2</v>
      </c>
      <c r="D285" t="s">
        <v>24</v>
      </c>
      <c r="E285">
        <v>57</v>
      </c>
      <c r="F285">
        <v>20</v>
      </c>
      <c r="G285">
        <v>895.7142857</v>
      </c>
      <c r="H285">
        <v>8.9571428569999991</v>
      </c>
      <c r="I285" t="s">
        <v>25</v>
      </c>
      <c r="J285" t="s">
        <v>48</v>
      </c>
      <c r="K285" t="s">
        <v>48</v>
      </c>
      <c r="L285" t="s">
        <v>48</v>
      </c>
      <c r="M285" t="s">
        <v>48</v>
      </c>
      <c r="N285" t="s">
        <v>48</v>
      </c>
      <c r="O285" t="s">
        <v>22</v>
      </c>
      <c r="P285" t="s">
        <v>48</v>
      </c>
      <c r="Q285" t="s">
        <v>48</v>
      </c>
      <c r="R285" t="s">
        <v>48</v>
      </c>
      <c r="S285" t="s">
        <v>48</v>
      </c>
      <c r="T285" t="s">
        <v>48</v>
      </c>
      <c r="U285" t="s">
        <v>13</v>
      </c>
      <c r="V285" t="s">
        <v>48</v>
      </c>
      <c r="W285" t="s">
        <v>48</v>
      </c>
      <c r="X285" t="s">
        <v>48</v>
      </c>
      <c r="Y285" t="s">
        <v>48</v>
      </c>
      <c r="Z285" t="s">
        <v>48</v>
      </c>
      <c r="AA285" t="s">
        <v>41</v>
      </c>
      <c r="AB285" t="s">
        <v>48</v>
      </c>
      <c r="AC285" t="s">
        <v>25</v>
      </c>
      <c r="AD285" t="s">
        <v>48</v>
      </c>
      <c r="AE285" t="s">
        <v>48</v>
      </c>
      <c r="AF285" t="s">
        <v>48</v>
      </c>
      <c r="AG285" t="s">
        <v>48</v>
      </c>
      <c r="AH285" t="s">
        <v>48</v>
      </c>
      <c r="AI285" t="s">
        <v>48</v>
      </c>
      <c r="AJ285" t="s">
        <v>48</v>
      </c>
      <c r="AK285" t="s">
        <v>41</v>
      </c>
      <c r="AL285" t="s">
        <v>48</v>
      </c>
      <c r="AM285" t="s">
        <v>48</v>
      </c>
      <c r="AN285" t="s">
        <v>48</v>
      </c>
      <c r="AO285" t="s">
        <v>48</v>
      </c>
      <c r="AP285" t="s">
        <v>48</v>
      </c>
    </row>
    <row r="286" spans="1:42" x14ac:dyDescent="0.25">
      <c r="A286" t="s">
        <v>10</v>
      </c>
      <c r="B286" t="s">
        <v>11</v>
      </c>
      <c r="C286">
        <v>2</v>
      </c>
      <c r="D286" t="s">
        <v>23</v>
      </c>
      <c r="E286">
        <v>20</v>
      </c>
      <c r="F286">
        <v>17</v>
      </c>
      <c r="G286">
        <v>267.14285710000001</v>
      </c>
      <c r="H286">
        <v>2.6714285709999999</v>
      </c>
      <c r="I286" t="s">
        <v>13</v>
      </c>
      <c r="J286" t="s">
        <v>48</v>
      </c>
      <c r="K286" t="s">
        <v>48</v>
      </c>
      <c r="L286" t="s">
        <v>48</v>
      </c>
      <c r="M286" t="s">
        <v>48</v>
      </c>
      <c r="N286" t="s">
        <v>48</v>
      </c>
      <c r="O286" t="s">
        <v>13</v>
      </c>
      <c r="P286" t="s">
        <v>48</v>
      </c>
      <c r="Q286" t="s">
        <v>48</v>
      </c>
      <c r="R286" t="s">
        <v>48</v>
      </c>
      <c r="S286" t="s">
        <v>48</v>
      </c>
      <c r="T286" t="s">
        <v>48</v>
      </c>
      <c r="U286" t="s">
        <v>13</v>
      </c>
      <c r="V286" t="s">
        <v>48</v>
      </c>
      <c r="W286" t="s">
        <v>48</v>
      </c>
      <c r="X286" t="s">
        <v>48</v>
      </c>
      <c r="Y286" t="s">
        <v>48</v>
      </c>
      <c r="Z286" t="s">
        <v>48</v>
      </c>
      <c r="AA286" t="s">
        <v>13</v>
      </c>
      <c r="AB286" t="s">
        <v>48</v>
      </c>
      <c r="AC286" t="s">
        <v>13</v>
      </c>
      <c r="AD286" t="s">
        <v>48</v>
      </c>
      <c r="AE286" t="s">
        <v>48</v>
      </c>
      <c r="AF286" t="s">
        <v>48</v>
      </c>
      <c r="AG286" t="s">
        <v>48</v>
      </c>
      <c r="AH286" t="s">
        <v>48</v>
      </c>
      <c r="AI286" t="s">
        <v>48</v>
      </c>
      <c r="AJ286" t="s">
        <v>48</v>
      </c>
      <c r="AK286" t="s">
        <v>13</v>
      </c>
      <c r="AL286" t="s">
        <v>48</v>
      </c>
      <c r="AM286" t="s">
        <v>48</v>
      </c>
      <c r="AN286" t="s">
        <v>48</v>
      </c>
      <c r="AO286" t="s">
        <v>48</v>
      </c>
      <c r="AP286" t="s">
        <v>48</v>
      </c>
    </row>
    <row r="287" spans="1:42" x14ac:dyDescent="0.25">
      <c r="A287" t="s">
        <v>10</v>
      </c>
      <c r="B287" t="s">
        <v>11</v>
      </c>
      <c r="C287">
        <v>2</v>
      </c>
      <c r="D287" t="s">
        <v>16</v>
      </c>
      <c r="E287">
        <v>17</v>
      </c>
      <c r="F287">
        <v>16</v>
      </c>
      <c r="G287">
        <v>213.7142857</v>
      </c>
      <c r="H287">
        <v>2.1371428570000002</v>
      </c>
      <c r="I287" t="s">
        <v>22</v>
      </c>
      <c r="J287" t="s">
        <v>48</v>
      </c>
      <c r="K287" t="s">
        <v>48</v>
      </c>
      <c r="L287" t="s">
        <v>48</v>
      </c>
      <c r="M287" t="s">
        <v>48</v>
      </c>
      <c r="N287" t="s">
        <v>48</v>
      </c>
      <c r="O287" t="s">
        <v>22</v>
      </c>
      <c r="P287" t="s">
        <v>48</v>
      </c>
      <c r="Q287" t="s">
        <v>48</v>
      </c>
      <c r="R287" t="s">
        <v>48</v>
      </c>
      <c r="S287" t="s">
        <v>48</v>
      </c>
      <c r="T287" t="s">
        <v>48</v>
      </c>
      <c r="U287" t="s">
        <v>22</v>
      </c>
      <c r="V287" t="s">
        <v>48</v>
      </c>
      <c r="W287" t="s">
        <v>48</v>
      </c>
      <c r="X287" t="s">
        <v>48</v>
      </c>
      <c r="Y287" t="s">
        <v>48</v>
      </c>
      <c r="Z287" t="s">
        <v>48</v>
      </c>
      <c r="AA287" t="s">
        <v>13</v>
      </c>
      <c r="AB287" t="s">
        <v>48</v>
      </c>
      <c r="AC287" t="s">
        <v>22</v>
      </c>
      <c r="AD287" t="s">
        <v>48</v>
      </c>
      <c r="AE287" t="s">
        <v>48</v>
      </c>
      <c r="AF287" t="s">
        <v>48</v>
      </c>
      <c r="AG287" t="s">
        <v>48</v>
      </c>
      <c r="AH287" t="s">
        <v>48</v>
      </c>
      <c r="AI287" t="s">
        <v>48</v>
      </c>
      <c r="AJ287" t="s">
        <v>48</v>
      </c>
      <c r="AK287" t="s">
        <v>13</v>
      </c>
      <c r="AL287" t="s">
        <v>48</v>
      </c>
      <c r="AM287" t="s">
        <v>48</v>
      </c>
      <c r="AN287" t="s">
        <v>48</v>
      </c>
      <c r="AO287" t="s">
        <v>48</v>
      </c>
      <c r="AP287" t="s">
        <v>48</v>
      </c>
    </row>
    <row r="288" spans="1:42" x14ac:dyDescent="0.25">
      <c r="A288" t="s">
        <v>10</v>
      </c>
      <c r="B288" t="s">
        <v>11</v>
      </c>
      <c r="C288">
        <v>2</v>
      </c>
      <c r="D288" t="s">
        <v>14</v>
      </c>
      <c r="E288">
        <v>45</v>
      </c>
      <c r="F288">
        <v>25</v>
      </c>
      <c r="G288">
        <v>883.92857140000001</v>
      </c>
      <c r="H288">
        <v>8.8392857140000007</v>
      </c>
      <c r="I288" t="s">
        <v>13</v>
      </c>
      <c r="J288" t="s">
        <v>48</v>
      </c>
      <c r="K288" t="s">
        <v>48</v>
      </c>
      <c r="L288" t="s">
        <v>48</v>
      </c>
      <c r="M288" t="s">
        <v>48</v>
      </c>
      <c r="N288" t="s">
        <v>48</v>
      </c>
      <c r="O288" t="s">
        <v>22</v>
      </c>
      <c r="P288" t="s">
        <v>48</v>
      </c>
      <c r="Q288" t="s">
        <v>48</v>
      </c>
      <c r="R288" t="s">
        <v>48</v>
      </c>
      <c r="S288" t="s">
        <v>48</v>
      </c>
      <c r="T288" t="s">
        <v>48</v>
      </c>
      <c r="U288" t="s">
        <v>13</v>
      </c>
      <c r="V288" t="s">
        <v>48</v>
      </c>
      <c r="W288" t="s">
        <v>48</v>
      </c>
      <c r="X288" t="s">
        <v>48</v>
      </c>
      <c r="Y288" t="s">
        <v>48</v>
      </c>
      <c r="Z288" t="s">
        <v>48</v>
      </c>
      <c r="AA288" t="s">
        <v>13</v>
      </c>
      <c r="AB288" t="s">
        <v>48</v>
      </c>
      <c r="AC288" t="s">
        <v>22</v>
      </c>
      <c r="AD288" t="s">
        <v>48</v>
      </c>
      <c r="AE288" t="s">
        <v>48</v>
      </c>
      <c r="AF288" t="s">
        <v>48</v>
      </c>
      <c r="AG288" t="s">
        <v>48</v>
      </c>
      <c r="AH288" t="s">
        <v>48</v>
      </c>
      <c r="AI288" t="s">
        <v>48</v>
      </c>
      <c r="AJ288" t="s">
        <v>48</v>
      </c>
      <c r="AK288" t="s">
        <v>13</v>
      </c>
      <c r="AL288" t="s">
        <v>48</v>
      </c>
      <c r="AM288" t="s">
        <v>48</v>
      </c>
      <c r="AN288" t="s">
        <v>48</v>
      </c>
      <c r="AO288" t="s">
        <v>48</v>
      </c>
      <c r="AP288" t="s">
        <v>48</v>
      </c>
    </row>
    <row r="289" spans="1:42" x14ac:dyDescent="0.25">
      <c r="A289" t="s">
        <v>10</v>
      </c>
      <c r="B289" t="s">
        <v>11</v>
      </c>
      <c r="C289">
        <v>2</v>
      </c>
      <c r="D289" t="s">
        <v>24</v>
      </c>
      <c r="E289">
        <v>35</v>
      </c>
      <c r="F289">
        <v>30</v>
      </c>
      <c r="G289">
        <v>825</v>
      </c>
      <c r="H289">
        <v>8.25</v>
      </c>
      <c r="I289" t="s">
        <v>25</v>
      </c>
      <c r="J289" t="s">
        <v>48</v>
      </c>
      <c r="K289" t="s">
        <v>48</v>
      </c>
      <c r="L289" t="s">
        <v>48</v>
      </c>
      <c r="M289" t="s">
        <v>48</v>
      </c>
      <c r="N289" t="s">
        <v>48</v>
      </c>
      <c r="O289" t="s">
        <v>25</v>
      </c>
      <c r="P289" t="s">
        <v>48</v>
      </c>
      <c r="Q289" t="s">
        <v>48</v>
      </c>
      <c r="R289" t="s">
        <v>48</v>
      </c>
      <c r="S289" t="s">
        <v>48</v>
      </c>
      <c r="T289" t="s">
        <v>48</v>
      </c>
      <c r="U289" t="s">
        <v>13</v>
      </c>
      <c r="V289" t="s">
        <v>48</v>
      </c>
      <c r="W289" t="s">
        <v>48</v>
      </c>
      <c r="X289" t="s">
        <v>48</v>
      </c>
      <c r="Y289" t="s">
        <v>48</v>
      </c>
      <c r="Z289" t="s">
        <v>48</v>
      </c>
      <c r="AA289" t="s">
        <v>25</v>
      </c>
      <c r="AB289" t="s">
        <v>48</v>
      </c>
      <c r="AC289" t="s">
        <v>25</v>
      </c>
      <c r="AD289" t="s">
        <v>48</v>
      </c>
      <c r="AE289" t="s">
        <v>48</v>
      </c>
      <c r="AF289" t="s">
        <v>48</v>
      </c>
      <c r="AG289" t="s">
        <v>48</v>
      </c>
      <c r="AH289" t="s">
        <v>48</v>
      </c>
      <c r="AI289" t="s">
        <v>48</v>
      </c>
      <c r="AJ289" t="s">
        <v>48</v>
      </c>
      <c r="AK289" t="s">
        <v>25</v>
      </c>
      <c r="AL289" t="s">
        <v>48</v>
      </c>
      <c r="AM289" t="s">
        <v>48</v>
      </c>
      <c r="AN289" t="s">
        <v>48</v>
      </c>
      <c r="AO289" t="s">
        <v>48</v>
      </c>
      <c r="AP289" t="s">
        <v>48</v>
      </c>
    </row>
    <row r="290" spans="1:42" x14ac:dyDescent="0.25">
      <c r="A290" t="s">
        <v>10</v>
      </c>
      <c r="B290" t="s">
        <v>11</v>
      </c>
      <c r="C290">
        <v>2</v>
      </c>
      <c r="D290" t="s">
        <v>12</v>
      </c>
      <c r="E290">
        <v>32</v>
      </c>
      <c r="F290">
        <v>22</v>
      </c>
      <c r="G290">
        <v>553.14285710000001</v>
      </c>
      <c r="H290">
        <v>5.5314285710000002</v>
      </c>
      <c r="I290" t="s">
        <v>13</v>
      </c>
      <c r="J290" t="s">
        <v>48</v>
      </c>
      <c r="K290" t="s">
        <v>48</v>
      </c>
      <c r="L290" t="s">
        <v>48</v>
      </c>
      <c r="M290" t="s">
        <v>48</v>
      </c>
      <c r="N290" t="s">
        <v>48</v>
      </c>
      <c r="O290" t="s">
        <v>13</v>
      </c>
      <c r="P290" t="s">
        <v>48</v>
      </c>
      <c r="Q290" t="s">
        <v>48</v>
      </c>
      <c r="R290" t="s">
        <v>48</v>
      </c>
      <c r="S290" t="s">
        <v>48</v>
      </c>
      <c r="T290" t="s">
        <v>48</v>
      </c>
      <c r="U290" t="s">
        <v>13</v>
      </c>
      <c r="V290" t="s">
        <v>48</v>
      </c>
      <c r="W290" t="s">
        <v>48</v>
      </c>
      <c r="X290" t="s">
        <v>48</v>
      </c>
      <c r="Y290" t="s">
        <v>48</v>
      </c>
      <c r="Z290" t="s">
        <v>48</v>
      </c>
      <c r="AA290" t="s">
        <v>13</v>
      </c>
      <c r="AB290" t="s">
        <v>48</v>
      </c>
      <c r="AC290" t="s">
        <v>13</v>
      </c>
      <c r="AD290" t="s">
        <v>48</v>
      </c>
      <c r="AE290" t="s">
        <v>48</v>
      </c>
      <c r="AF290" t="s">
        <v>48</v>
      </c>
      <c r="AG290" t="s">
        <v>48</v>
      </c>
      <c r="AH290" t="s">
        <v>48</v>
      </c>
      <c r="AI290" t="s">
        <v>48</v>
      </c>
      <c r="AJ290" t="s">
        <v>48</v>
      </c>
      <c r="AK290" t="s">
        <v>13</v>
      </c>
      <c r="AL290" t="s">
        <v>48</v>
      </c>
      <c r="AM290" t="s">
        <v>48</v>
      </c>
      <c r="AN290" t="s">
        <v>48</v>
      </c>
      <c r="AO290" t="s">
        <v>48</v>
      </c>
      <c r="AP290" t="s">
        <v>48</v>
      </c>
    </row>
    <row r="291" spans="1:42" x14ac:dyDescent="0.25">
      <c r="A291" t="s">
        <v>10</v>
      </c>
      <c r="B291" t="s">
        <v>11</v>
      </c>
      <c r="C291">
        <v>2</v>
      </c>
      <c r="D291" t="s">
        <v>24</v>
      </c>
      <c r="E291">
        <v>41</v>
      </c>
      <c r="F291">
        <v>20</v>
      </c>
      <c r="G291">
        <v>644.2857143</v>
      </c>
      <c r="H291">
        <v>6.4428571430000003</v>
      </c>
      <c r="I291" t="s">
        <v>22</v>
      </c>
      <c r="J291" t="s">
        <v>48</v>
      </c>
      <c r="K291" t="s">
        <v>48</v>
      </c>
      <c r="L291" t="s">
        <v>48</v>
      </c>
      <c r="M291" t="s">
        <v>48</v>
      </c>
      <c r="N291" t="s">
        <v>48</v>
      </c>
      <c r="O291" t="s">
        <v>22</v>
      </c>
      <c r="P291" t="s">
        <v>48</v>
      </c>
      <c r="Q291" t="s">
        <v>48</v>
      </c>
      <c r="R291" t="s">
        <v>48</v>
      </c>
      <c r="S291" t="s">
        <v>48</v>
      </c>
      <c r="T291" t="s">
        <v>48</v>
      </c>
      <c r="U291" t="s">
        <v>13</v>
      </c>
      <c r="V291" t="s">
        <v>48</v>
      </c>
      <c r="W291" t="s">
        <v>48</v>
      </c>
      <c r="X291" t="s">
        <v>48</v>
      </c>
      <c r="Y291" t="s">
        <v>48</v>
      </c>
      <c r="Z291" t="s">
        <v>48</v>
      </c>
      <c r="AA291" t="s">
        <v>22</v>
      </c>
      <c r="AB291" t="s">
        <v>48</v>
      </c>
      <c r="AC291" t="s">
        <v>25</v>
      </c>
      <c r="AD291" t="s">
        <v>48</v>
      </c>
      <c r="AE291" t="s">
        <v>48</v>
      </c>
      <c r="AF291" t="s">
        <v>48</v>
      </c>
      <c r="AG291" t="s">
        <v>48</v>
      </c>
      <c r="AH291" t="s">
        <v>48</v>
      </c>
      <c r="AI291" t="s">
        <v>48</v>
      </c>
      <c r="AJ291" t="s">
        <v>48</v>
      </c>
      <c r="AK291" t="s">
        <v>22</v>
      </c>
      <c r="AL291" t="s">
        <v>48</v>
      </c>
      <c r="AM291" t="s">
        <v>48</v>
      </c>
      <c r="AN291" t="s">
        <v>48</v>
      </c>
      <c r="AO291" t="s">
        <v>48</v>
      </c>
      <c r="AP291" t="s">
        <v>48</v>
      </c>
    </row>
    <row r="292" spans="1:42" x14ac:dyDescent="0.25">
      <c r="A292" t="s">
        <v>10</v>
      </c>
      <c r="B292" t="s">
        <v>11</v>
      </c>
      <c r="C292">
        <v>2</v>
      </c>
      <c r="D292" t="s">
        <v>24</v>
      </c>
      <c r="E292">
        <v>35</v>
      </c>
      <c r="F292">
        <v>29</v>
      </c>
      <c r="G292">
        <v>797.5</v>
      </c>
      <c r="H292">
        <v>7.9749999999999996</v>
      </c>
      <c r="I292" t="s">
        <v>22</v>
      </c>
      <c r="J292" t="s">
        <v>48</v>
      </c>
      <c r="K292" t="s">
        <v>48</v>
      </c>
      <c r="L292" t="s">
        <v>48</v>
      </c>
      <c r="M292" t="s">
        <v>48</v>
      </c>
      <c r="N292" t="s">
        <v>48</v>
      </c>
      <c r="O292" t="s">
        <v>22</v>
      </c>
      <c r="P292" t="s">
        <v>48</v>
      </c>
      <c r="Q292" t="s">
        <v>48</v>
      </c>
      <c r="R292" t="s">
        <v>48</v>
      </c>
      <c r="S292" t="s">
        <v>48</v>
      </c>
      <c r="T292" t="s">
        <v>48</v>
      </c>
      <c r="U292" t="s">
        <v>13</v>
      </c>
      <c r="V292" t="s">
        <v>48</v>
      </c>
      <c r="W292" t="s">
        <v>48</v>
      </c>
      <c r="X292" t="s">
        <v>48</v>
      </c>
      <c r="Y292" t="s">
        <v>48</v>
      </c>
      <c r="Z292" t="s">
        <v>48</v>
      </c>
      <c r="AA292" t="s">
        <v>22</v>
      </c>
      <c r="AB292" t="s">
        <v>48</v>
      </c>
      <c r="AC292" t="s">
        <v>25</v>
      </c>
      <c r="AD292" t="s">
        <v>48</v>
      </c>
      <c r="AE292" t="s">
        <v>48</v>
      </c>
      <c r="AF292" t="s">
        <v>48</v>
      </c>
      <c r="AG292" t="s">
        <v>48</v>
      </c>
      <c r="AH292" t="s">
        <v>48</v>
      </c>
      <c r="AI292" t="s">
        <v>48</v>
      </c>
      <c r="AJ292" t="s">
        <v>48</v>
      </c>
      <c r="AK292" t="s">
        <v>41</v>
      </c>
      <c r="AL292" t="s">
        <v>48</v>
      </c>
      <c r="AM292" t="s">
        <v>48</v>
      </c>
      <c r="AN292" t="s">
        <v>48</v>
      </c>
      <c r="AO292" t="s">
        <v>48</v>
      </c>
      <c r="AP292" t="s">
        <v>48</v>
      </c>
    </row>
    <row r="293" spans="1:42" x14ac:dyDescent="0.25">
      <c r="A293" t="s">
        <v>10</v>
      </c>
      <c r="B293" t="s">
        <v>11</v>
      </c>
      <c r="C293">
        <v>2</v>
      </c>
      <c r="D293" t="s">
        <v>15</v>
      </c>
      <c r="E293">
        <v>16</v>
      </c>
      <c r="F293">
        <v>15</v>
      </c>
      <c r="G293">
        <v>188.57142859999999</v>
      </c>
      <c r="H293">
        <v>1.885714286</v>
      </c>
      <c r="I293" t="s">
        <v>26</v>
      </c>
      <c r="J293" t="s">
        <v>48</v>
      </c>
      <c r="K293" t="s">
        <v>48</v>
      </c>
      <c r="L293" t="s">
        <v>48</v>
      </c>
      <c r="M293" t="s">
        <v>48</v>
      </c>
      <c r="N293" t="s">
        <v>48</v>
      </c>
      <c r="O293" t="s">
        <v>13</v>
      </c>
      <c r="P293" t="s">
        <v>48</v>
      </c>
      <c r="Q293" t="s">
        <v>48</v>
      </c>
      <c r="R293" t="s">
        <v>48</v>
      </c>
      <c r="S293" t="s">
        <v>48</v>
      </c>
      <c r="T293" t="s">
        <v>48</v>
      </c>
      <c r="U293" t="s">
        <v>13</v>
      </c>
      <c r="V293" t="s">
        <v>48</v>
      </c>
      <c r="W293" t="s">
        <v>48</v>
      </c>
      <c r="X293" t="s">
        <v>48</v>
      </c>
      <c r="Y293" t="s">
        <v>48</v>
      </c>
      <c r="Z293" t="s">
        <v>48</v>
      </c>
      <c r="AA293" t="s">
        <v>22</v>
      </c>
      <c r="AB293" t="s">
        <v>48</v>
      </c>
      <c r="AC293" t="s">
        <v>13</v>
      </c>
      <c r="AD293" t="s">
        <v>48</v>
      </c>
      <c r="AE293" t="s">
        <v>48</v>
      </c>
      <c r="AF293" t="s">
        <v>48</v>
      </c>
      <c r="AG293" t="s">
        <v>48</v>
      </c>
      <c r="AH293" t="s">
        <v>48</v>
      </c>
      <c r="AI293" t="s">
        <v>48</v>
      </c>
      <c r="AJ293" t="s">
        <v>48</v>
      </c>
      <c r="AK293" t="s">
        <v>22</v>
      </c>
      <c r="AL293" t="s">
        <v>48</v>
      </c>
      <c r="AM293" t="s">
        <v>48</v>
      </c>
      <c r="AN293" t="s">
        <v>48</v>
      </c>
      <c r="AO293" t="s">
        <v>48</v>
      </c>
      <c r="AP293" t="s">
        <v>48</v>
      </c>
    </row>
    <row r="294" spans="1:42" x14ac:dyDescent="0.25">
      <c r="A294" t="s">
        <v>10</v>
      </c>
      <c r="B294" t="s">
        <v>11</v>
      </c>
      <c r="C294">
        <v>2</v>
      </c>
      <c r="D294" t="s">
        <v>20</v>
      </c>
      <c r="E294">
        <v>28</v>
      </c>
      <c r="F294">
        <v>15</v>
      </c>
      <c r="G294">
        <v>330</v>
      </c>
      <c r="H294">
        <v>3.3</v>
      </c>
      <c r="I294" t="s">
        <v>13</v>
      </c>
      <c r="J294" t="s">
        <v>48</v>
      </c>
      <c r="K294" t="s">
        <v>48</v>
      </c>
      <c r="L294" t="s">
        <v>48</v>
      </c>
      <c r="M294" t="s">
        <v>48</v>
      </c>
      <c r="N294" t="s">
        <v>48</v>
      </c>
      <c r="O294" t="s">
        <v>13</v>
      </c>
      <c r="P294" t="s">
        <v>48</v>
      </c>
      <c r="Q294" t="s">
        <v>48</v>
      </c>
      <c r="R294" t="s">
        <v>48</v>
      </c>
      <c r="S294" t="s">
        <v>48</v>
      </c>
      <c r="T294" t="s">
        <v>48</v>
      </c>
      <c r="U294" t="s">
        <v>13</v>
      </c>
      <c r="V294" t="s">
        <v>48</v>
      </c>
      <c r="W294" t="s">
        <v>48</v>
      </c>
      <c r="X294" t="s">
        <v>48</v>
      </c>
      <c r="Y294" t="s">
        <v>48</v>
      </c>
      <c r="Z294" t="s">
        <v>48</v>
      </c>
      <c r="AA294" t="s">
        <v>13</v>
      </c>
      <c r="AB294" t="s">
        <v>48</v>
      </c>
      <c r="AC294" t="s">
        <v>13</v>
      </c>
      <c r="AD294" t="s">
        <v>48</v>
      </c>
      <c r="AE294" t="s">
        <v>48</v>
      </c>
      <c r="AF294" t="s">
        <v>48</v>
      </c>
      <c r="AG294" t="s">
        <v>48</v>
      </c>
      <c r="AH294" t="s">
        <v>48</v>
      </c>
      <c r="AI294" t="s">
        <v>48</v>
      </c>
      <c r="AJ294" t="s">
        <v>48</v>
      </c>
      <c r="AK294" t="s">
        <v>13</v>
      </c>
      <c r="AL294" t="s">
        <v>48</v>
      </c>
      <c r="AM294" t="s">
        <v>48</v>
      </c>
      <c r="AN294" t="s">
        <v>48</v>
      </c>
      <c r="AO294" t="s">
        <v>48</v>
      </c>
      <c r="AP294" t="s">
        <v>48</v>
      </c>
    </row>
    <row r="295" spans="1:42" x14ac:dyDescent="0.25">
      <c r="A295" t="s">
        <v>10</v>
      </c>
      <c r="B295" t="s">
        <v>11</v>
      </c>
      <c r="C295">
        <v>2</v>
      </c>
      <c r="D295" t="s">
        <v>15</v>
      </c>
      <c r="E295">
        <v>16</v>
      </c>
      <c r="F295">
        <v>12</v>
      </c>
      <c r="G295">
        <v>150.85714290000001</v>
      </c>
      <c r="H295">
        <v>1.5085714290000001</v>
      </c>
      <c r="I295" t="s">
        <v>48</v>
      </c>
      <c r="J295" t="s">
        <v>48</v>
      </c>
      <c r="K295" t="s">
        <v>48</v>
      </c>
      <c r="L295" t="s">
        <v>48</v>
      </c>
      <c r="M295" t="s">
        <v>48</v>
      </c>
      <c r="N295" t="s">
        <v>48</v>
      </c>
      <c r="O295" t="s">
        <v>48</v>
      </c>
      <c r="P295" t="s">
        <v>48</v>
      </c>
      <c r="Q295" t="s">
        <v>48</v>
      </c>
      <c r="R295" t="s">
        <v>48</v>
      </c>
      <c r="S295" t="s">
        <v>48</v>
      </c>
      <c r="T295" t="s">
        <v>48</v>
      </c>
      <c r="U295" t="s">
        <v>48</v>
      </c>
      <c r="V295" t="s">
        <v>48</v>
      </c>
      <c r="W295" t="s">
        <v>48</v>
      </c>
      <c r="X295" t="s">
        <v>48</v>
      </c>
      <c r="Y295" t="s">
        <v>48</v>
      </c>
      <c r="Z295" t="s">
        <v>48</v>
      </c>
      <c r="AA295" t="s">
        <v>48</v>
      </c>
      <c r="AB295" t="s">
        <v>48</v>
      </c>
      <c r="AC295" t="s">
        <v>13</v>
      </c>
      <c r="AD295" t="s">
        <v>48</v>
      </c>
      <c r="AE295" t="s">
        <v>48</v>
      </c>
      <c r="AF295" t="s">
        <v>48</v>
      </c>
      <c r="AG295" t="s">
        <v>48</v>
      </c>
      <c r="AH295" t="s">
        <v>48</v>
      </c>
      <c r="AI295" t="s">
        <v>48</v>
      </c>
      <c r="AJ295" t="s">
        <v>48</v>
      </c>
      <c r="AK295" t="s">
        <v>48</v>
      </c>
      <c r="AL295" t="s">
        <v>48</v>
      </c>
      <c r="AM295" t="s">
        <v>48</v>
      </c>
      <c r="AN295" t="s">
        <v>48</v>
      </c>
      <c r="AO295" t="s">
        <v>48</v>
      </c>
      <c r="AP295" t="s">
        <v>48</v>
      </c>
    </row>
    <row r="296" spans="1:42" x14ac:dyDescent="0.25">
      <c r="A296" t="s">
        <v>10</v>
      </c>
      <c r="B296" t="s">
        <v>11</v>
      </c>
      <c r="C296">
        <v>3</v>
      </c>
      <c r="D296" t="s">
        <v>12</v>
      </c>
      <c r="E296">
        <v>59</v>
      </c>
      <c r="F296">
        <v>22</v>
      </c>
      <c r="G296">
        <v>1019.857143</v>
      </c>
      <c r="H296">
        <v>10.198571429999999</v>
      </c>
      <c r="I296" t="s">
        <v>26</v>
      </c>
      <c r="J296" t="s">
        <v>48</v>
      </c>
      <c r="K296" t="s">
        <v>48</v>
      </c>
      <c r="L296" t="s">
        <v>48</v>
      </c>
      <c r="M296" t="s">
        <v>48</v>
      </c>
      <c r="N296" t="s">
        <v>48</v>
      </c>
      <c r="O296" t="s">
        <v>22</v>
      </c>
      <c r="P296" t="s">
        <v>48</v>
      </c>
      <c r="Q296" t="s">
        <v>48</v>
      </c>
      <c r="R296" t="s">
        <v>48</v>
      </c>
      <c r="S296" t="s">
        <v>48</v>
      </c>
      <c r="T296" t="s">
        <v>48</v>
      </c>
      <c r="U296" t="s">
        <v>48</v>
      </c>
      <c r="V296" t="s">
        <v>48</v>
      </c>
      <c r="W296" t="s">
        <v>48</v>
      </c>
      <c r="X296" t="s">
        <v>13</v>
      </c>
      <c r="Y296" t="s">
        <v>48</v>
      </c>
      <c r="Z296" t="s">
        <v>48</v>
      </c>
      <c r="AA296" t="s">
        <v>22</v>
      </c>
      <c r="AB296" t="s">
        <v>48</v>
      </c>
      <c r="AC296" t="s">
        <v>13</v>
      </c>
      <c r="AD296" t="s">
        <v>48</v>
      </c>
      <c r="AE296" t="s">
        <v>48</v>
      </c>
      <c r="AF296" t="s">
        <v>48</v>
      </c>
      <c r="AG296" t="s">
        <v>48</v>
      </c>
      <c r="AH296" t="s">
        <v>48</v>
      </c>
      <c r="AI296" t="s">
        <v>48</v>
      </c>
      <c r="AJ296" t="s">
        <v>48</v>
      </c>
      <c r="AK296" t="s">
        <v>41</v>
      </c>
      <c r="AL296" t="s">
        <v>48</v>
      </c>
      <c r="AM296" t="s">
        <v>48</v>
      </c>
      <c r="AN296" t="s">
        <v>48</v>
      </c>
      <c r="AO296" t="s">
        <v>48</v>
      </c>
      <c r="AP296" t="s">
        <v>48</v>
      </c>
    </row>
    <row r="297" spans="1:42" x14ac:dyDescent="0.25">
      <c r="A297" t="s">
        <v>10</v>
      </c>
      <c r="B297" t="s">
        <v>11</v>
      </c>
      <c r="C297">
        <v>3</v>
      </c>
      <c r="D297" t="s">
        <v>16</v>
      </c>
      <c r="E297">
        <v>30</v>
      </c>
      <c r="F297">
        <v>21</v>
      </c>
      <c r="G297">
        <v>495</v>
      </c>
      <c r="H297">
        <v>4.95</v>
      </c>
      <c r="I297" t="s">
        <v>13</v>
      </c>
      <c r="J297" t="s">
        <v>48</v>
      </c>
      <c r="K297" t="s">
        <v>48</v>
      </c>
      <c r="L297" t="s">
        <v>48</v>
      </c>
      <c r="M297" t="s">
        <v>48</v>
      </c>
      <c r="N297" t="s">
        <v>48</v>
      </c>
      <c r="O297" t="s">
        <v>22</v>
      </c>
      <c r="P297" t="s">
        <v>48</v>
      </c>
      <c r="Q297" t="s">
        <v>48</v>
      </c>
      <c r="R297" t="s">
        <v>48</v>
      </c>
      <c r="S297" t="s">
        <v>48</v>
      </c>
      <c r="T297" t="s">
        <v>48</v>
      </c>
      <c r="U297" t="s">
        <v>48</v>
      </c>
      <c r="V297" t="s">
        <v>48</v>
      </c>
      <c r="W297" t="s">
        <v>48</v>
      </c>
      <c r="X297" t="s">
        <v>22</v>
      </c>
      <c r="Y297" t="s">
        <v>48</v>
      </c>
      <c r="Z297" t="s">
        <v>48</v>
      </c>
      <c r="AA297" t="s">
        <v>13</v>
      </c>
      <c r="AB297" t="s">
        <v>48</v>
      </c>
      <c r="AC297" t="s">
        <v>22</v>
      </c>
      <c r="AD297" t="s">
        <v>48</v>
      </c>
      <c r="AE297" t="s">
        <v>48</v>
      </c>
      <c r="AF297" t="s">
        <v>48</v>
      </c>
      <c r="AG297" t="s">
        <v>48</v>
      </c>
      <c r="AH297" t="s">
        <v>48</v>
      </c>
      <c r="AI297" t="s">
        <v>48</v>
      </c>
      <c r="AJ297" t="s">
        <v>48</v>
      </c>
      <c r="AK297" t="s">
        <v>13</v>
      </c>
      <c r="AL297" t="s">
        <v>48</v>
      </c>
      <c r="AM297" t="s">
        <v>48</v>
      </c>
      <c r="AN297" t="s">
        <v>48</v>
      </c>
      <c r="AO297" t="s">
        <v>48</v>
      </c>
      <c r="AP297" t="s">
        <v>48</v>
      </c>
    </row>
    <row r="298" spans="1:42" x14ac:dyDescent="0.25">
      <c r="A298" t="s">
        <v>10</v>
      </c>
      <c r="B298" t="s">
        <v>11</v>
      </c>
      <c r="C298">
        <v>3</v>
      </c>
      <c r="D298" t="s">
        <v>21</v>
      </c>
      <c r="E298">
        <v>69</v>
      </c>
      <c r="F298">
        <v>34</v>
      </c>
      <c r="G298">
        <v>1843.2857140000001</v>
      </c>
      <c r="H298">
        <v>18.432857139999999</v>
      </c>
      <c r="I298" t="s">
        <v>13</v>
      </c>
      <c r="J298" t="s">
        <v>48</v>
      </c>
      <c r="K298" t="s">
        <v>48</v>
      </c>
      <c r="L298" t="s">
        <v>48</v>
      </c>
      <c r="M298" t="s">
        <v>48</v>
      </c>
      <c r="N298" t="s">
        <v>48</v>
      </c>
      <c r="O298" t="s">
        <v>13</v>
      </c>
      <c r="P298" t="s">
        <v>48</v>
      </c>
      <c r="Q298" t="s">
        <v>48</v>
      </c>
      <c r="R298" t="s">
        <v>48</v>
      </c>
      <c r="S298" t="s">
        <v>48</v>
      </c>
      <c r="T298" t="s">
        <v>48</v>
      </c>
      <c r="U298" t="s">
        <v>48</v>
      </c>
      <c r="V298" t="s">
        <v>48</v>
      </c>
      <c r="W298" t="s">
        <v>48</v>
      </c>
      <c r="X298" t="s">
        <v>13</v>
      </c>
      <c r="Y298" t="s">
        <v>48</v>
      </c>
      <c r="Z298" t="s">
        <v>48</v>
      </c>
      <c r="AA298" t="s">
        <v>13</v>
      </c>
      <c r="AB298" t="s">
        <v>48</v>
      </c>
      <c r="AC298" t="s">
        <v>13</v>
      </c>
      <c r="AD298" t="s">
        <v>48</v>
      </c>
      <c r="AE298" t="s">
        <v>48</v>
      </c>
      <c r="AF298" t="s">
        <v>48</v>
      </c>
      <c r="AG298" t="s">
        <v>48</v>
      </c>
      <c r="AH298" t="s">
        <v>48</v>
      </c>
      <c r="AI298" t="s">
        <v>48</v>
      </c>
      <c r="AJ298" t="s">
        <v>48</v>
      </c>
      <c r="AK298" t="s">
        <v>13</v>
      </c>
      <c r="AL298" t="s">
        <v>48</v>
      </c>
      <c r="AM298" t="s">
        <v>48</v>
      </c>
      <c r="AN298" t="s">
        <v>48</v>
      </c>
      <c r="AO298" t="s">
        <v>48</v>
      </c>
      <c r="AP298" t="s">
        <v>48</v>
      </c>
    </row>
    <row r="299" spans="1:42" x14ac:dyDescent="0.25">
      <c r="A299" t="s">
        <v>10</v>
      </c>
      <c r="B299" t="s">
        <v>11</v>
      </c>
      <c r="C299">
        <v>3</v>
      </c>
      <c r="D299" t="s">
        <v>12</v>
      </c>
      <c r="E299">
        <v>109</v>
      </c>
      <c r="F299">
        <v>105</v>
      </c>
      <c r="G299">
        <v>8992.5</v>
      </c>
      <c r="H299">
        <v>89.924999999999997</v>
      </c>
      <c r="I299" t="s">
        <v>22</v>
      </c>
      <c r="J299" t="s">
        <v>48</v>
      </c>
      <c r="K299" t="s">
        <v>48</v>
      </c>
      <c r="L299" t="s">
        <v>48</v>
      </c>
      <c r="M299" t="s">
        <v>48</v>
      </c>
      <c r="N299" t="s">
        <v>48</v>
      </c>
      <c r="O299" t="s">
        <v>13</v>
      </c>
      <c r="P299" t="s">
        <v>48</v>
      </c>
      <c r="Q299" t="s">
        <v>48</v>
      </c>
      <c r="R299" t="s">
        <v>48</v>
      </c>
      <c r="S299" t="s">
        <v>48</v>
      </c>
      <c r="T299" t="s">
        <v>48</v>
      </c>
      <c r="U299" t="s">
        <v>48</v>
      </c>
      <c r="V299" t="s">
        <v>48</v>
      </c>
      <c r="W299" t="s">
        <v>48</v>
      </c>
      <c r="X299" t="s">
        <v>13</v>
      </c>
      <c r="Y299" t="s">
        <v>48</v>
      </c>
      <c r="Z299" t="s">
        <v>48</v>
      </c>
      <c r="AA299" t="s">
        <v>26</v>
      </c>
      <c r="AB299" t="s">
        <v>48</v>
      </c>
      <c r="AC299" t="s">
        <v>13</v>
      </c>
      <c r="AD299" t="s">
        <v>48</v>
      </c>
      <c r="AE299" t="s">
        <v>48</v>
      </c>
      <c r="AF299" t="s">
        <v>48</v>
      </c>
      <c r="AG299" t="s">
        <v>48</v>
      </c>
      <c r="AH299" t="s">
        <v>48</v>
      </c>
      <c r="AI299" t="s">
        <v>48</v>
      </c>
      <c r="AJ299" t="s">
        <v>48</v>
      </c>
      <c r="AK299" t="s">
        <v>13</v>
      </c>
      <c r="AL299" t="s">
        <v>48</v>
      </c>
      <c r="AM299" t="s">
        <v>48</v>
      </c>
      <c r="AN299" t="s">
        <v>48</v>
      </c>
      <c r="AO299" t="s">
        <v>48</v>
      </c>
      <c r="AP299" t="s">
        <v>48</v>
      </c>
    </row>
    <row r="300" spans="1:42" x14ac:dyDescent="0.25">
      <c r="A300" t="s">
        <v>10</v>
      </c>
      <c r="B300" t="s">
        <v>11</v>
      </c>
      <c r="C300">
        <v>3</v>
      </c>
      <c r="D300" t="s">
        <v>20</v>
      </c>
      <c r="E300">
        <v>44</v>
      </c>
      <c r="F300">
        <v>25</v>
      </c>
      <c r="G300">
        <v>864.2857143</v>
      </c>
      <c r="H300">
        <v>8.6428571430000005</v>
      </c>
      <c r="I300" t="s">
        <v>13</v>
      </c>
      <c r="J300" t="s">
        <v>48</v>
      </c>
      <c r="K300" t="s">
        <v>48</v>
      </c>
      <c r="L300" t="s">
        <v>48</v>
      </c>
      <c r="M300" t="s">
        <v>48</v>
      </c>
      <c r="N300" t="s">
        <v>48</v>
      </c>
      <c r="O300" t="s">
        <v>13</v>
      </c>
      <c r="P300" t="s">
        <v>48</v>
      </c>
      <c r="Q300" t="s">
        <v>48</v>
      </c>
      <c r="R300" t="s">
        <v>48</v>
      </c>
      <c r="S300" t="s">
        <v>48</v>
      </c>
      <c r="T300" t="s">
        <v>48</v>
      </c>
      <c r="U300" t="s">
        <v>48</v>
      </c>
      <c r="V300" t="s">
        <v>48</v>
      </c>
      <c r="W300" t="s">
        <v>48</v>
      </c>
      <c r="X300" t="s">
        <v>13</v>
      </c>
      <c r="Y300" t="s">
        <v>48</v>
      </c>
      <c r="Z300" t="s">
        <v>48</v>
      </c>
      <c r="AA300" t="s">
        <v>13</v>
      </c>
      <c r="AB300" t="s">
        <v>48</v>
      </c>
      <c r="AC300" t="s">
        <v>13</v>
      </c>
      <c r="AD300" t="s">
        <v>48</v>
      </c>
      <c r="AE300" t="s">
        <v>48</v>
      </c>
      <c r="AF300" t="s">
        <v>48</v>
      </c>
      <c r="AG300" t="s">
        <v>48</v>
      </c>
      <c r="AH300" t="s">
        <v>48</v>
      </c>
      <c r="AI300" t="s">
        <v>48</v>
      </c>
      <c r="AJ300" t="s">
        <v>48</v>
      </c>
      <c r="AK300" t="s">
        <v>13</v>
      </c>
      <c r="AL300" t="s">
        <v>48</v>
      </c>
      <c r="AM300" t="s">
        <v>48</v>
      </c>
      <c r="AN300" t="s">
        <v>48</v>
      </c>
      <c r="AO300" t="s">
        <v>48</v>
      </c>
      <c r="AP300" t="s">
        <v>48</v>
      </c>
    </row>
    <row r="301" spans="1:42" x14ac:dyDescent="0.25">
      <c r="A301" t="s">
        <v>10</v>
      </c>
      <c r="B301" t="s">
        <v>11</v>
      </c>
      <c r="C301">
        <v>3</v>
      </c>
      <c r="D301" t="s">
        <v>15</v>
      </c>
      <c r="E301">
        <v>42</v>
      </c>
      <c r="F301">
        <v>24</v>
      </c>
      <c r="G301">
        <v>792</v>
      </c>
      <c r="H301">
        <v>7.92</v>
      </c>
      <c r="I301" t="s">
        <v>13</v>
      </c>
      <c r="J301" t="s">
        <v>48</v>
      </c>
      <c r="K301" t="s">
        <v>48</v>
      </c>
      <c r="L301" t="s">
        <v>48</v>
      </c>
      <c r="M301" t="s">
        <v>48</v>
      </c>
      <c r="N301" t="s">
        <v>48</v>
      </c>
      <c r="O301" t="s">
        <v>13</v>
      </c>
      <c r="P301" t="s">
        <v>48</v>
      </c>
      <c r="Q301" t="s">
        <v>48</v>
      </c>
      <c r="R301" t="s">
        <v>48</v>
      </c>
      <c r="S301" t="s">
        <v>48</v>
      </c>
      <c r="T301" t="s">
        <v>48</v>
      </c>
      <c r="U301" t="s">
        <v>48</v>
      </c>
      <c r="V301" t="s">
        <v>48</v>
      </c>
      <c r="W301" t="s">
        <v>48</v>
      </c>
      <c r="X301" t="s">
        <v>13</v>
      </c>
      <c r="Y301" t="s">
        <v>48</v>
      </c>
      <c r="Z301" t="s">
        <v>48</v>
      </c>
      <c r="AA301" t="s">
        <v>13</v>
      </c>
      <c r="AB301" t="s">
        <v>48</v>
      </c>
      <c r="AC301" t="s">
        <v>13</v>
      </c>
      <c r="AD301" t="s">
        <v>48</v>
      </c>
      <c r="AE301" t="s">
        <v>48</v>
      </c>
      <c r="AF301" t="s">
        <v>48</v>
      </c>
      <c r="AG301" t="s">
        <v>48</v>
      </c>
      <c r="AH301" t="s">
        <v>48</v>
      </c>
      <c r="AI301" t="s">
        <v>48</v>
      </c>
      <c r="AJ301" t="s">
        <v>48</v>
      </c>
      <c r="AK301" t="s">
        <v>13</v>
      </c>
      <c r="AL301" t="s">
        <v>48</v>
      </c>
      <c r="AM301" t="s">
        <v>48</v>
      </c>
      <c r="AN301" t="s">
        <v>48</v>
      </c>
      <c r="AO301" t="s">
        <v>48</v>
      </c>
      <c r="AP301" t="s">
        <v>48</v>
      </c>
    </row>
    <row r="302" spans="1:42" x14ac:dyDescent="0.25">
      <c r="A302" t="s">
        <v>10</v>
      </c>
      <c r="B302" t="s">
        <v>11</v>
      </c>
      <c r="C302">
        <v>3</v>
      </c>
      <c r="D302" t="s">
        <v>16</v>
      </c>
      <c r="E302">
        <v>81</v>
      </c>
      <c r="F302">
        <v>54</v>
      </c>
      <c r="G302">
        <v>3436.7142859999999</v>
      </c>
      <c r="H302">
        <v>34.367142860000001</v>
      </c>
      <c r="I302" t="s">
        <v>33</v>
      </c>
      <c r="J302" t="s">
        <v>48</v>
      </c>
      <c r="K302" t="s">
        <v>48</v>
      </c>
      <c r="L302" t="s">
        <v>48</v>
      </c>
      <c r="M302" t="s">
        <v>48</v>
      </c>
      <c r="N302" t="s">
        <v>48</v>
      </c>
      <c r="O302" t="s">
        <v>22</v>
      </c>
      <c r="P302" t="s">
        <v>48</v>
      </c>
      <c r="Q302" t="s">
        <v>48</v>
      </c>
      <c r="R302" t="s">
        <v>48</v>
      </c>
      <c r="S302" t="s">
        <v>48</v>
      </c>
      <c r="T302" t="s">
        <v>48</v>
      </c>
      <c r="U302" t="s">
        <v>48</v>
      </c>
      <c r="V302" t="s">
        <v>48</v>
      </c>
      <c r="W302" t="s">
        <v>48</v>
      </c>
      <c r="X302" t="s">
        <v>22</v>
      </c>
      <c r="Y302" t="s">
        <v>48</v>
      </c>
      <c r="Z302" t="s">
        <v>48</v>
      </c>
      <c r="AA302" t="s">
        <v>33</v>
      </c>
      <c r="AB302" t="s">
        <v>48</v>
      </c>
      <c r="AC302" t="s">
        <v>22</v>
      </c>
      <c r="AD302" t="s">
        <v>48</v>
      </c>
      <c r="AE302" t="s">
        <v>48</v>
      </c>
      <c r="AF302" t="s">
        <v>48</v>
      </c>
      <c r="AG302" t="s">
        <v>48</v>
      </c>
      <c r="AH302" t="s">
        <v>48</v>
      </c>
      <c r="AI302" t="s">
        <v>48</v>
      </c>
      <c r="AJ302" t="s">
        <v>48</v>
      </c>
      <c r="AK302" t="s">
        <v>33</v>
      </c>
      <c r="AL302" t="s">
        <v>48</v>
      </c>
      <c r="AM302" t="s">
        <v>48</v>
      </c>
      <c r="AN302" t="s">
        <v>48</v>
      </c>
      <c r="AO302" t="s">
        <v>48</v>
      </c>
      <c r="AP302" t="s">
        <v>48</v>
      </c>
    </row>
    <row r="303" spans="1:42" x14ac:dyDescent="0.25">
      <c r="A303" t="s">
        <v>10</v>
      </c>
      <c r="B303" t="s">
        <v>11</v>
      </c>
      <c r="C303">
        <v>3</v>
      </c>
      <c r="D303" t="s">
        <v>16</v>
      </c>
      <c r="E303">
        <v>120</v>
      </c>
      <c r="F303">
        <v>81</v>
      </c>
      <c r="G303">
        <v>7637.1428569999998</v>
      </c>
      <c r="H303">
        <v>76.371428570000006</v>
      </c>
      <c r="I303" t="s">
        <v>26</v>
      </c>
      <c r="J303" t="s">
        <v>48</v>
      </c>
      <c r="K303" t="s">
        <v>48</v>
      </c>
      <c r="L303" t="s">
        <v>48</v>
      </c>
      <c r="M303" t="s">
        <v>48</v>
      </c>
      <c r="N303" t="s">
        <v>48</v>
      </c>
      <c r="O303" t="s">
        <v>22</v>
      </c>
      <c r="P303" t="s">
        <v>48</v>
      </c>
      <c r="Q303" t="s">
        <v>48</v>
      </c>
      <c r="R303" t="s">
        <v>48</v>
      </c>
      <c r="S303" t="s">
        <v>48</v>
      </c>
      <c r="T303" t="s">
        <v>48</v>
      </c>
      <c r="U303" t="s">
        <v>48</v>
      </c>
      <c r="V303" t="s">
        <v>48</v>
      </c>
      <c r="W303" t="s">
        <v>48</v>
      </c>
      <c r="X303" t="s">
        <v>26</v>
      </c>
      <c r="Y303" t="s">
        <v>48</v>
      </c>
      <c r="Z303" t="s">
        <v>48</v>
      </c>
      <c r="AA303" t="s">
        <v>26</v>
      </c>
      <c r="AB303" t="s">
        <v>48</v>
      </c>
      <c r="AC303" t="s">
        <v>22</v>
      </c>
      <c r="AD303" t="s">
        <v>48</v>
      </c>
      <c r="AE303" t="s">
        <v>48</v>
      </c>
      <c r="AF303" t="s">
        <v>48</v>
      </c>
      <c r="AG303" t="s">
        <v>48</v>
      </c>
      <c r="AH303" t="s">
        <v>48</v>
      </c>
      <c r="AI303" t="s">
        <v>48</v>
      </c>
      <c r="AJ303" t="s">
        <v>48</v>
      </c>
      <c r="AK303" t="s">
        <v>22</v>
      </c>
      <c r="AL303" t="s">
        <v>48</v>
      </c>
      <c r="AM303" t="s">
        <v>48</v>
      </c>
      <c r="AN303" t="s">
        <v>48</v>
      </c>
      <c r="AO303" t="s">
        <v>48</v>
      </c>
      <c r="AP303" t="s">
        <v>48</v>
      </c>
    </row>
    <row r="304" spans="1:42" x14ac:dyDescent="0.25">
      <c r="A304" t="s">
        <v>10</v>
      </c>
      <c r="B304" t="s">
        <v>11</v>
      </c>
      <c r="C304">
        <v>3</v>
      </c>
      <c r="D304" t="s">
        <v>14</v>
      </c>
      <c r="E304">
        <v>46</v>
      </c>
      <c r="F304">
        <v>36</v>
      </c>
      <c r="G304">
        <v>1301.142857</v>
      </c>
      <c r="H304">
        <v>13.01142857</v>
      </c>
      <c r="I304" t="s">
        <v>13</v>
      </c>
      <c r="J304" t="s">
        <v>48</v>
      </c>
      <c r="K304" t="s">
        <v>48</v>
      </c>
      <c r="L304" t="s">
        <v>48</v>
      </c>
      <c r="M304" t="s">
        <v>48</v>
      </c>
      <c r="N304" t="s">
        <v>48</v>
      </c>
      <c r="O304" t="s">
        <v>13</v>
      </c>
      <c r="P304" t="s">
        <v>48</v>
      </c>
      <c r="Q304" t="s">
        <v>48</v>
      </c>
      <c r="R304" t="s">
        <v>48</v>
      </c>
      <c r="S304" t="s">
        <v>48</v>
      </c>
      <c r="T304" t="s">
        <v>48</v>
      </c>
      <c r="U304" t="s">
        <v>48</v>
      </c>
      <c r="V304" t="s">
        <v>48</v>
      </c>
      <c r="W304" t="s">
        <v>48</v>
      </c>
      <c r="X304" t="s">
        <v>13</v>
      </c>
      <c r="Y304" t="s">
        <v>48</v>
      </c>
      <c r="Z304" t="s">
        <v>48</v>
      </c>
      <c r="AA304" t="s">
        <v>13</v>
      </c>
      <c r="AB304" t="s">
        <v>48</v>
      </c>
      <c r="AC304" t="s">
        <v>13</v>
      </c>
      <c r="AD304" t="s">
        <v>48</v>
      </c>
      <c r="AE304" t="s">
        <v>48</v>
      </c>
      <c r="AF304" t="s">
        <v>48</v>
      </c>
      <c r="AG304" t="s">
        <v>48</v>
      </c>
      <c r="AH304" t="s">
        <v>48</v>
      </c>
      <c r="AI304" t="s">
        <v>48</v>
      </c>
      <c r="AJ304" t="s">
        <v>48</v>
      </c>
      <c r="AK304" t="s">
        <v>13</v>
      </c>
      <c r="AL304" t="s">
        <v>48</v>
      </c>
      <c r="AM304" t="s">
        <v>48</v>
      </c>
      <c r="AN304" t="s">
        <v>48</v>
      </c>
      <c r="AO304" t="s">
        <v>48</v>
      </c>
      <c r="AP304" t="s">
        <v>48</v>
      </c>
    </row>
    <row r="305" spans="1:42" x14ac:dyDescent="0.25">
      <c r="A305" t="s">
        <v>10</v>
      </c>
      <c r="B305" t="s">
        <v>11</v>
      </c>
      <c r="C305">
        <v>3</v>
      </c>
      <c r="D305" t="s">
        <v>12</v>
      </c>
      <c r="E305">
        <v>214</v>
      </c>
      <c r="F305">
        <v>170</v>
      </c>
      <c r="G305">
        <v>28584.28571</v>
      </c>
      <c r="H305">
        <v>285.8428571</v>
      </c>
      <c r="I305" t="s">
        <v>13</v>
      </c>
      <c r="J305" t="s">
        <v>48</v>
      </c>
      <c r="K305" t="s">
        <v>48</v>
      </c>
      <c r="L305" t="s">
        <v>48</v>
      </c>
      <c r="M305" t="s">
        <v>48</v>
      </c>
      <c r="N305" t="s">
        <v>48</v>
      </c>
      <c r="O305" t="s">
        <v>13</v>
      </c>
      <c r="P305" t="s">
        <v>48</v>
      </c>
      <c r="Q305" t="s">
        <v>48</v>
      </c>
      <c r="R305" t="s">
        <v>48</v>
      </c>
      <c r="S305" t="s">
        <v>48</v>
      </c>
      <c r="T305" t="s">
        <v>48</v>
      </c>
      <c r="U305" t="s">
        <v>48</v>
      </c>
      <c r="V305" t="s">
        <v>48</v>
      </c>
      <c r="W305" t="s">
        <v>48</v>
      </c>
      <c r="X305" t="s">
        <v>13</v>
      </c>
      <c r="Y305" t="s">
        <v>48</v>
      </c>
      <c r="Z305" t="s">
        <v>48</v>
      </c>
      <c r="AA305" t="s">
        <v>13</v>
      </c>
      <c r="AB305" t="s">
        <v>48</v>
      </c>
      <c r="AC305" t="s">
        <v>13</v>
      </c>
      <c r="AD305" t="s">
        <v>48</v>
      </c>
      <c r="AE305" t="s">
        <v>48</v>
      </c>
      <c r="AF305" t="s">
        <v>48</v>
      </c>
      <c r="AG305" t="s">
        <v>48</v>
      </c>
      <c r="AH305" t="s">
        <v>48</v>
      </c>
      <c r="AI305" t="s">
        <v>48</v>
      </c>
      <c r="AJ305" t="s">
        <v>48</v>
      </c>
      <c r="AK305" t="s">
        <v>13</v>
      </c>
      <c r="AL305" t="s">
        <v>48</v>
      </c>
      <c r="AM305" t="s">
        <v>48</v>
      </c>
      <c r="AN305" t="s">
        <v>48</v>
      </c>
      <c r="AO305" t="s">
        <v>48</v>
      </c>
      <c r="AP305" t="s">
        <v>48</v>
      </c>
    </row>
    <row r="306" spans="1:42" x14ac:dyDescent="0.25">
      <c r="A306" t="s">
        <v>10</v>
      </c>
      <c r="B306" t="s">
        <v>11</v>
      </c>
      <c r="C306">
        <v>3</v>
      </c>
      <c r="D306" t="s">
        <v>21</v>
      </c>
      <c r="E306">
        <v>63</v>
      </c>
      <c r="F306">
        <v>44</v>
      </c>
      <c r="G306">
        <v>2178</v>
      </c>
      <c r="H306">
        <v>21.78</v>
      </c>
      <c r="I306" t="s">
        <v>22</v>
      </c>
      <c r="J306" t="s">
        <v>48</v>
      </c>
      <c r="K306" t="s">
        <v>48</v>
      </c>
      <c r="L306" t="s">
        <v>48</v>
      </c>
      <c r="M306" t="s">
        <v>48</v>
      </c>
      <c r="N306" t="s">
        <v>48</v>
      </c>
      <c r="O306" t="s">
        <v>33</v>
      </c>
      <c r="P306" t="s">
        <v>48</v>
      </c>
      <c r="Q306" t="s">
        <v>48</v>
      </c>
      <c r="R306" t="s">
        <v>48</v>
      </c>
      <c r="S306" t="s">
        <v>48</v>
      </c>
      <c r="T306" t="s">
        <v>48</v>
      </c>
      <c r="U306" t="s">
        <v>48</v>
      </c>
      <c r="V306" t="s">
        <v>48</v>
      </c>
      <c r="W306" t="s">
        <v>48</v>
      </c>
      <c r="X306" t="s">
        <v>13</v>
      </c>
      <c r="Y306" t="s">
        <v>48</v>
      </c>
      <c r="Z306" t="s">
        <v>48</v>
      </c>
      <c r="AA306" t="s">
        <v>13</v>
      </c>
      <c r="AB306" t="s">
        <v>48</v>
      </c>
      <c r="AC306" t="s">
        <v>13</v>
      </c>
      <c r="AD306" t="s">
        <v>48</v>
      </c>
      <c r="AE306" t="s">
        <v>48</v>
      </c>
      <c r="AF306" t="s">
        <v>48</v>
      </c>
      <c r="AG306" t="s">
        <v>48</v>
      </c>
      <c r="AH306" t="s">
        <v>48</v>
      </c>
      <c r="AI306" t="s">
        <v>48</v>
      </c>
      <c r="AJ306" t="s">
        <v>48</v>
      </c>
      <c r="AK306" t="s">
        <v>13</v>
      </c>
      <c r="AL306" t="s">
        <v>48</v>
      </c>
      <c r="AM306" t="s">
        <v>48</v>
      </c>
      <c r="AN306" t="s">
        <v>48</v>
      </c>
      <c r="AO306" t="s">
        <v>48</v>
      </c>
      <c r="AP306" t="s">
        <v>48</v>
      </c>
    </row>
    <row r="307" spans="1:42" x14ac:dyDescent="0.25">
      <c r="A307" t="s">
        <v>10</v>
      </c>
      <c r="B307" t="s">
        <v>11</v>
      </c>
      <c r="C307">
        <v>3</v>
      </c>
      <c r="D307" t="s">
        <v>16</v>
      </c>
      <c r="E307">
        <v>113</v>
      </c>
      <c r="F307">
        <v>39</v>
      </c>
      <c r="G307">
        <v>3462.6428569999998</v>
      </c>
      <c r="H307">
        <v>34.626428570000002</v>
      </c>
      <c r="I307" t="s">
        <v>13</v>
      </c>
      <c r="J307" t="s">
        <v>48</v>
      </c>
      <c r="K307" t="s">
        <v>48</v>
      </c>
      <c r="L307" t="s">
        <v>48</v>
      </c>
      <c r="M307" t="s">
        <v>48</v>
      </c>
      <c r="N307" t="s">
        <v>48</v>
      </c>
      <c r="O307" t="s">
        <v>22</v>
      </c>
      <c r="P307" t="s">
        <v>48</v>
      </c>
      <c r="Q307" t="s">
        <v>48</v>
      </c>
      <c r="R307" t="s">
        <v>48</v>
      </c>
      <c r="S307" t="s">
        <v>48</v>
      </c>
      <c r="T307" t="s">
        <v>48</v>
      </c>
      <c r="U307" t="s">
        <v>48</v>
      </c>
      <c r="V307" t="s">
        <v>48</v>
      </c>
      <c r="W307" t="s">
        <v>48</v>
      </c>
      <c r="X307" t="s">
        <v>26</v>
      </c>
      <c r="Y307" t="s">
        <v>48</v>
      </c>
      <c r="Z307" t="s">
        <v>48</v>
      </c>
      <c r="AA307" t="s">
        <v>13</v>
      </c>
      <c r="AB307" t="s">
        <v>48</v>
      </c>
      <c r="AC307" t="s">
        <v>22</v>
      </c>
      <c r="AD307" t="s">
        <v>48</v>
      </c>
      <c r="AE307" t="s">
        <v>48</v>
      </c>
      <c r="AF307" t="s">
        <v>48</v>
      </c>
      <c r="AG307" t="s">
        <v>48</v>
      </c>
      <c r="AH307" t="s">
        <v>48</v>
      </c>
      <c r="AI307" t="s">
        <v>48</v>
      </c>
      <c r="AJ307" t="s">
        <v>48</v>
      </c>
      <c r="AK307" t="s">
        <v>13</v>
      </c>
      <c r="AL307" t="s">
        <v>48</v>
      </c>
      <c r="AM307" t="s">
        <v>48</v>
      </c>
      <c r="AN307" t="s">
        <v>48</v>
      </c>
      <c r="AO307" t="s">
        <v>48</v>
      </c>
      <c r="AP307" t="s">
        <v>48</v>
      </c>
    </row>
    <row r="308" spans="1:42" x14ac:dyDescent="0.25">
      <c r="A308" t="s">
        <v>10</v>
      </c>
      <c r="B308" t="s">
        <v>11</v>
      </c>
      <c r="C308">
        <v>3</v>
      </c>
      <c r="D308" t="s">
        <v>14</v>
      </c>
      <c r="E308">
        <v>57</v>
      </c>
      <c r="F308">
        <v>33</v>
      </c>
      <c r="G308">
        <v>1477.9285709999999</v>
      </c>
      <c r="H308">
        <v>14.77928571</v>
      </c>
      <c r="I308" t="s">
        <v>13</v>
      </c>
      <c r="J308" t="s">
        <v>48</v>
      </c>
      <c r="K308" t="s">
        <v>48</v>
      </c>
      <c r="L308" t="s">
        <v>48</v>
      </c>
      <c r="M308" t="s">
        <v>48</v>
      </c>
      <c r="N308" t="s">
        <v>48</v>
      </c>
      <c r="O308" t="s">
        <v>13</v>
      </c>
      <c r="P308" t="s">
        <v>48</v>
      </c>
      <c r="Q308" t="s">
        <v>48</v>
      </c>
      <c r="R308" t="s">
        <v>48</v>
      </c>
      <c r="S308" t="s">
        <v>48</v>
      </c>
      <c r="T308" t="s">
        <v>48</v>
      </c>
      <c r="U308" t="s">
        <v>48</v>
      </c>
      <c r="V308" t="s">
        <v>48</v>
      </c>
      <c r="W308" t="s">
        <v>48</v>
      </c>
      <c r="X308" t="s">
        <v>13</v>
      </c>
      <c r="Y308" t="s">
        <v>48</v>
      </c>
      <c r="Z308" t="s">
        <v>48</v>
      </c>
      <c r="AA308" t="s">
        <v>13</v>
      </c>
      <c r="AB308" t="s">
        <v>48</v>
      </c>
      <c r="AC308" t="s">
        <v>13</v>
      </c>
      <c r="AD308" t="s">
        <v>48</v>
      </c>
      <c r="AE308" t="s">
        <v>48</v>
      </c>
      <c r="AF308" t="s">
        <v>48</v>
      </c>
      <c r="AG308" t="s">
        <v>48</v>
      </c>
      <c r="AH308" t="s">
        <v>48</v>
      </c>
      <c r="AI308" t="s">
        <v>48</v>
      </c>
      <c r="AJ308" t="s">
        <v>48</v>
      </c>
      <c r="AK308" t="s">
        <v>13</v>
      </c>
      <c r="AL308" t="s">
        <v>48</v>
      </c>
      <c r="AM308" t="s">
        <v>48</v>
      </c>
      <c r="AN308" t="s">
        <v>48</v>
      </c>
      <c r="AO308" t="s">
        <v>48</v>
      </c>
      <c r="AP308" t="s">
        <v>48</v>
      </c>
    </row>
    <row r="309" spans="1:42" x14ac:dyDescent="0.25">
      <c r="A309" t="s">
        <v>10</v>
      </c>
      <c r="B309" t="s">
        <v>11</v>
      </c>
      <c r="C309">
        <v>3</v>
      </c>
      <c r="D309" t="s">
        <v>12</v>
      </c>
      <c r="E309">
        <v>47</v>
      </c>
      <c r="F309">
        <v>23</v>
      </c>
      <c r="G309">
        <v>849.35714289999999</v>
      </c>
      <c r="H309">
        <v>8.4935714289999993</v>
      </c>
      <c r="I309" t="s">
        <v>13</v>
      </c>
      <c r="J309" t="s">
        <v>48</v>
      </c>
      <c r="K309" t="s">
        <v>48</v>
      </c>
      <c r="L309" t="s">
        <v>48</v>
      </c>
      <c r="M309" t="s">
        <v>48</v>
      </c>
      <c r="N309" t="s">
        <v>48</v>
      </c>
      <c r="O309" t="s">
        <v>13</v>
      </c>
      <c r="P309" t="s">
        <v>48</v>
      </c>
      <c r="Q309" t="s">
        <v>48</v>
      </c>
      <c r="R309" t="s">
        <v>48</v>
      </c>
      <c r="S309" t="s">
        <v>48</v>
      </c>
      <c r="T309" t="s">
        <v>48</v>
      </c>
      <c r="U309" t="s">
        <v>48</v>
      </c>
      <c r="V309" t="s">
        <v>48</v>
      </c>
      <c r="W309" t="s">
        <v>48</v>
      </c>
      <c r="X309" t="s">
        <v>13</v>
      </c>
      <c r="Y309" t="s">
        <v>48</v>
      </c>
      <c r="Z309" t="s">
        <v>48</v>
      </c>
      <c r="AA309" t="s">
        <v>13</v>
      </c>
      <c r="AB309" t="s">
        <v>48</v>
      </c>
      <c r="AC309" t="s">
        <v>13</v>
      </c>
      <c r="AD309" t="s">
        <v>48</v>
      </c>
      <c r="AE309" t="s">
        <v>48</v>
      </c>
      <c r="AF309" t="s">
        <v>48</v>
      </c>
      <c r="AG309" t="s">
        <v>48</v>
      </c>
      <c r="AH309" t="s">
        <v>48</v>
      </c>
      <c r="AI309" t="s">
        <v>48</v>
      </c>
      <c r="AJ309" t="s">
        <v>48</v>
      </c>
      <c r="AK309" t="s">
        <v>13</v>
      </c>
      <c r="AL309" t="s">
        <v>48</v>
      </c>
      <c r="AM309" t="s">
        <v>48</v>
      </c>
      <c r="AN309" t="s">
        <v>48</v>
      </c>
      <c r="AO309" t="s">
        <v>48</v>
      </c>
      <c r="AP309" t="s">
        <v>48</v>
      </c>
    </row>
    <row r="310" spans="1:42" x14ac:dyDescent="0.25">
      <c r="A310" t="s">
        <v>10</v>
      </c>
      <c r="B310" t="s">
        <v>11</v>
      </c>
      <c r="C310">
        <v>3</v>
      </c>
      <c r="D310" t="s">
        <v>16</v>
      </c>
      <c r="E310">
        <v>73</v>
      </c>
      <c r="F310">
        <v>38</v>
      </c>
      <c r="G310">
        <v>2179.5714290000001</v>
      </c>
      <c r="H310">
        <v>21.795714289999999</v>
      </c>
      <c r="I310" t="s">
        <v>22</v>
      </c>
      <c r="J310" t="s">
        <v>48</v>
      </c>
      <c r="K310" t="s">
        <v>48</v>
      </c>
      <c r="L310" t="s">
        <v>48</v>
      </c>
      <c r="M310" t="s">
        <v>48</v>
      </c>
      <c r="N310" t="s">
        <v>48</v>
      </c>
      <c r="O310" t="s">
        <v>22</v>
      </c>
      <c r="P310" t="s">
        <v>48</v>
      </c>
      <c r="Q310" t="s">
        <v>48</v>
      </c>
      <c r="R310" t="s">
        <v>48</v>
      </c>
      <c r="S310" t="s">
        <v>48</v>
      </c>
      <c r="T310" t="s">
        <v>48</v>
      </c>
      <c r="U310" t="s">
        <v>48</v>
      </c>
      <c r="V310" t="s">
        <v>48</v>
      </c>
      <c r="W310" t="s">
        <v>48</v>
      </c>
      <c r="X310" t="s">
        <v>26</v>
      </c>
      <c r="Y310" t="s">
        <v>48</v>
      </c>
      <c r="Z310" t="s">
        <v>48</v>
      </c>
      <c r="AA310" t="s">
        <v>13</v>
      </c>
      <c r="AB310" t="s">
        <v>48</v>
      </c>
      <c r="AC310" t="s">
        <v>22</v>
      </c>
      <c r="AD310" t="s">
        <v>48</v>
      </c>
      <c r="AE310" t="s">
        <v>48</v>
      </c>
      <c r="AF310" t="s">
        <v>48</v>
      </c>
      <c r="AG310" t="s">
        <v>48</v>
      </c>
      <c r="AH310" t="s">
        <v>48</v>
      </c>
      <c r="AI310" t="s">
        <v>48</v>
      </c>
      <c r="AJ310" t="s">
        <v>48</v>
      </c>
      <c r="AK310" t="s">
        <v>33</v>
      </c>
      <c r="AL310" t="s">
        <v>48</v>
      </c>
      <c r="AM310" t="s">
        <v>48</v>
      </c>
      <c r="AN310" t="s">
        <v>48</v>
      </c>
      <c r="AO310" t="s">
        <v>48</v>
      </c>
      <c r="AP310" t="s">
        <v>48</v>
      </c>
    </row>
    <row r="311" spans="1:42" x14ac:dyDescent="0.25">
      <c r="A311" t="s">
        <v>10</v>
      </c>
      <c r="B311" t="s">
        <v>11</v>
      </c>
      <c r="C311">
        <v>3</v>
      </c>
      <c r="D311" t="s">
        <v>12</v>
      </c>
      <c r="E311">
        <v>120</v>
      </c>
      <c r="F311">
        <v>110</v>
      </c>
      <c r="G311">
        <v>10371.42857</v>
      </c>
      <c r="H311">
        <v>103.7142857</v>
      </c>
      <c r="I311" t="s">
        <v>22</v>
      </c>
      <c r="J311" t="s">
        <v>48</v>
      </c>
      <c r="K311" t="s">
        <v>48</v>
      </c>
      <c r="L311" t="s">
        <v>48</v>
      </c>
      <c r="M311" t="s">
        <v>48</v>
      </c>
      <c r="N311" t="s">
        <v>48</v>
      </c>
      <c r="O311" t="s">
        <v>22</v>
      </c>
      <c r="P311" t="s">
        <v>48</v>
      </c>
      <c r="Q311" t="s">
        <v>48</v>
      </c>
      <c r="R311" t="s">
        <v>48</v>
      </c>
      <c r="S311" t="s">
        <v>48</v>
      </c>
      <c r="T311" t="s">
        <v>48</v>
      </c>
      <c r="U311" t="s">
        <v>48</v>
      </c>
      <c r="V311" t="s">
        <v>48</v>
      </c>
      <c r="W311" t="s">
        <v>48</v>
      </c>
      <c r="X311" t="s">
        <v>13</v>
      </c>
      <c r="Y311" t="s">
        <v>48</v>
      </c>
      <c r="Z311" t="s">
        <v>48</v>
      </c>
      <c r="AA311" t="s">
        <v>13</v>
      </c>
      <c r="AB311" t="s">
        <v>48</v>
      </c>
      <c r="AC311" t="s">
        <v>13</v>
      </c>
      <c r="AD311" t="s">
        <v>48</v>
      </c>
      <c r="AE311" t="s">
        <v>48</v>
      </c>
      <c r="AF311" t="s">
        <v>48</v>
      </c>
      <c r="AG311" t="s">
        <v>48</v>
      </c>
      <c r="AH311" t="s">
        <v>48</v>
      </c>
      <c r="AI311" t="s">
        <v>48</v>
      </c>
      <c r="AJ311" t="s">
        <v>48</v>
      </c>
      <c r="AK311" t="s">
        <v>13</v>
      </c>
      <c r="AL311" t="s">
        <v>48</v>
      </c>
      <c r="AM311" t="s">
        <v>48</v>
      </c>
      <c r="AN311" t="s">
        <v>48</v>
      </c>
      <c r="AO311" t="s">
        <v>48</v>
      </c>
      <c r="AP311" t="s">
        <v>48</v>
      </c>
    </row>
    <row r="312" spans="1:42" x14ac:dyDescent="0.25">
      <c r="A312" t="s">
        <v>10</v>
      </c>
      <c r="B312" t="s">
        <v>11</v>
      </c>
      <c r="C312">
        <v>3</v>
      </c>
      <c r="D312" t="s">
        <v>24</v>
      </c>
      <c r="E312">
        <v>30</v>
      </c>
      <c r="F312">
        <v>25</v>
      </c>
      <c r="G312">
        <v>589.2857143</v>
      </c>
      <c r="H312">
        <v>5.8928571429999996</v>
      </c>
      <c r="I312" t="s">
        <v>25</v>
      </c>
      <c r="J312" t="s">
        <v>48</v>
      </c>
      <c r="K312" t="s">
        <v>48</v>
      </c>
      <c r="L312" t="s">
        <v>48</v>
      </c>
      <c r="M312" t="s">
        <v>48</v>
      </c>
      <c r="N312" t="s">
        <v>48</v>
      </c>
      <c r="O312" t="s">
        <v>25</v>
      </c>
      <c r="P312" t="s">
        <v>48</v>
      </c>
      <c r="Q312" t="s">
        <v>48</v>
      </c>
      <c r="R312" t="s">
        <v>48</v>
      </c>
      <c r="S312" t="s">
        <v>48</v>
      </c>
      <c r="T312" t="s">
        <v>48</v>
      </c>
      <c r="U312" t="s">
        <v>48</v>
      </c>
      <c r="V312" t="s">
        <v>48</v>
      </c>
      <c r="W312" t="s">
        <v>48</v>
      </c>
      <c r="X312" t="s">
        <v>25</v>
      </c>
      <c r="Y312" t="s">
        <v>48</v>
      </c>
      <c r="Z312" t="s">
        <v>48</v>
      </c>
      <c r="AA312" t="s">
        <v>13</v>
      </c>
      <c r="AB312" t="s">
        <v>48</v>
      </c>
      <c r="AC312" t="s">
        <v>25</v>
      </c>
      <c r="AD312" t="s">
        <v>48</v>
      </c>
      <c r="AE312" t="s">
        <v>48</v>
      </c>
      <c r="AF312" t="s">
        <v>48</v>
      </c>
      <c r="AG312" t="s">
        <v>48</v>
      </c>
      <c r="AH312" t="s">
        <v>48</v>
      </c>
      <c r="AI312" t="s">
        <v>48</v>
      </c>
      <c r="AJ312" t="s">
        <v>48</v>
      </c>
      <c r="AK312" t="s">
        <v>13</v>
      </c>
      <c r="AL312" t="s">
        <v>48</v>
      </c>
      <c r="AM312" t="s">
        <v>48</v>
      </c>
      <c r="AN312" t="s">
        <v>48</v>
      </c>
      <c r="AO312" t="s">
        <v>48</v>
      </c>
      <c r="AP312" t="s">
        <v>48</v>
      </c>
    </row>
    <row r="313" spans="1:42" x14ac:dyDescent="0.25">
      <c r="A313" t="s">
        <v>10</v>
      </c>
      <c r="B313" t="s">
        <v>11</v>
      </c>
      <c r="C313">
        <v>3</v>
      </c>
      <c r="D313" t="s">
        <v>14</v>
      </c>
      <c r="E313">
        <v>78</v>
      </c>
      <c r="F313">
        <v>61</v>
      </c>
      <c r="G313">
        <v>3738.4285709999999</v>
      </c>
      <c r="H313">
        <v>37.38428571</v>
      </c>
      <c r="I313" t="s">
        <v>33</v>
      </c>
      <c r="J313" t="s">
        <v>48</v>
      </c>
      <c r="K313" t="s">
        <v>48</v>
      </c>
      <c r="L313" t="s">
        <v>48</v>
      </c>
      <c r="M313" t="s">
        <v>48</v>
      </c>
      <c r="N313" t="s">
        <v>48</v>
      </c>
      <c r="O313" t="s">
        <v>22</v>
      </c>
      <c r="P313" t="s">
        <v>48</v>
      </c>
      <c r="Q313" t="s">
        <v>48</v>
      </c>
      <c r="R313" t="s">
        <v>48</v>
      </c>
      <c r="S313" t="s">
        <v>48</v>
      </c>
      <c r="T313" t="s">
        <v>48</v>
      </c>
      <c r="U313" t="s">
        <v>48</v>
      </c>
      <c r="V313" t="s">
        <v>48</v>
      </c>
      <c r="W313" t="s">
        <v>48</v>
      </c>
      <c r="X313" t="s">
        <v>19</v>
      </c>
      <c r="Y313" t="s">
        <v>48</v>
      </c>
      <c r="Z313" t="s">
        <v>48</v>
      </c>
      <c r="AA313" t="s">
        <v>33</v>
      </c>
      <c r="AB313" t="s">
        <v>48</v>
      </c>
      <c r="AC313" t="s">
        <v>19</v>
      </c>
      <c r="AD313" t="s">
        <v>48</v>
      </c>
      <c r="AE313" t="s">
        <v>48</v>
      </c>
      <c r="AF313" t="s">
        <v>48</v>
      </c>
      <c r="AG313" t="s">
        <v>48</v>
      </c>
      <c r="AH313" t="s">
        <v>48</v>
      </c>
      <c r="AI313" t="s">
        <v>48</v>
      </c>
      <c r="AJ313" t="s">
        <v>48</v>
      </c>
      <c r="AK313" t="s">
        <v>41</v>
      </c>
      <c r="AL313" t="s">
        <v>48</v>
      </c>
      <c r="AM313" t="s">
        <v>48</v>
      </c>
      <c r="AN313" t="s">
        <v>48</v>
      </c>
      <c r="AO313" t="s">
        <v>48</v>
      </c>
      <c r="AP313" t="s">
        <v>48</v>
      </c>
    </row>
    <row r="314" spans="1:42" x14ac:dyDescent="0.25">
      <c r="A314" t="s">
        <v>10</v>
      </c>
      <c r="B314" t="s">
        <v>11</v>
      </c>
      <c r="C314">
        <v>3</v>
      </c>
      <c r="D314" t="s">
        <v>18</v>
      </c>
      <c r="E314">
        <v>33</v>
      </c>
      <c r="F314">
        <v>31</v>
      </c>
      <c r="G314">
        <v>803.7857143</v>
      </c>
      <c r="H314">
        <v>8.0378571430000001</v>
      </c>
      <c r="I314" t="s">
        <v>13</v>
      </c>
      <c r="J314" t="s">
        <v>48</v>
      </c>
      <c r="K314" t="s">
        <v>48</v>
      </c>
      <c r="L314" t="s">
        <v>48</v>
      </c>
      <c r="M314" t="s">
        <v>48</v>
      </c>
      <c r="N314" t="s">
        <v>48</v>
      </c>
      <c r="O314" t="s">
        <v>22</v>
      </c>
      <c r="P314" t="s">
        <v>48</v>
      </c>
      <c r="Q314" t="s">
        <v>48</v>
      </c>
      <c r="R314" t="s">
        <v>48</v>
      </c>
      <c r="S314" t="s">
        <v>48</v>
      </c>
      <c r="T314" t="s">
        <v>48</v>
      </c>
      <c r="U314" t="s">
        <v>48</v>
      </c>
      <c r="V314" t="s">
        <v>48</v>
      </c>
      <c r="W314" t="s">
        <v>48</v>
      </c>
      <c r="X314" t="s">
        <v>13</v>
      </c>
      <c r="Y314" t="s">
        <v>48</v>
      </c>
      <c r="Z314" t="s">
        <v>48</v>
      </c>
      <c r="AA314" t="s">
        <v>13</v>
      </c>
      <c r="AB314" t="s">
        <v>48</v>
      </c>
      <c r="AC314" t="s">
        <v>13</v>
      </c>
      <c r="AD314" t="s">
        <v>48</v>
      </c>
      <c r="AE314" t="s">
        <v>48</v>
      </c>
      <c r="AF314" t="s">
        <v>48</v>
      </c>
      <c r="AG314" t="s">
        <v>48</v>
      </c>
      <c r="AH314" t="s">
        <v>48</v>
      </c>
      <c r="AI314" t="s">
        <v>48</v>
      </c>
      <c r="AJ314" t="s">
        <v>48</v>
      </c>
      <c r="AK314" t="s">
        <v>13</v>
      </c>
      <c r="AL314" t="s">
        <v>48</v>
      </c>
      <c r="AM314" t="s">
        <v>48</v>
      </c>
      <c r="AN314" t="s">
        <v>48</v>
      </c>
      <c r="AO314" t="s">
        <v>48</v>
      </c>
      <c r="AP314" t="s">
        <v>48</v>
      </c>
    </row>
    <row r="315" spans="1:42" x14ac:dyDescent="0.25">
      <c r="A315" t="s">
        <v>10</v>
      </c>
      <c r="B315" t="s">
        <v>11</v>
      </c>
      <c r="C315">
        <v>3</v>
      </c>
      <c r="D315" t="s">
        <v>16</v>
      </c>
      <c r="E315">
        <v>49</v>
      </c>
      <c r="F315">
        <v>36</v>
      </c>
      <c r="G315">
        <v>1386</v>
      </c>
      <c r="H315">
        <v>13.86</v>
      </c>
      <c r="I315" t="s">
        <v>26</v>
      </c>
      <c r="J315" t="s">
        <v>48</v>
      </c>
      <c r="K315" t="s">
        <v>48</v>
      </c>
      <c r="L315" t="s">
        <v>48</v>
      </c>
      <c r="M315" t="s">
        <v>48</v>
      </c>
      <c r="N315" t="s">
        <v>48</v>
      </c>
      <c r="O315" t="s">
        <v>13</v>
      </c>
      <c r="P315" t="s">
        <v>48</v>
      </c>
      <c r="Q315" t="s">
        <v>48</v>
      </c>
      <c r="R315" t="s">
        <v>48</v>
      </c>
      <c r="S315" t="s">
        <v>48</v>
      </c>
      <c r="T315" t="s">
        <v>48</v>
      </c>
      <c r="U315" t="s">
        <v>48</v>
      </c>
      <c r="V315" t="s">
        <v>48</v>
      </c>
      <c r="W315" t="s">
        <v>48</v>
      </c>
      <c r="X315" t="s">
        <v>13</v>
      </c>
      <c r="Y315" t="s">
        <v>48</v>
      </c>
      <c r="Z315" t="s">
        <v>48</v>
      </c>
      <c r="AA315" t="s">
        <v>13</v>
      </c>
      <c r="AB315" t="s">
        <v>48</v>
      </c>
      <c r="AC315" t="s">
        <v>13</v>
      </c>
      <c r="AD315" t="s">
        <v>48</v>
      </c>
      <c r="AE315" t="s">
        <v>48</v>
      </c>
      <c r="AF315" t="s">
        <v>48</v>
      </c>
      <c r="AG315" t="s">
        <v>48</v>
      </c>
      <c r="AH315" t="s">
        <v>48</v>
      </c>
      <c r="AI315" t="s">
        <v>48</v>
      </c>
      <c r="AJ315" t="s">
        <v>48</v>
      </c>
      <c r="AK315" t="s">
        <v>13</v>
      </c>
      <c r="AL315" t="s">
        <v>48</v>
      </c>
      <c r="AM315" t="s">
        <v>48</v>
      </c>
      <c r="AN315" t="s">
        <v>48</v>
      </c>
      <c r="AO315" t="s">
        <v>48</v>
      </c>
      <c r="AP315" t="s">
        <v>48</v>
      </c>
    </row>
    <row r="316" spans="1:42" x14ac:dyDescent="0.25">
      <c r="A316" t="s">
        <v>37</v>
      </c>
      <c r="B316" t="s">
        <v>35</v>
      </c>
      <c r="C316">
        <v>1</v>
      </c>
      <c r="D316" t="s">
        <v>16</v>
      </c>
      <c r="E316">
        <v>33</v>
      </c>
      <c r="F316">
        <v>25</v>
      </c>
      <c r="G316">
        <v>648.2142857</v>
      </c>
      <c r="H316">
        <v>6.4821428570000004</v>
      </c>
      <c r="I316" t="s">
        <v>48</v>
      </c>
      <c r="J316" t="s">
        <v>48</v>
      </c>
      <c r="K316" t="s">
        <v>48</v>
      </c>
      <c r="L316" t="s">
        <v>48</v>
      </c>
      <c r="M316" t="s">
        <v>48</v>
      </c>
      <c r="N316" t="s">
        <v>32</v>
      </c>
      <c r="O316" t="s">
        <v>48</v>
      </c>
      <c r="P316" t="s">
        <v>48</v>
      </c>
      <c r="Q316" t="s">
        <v>48</v>
      </c>
      <c r="R316" t="s">
        <v>32</v>
      </c>
      <c r="S316" t="s">
        <v>48</v>
      </c>
      <c r="T316" t="s">
        <v>48</v>
      </c>
      <c r="U316" t="s">
        <v>48</v>
      </c>
      <c r="V316" t="s">
        <v>22</v>
      </c>
      <c r="W316" t="s">
        <v>48</v>
      </c>
      <c r="X316" t="s">
        <v>48</v>
      </c>
      <c r="Y316" t="s">
        <v>48</v>
      </c>
      <c r="Z316" t="s">
        <v>48</v>
      </c>
      <c r="AA316" t="s">
        <v>48</v>
      </c>
      <c r="AB316" t="s">
        <v>48</v>
      </c>
      <c r="AC316" t="s">
        <v>48</v>
      </c>
      <c r="AD316" t="s">
        <v>48</v>
      </c>
      <c r="AE316" t="s">
        <v>48</v>
      </c>
      <c r="AF316" t="s">
        <v>48</v>
      </c>
      <c r="AG316" t="s">
        <v>32</v>
      </c>
      <c r="AH316" t="s">
        <v>48</v>
      </c>
      <c r="AI316" t="s">
        <v>48</v>
      </c>
      <c r="AJ316" t="s">
        <v>48</v>
      </c>
      <c r="AK316" t="s">
        <v>48</v>
      </c>
      <c r="AL316" t="s">
        <v>32</v>
      </c>
      <c r="AM316" t="s">
        <v>48</v>
      </c>
      <c r="AN316" t="s">
        <v>48</v>
      </c>
      <c r="AO316" t="s">
        <v>48</v>
      </c>
      <c r="AP316" t="s">
        <v>33</v>
      </c>
    </row>
    <row r="317" spans="1:42" x14ac:dyDescent="0.25">
      <c r="A317" t="s">
        <v>37</v>
      </c>
      <c r="B317" t="s">
        <v>35</v>
      </c>
      <c r="C317">
        <v>1</v>
      </c>
      <c r="D317" t="s">
        <v>21</v>
      </c>
      <c r="E317">
        <v>109</v>
      </c>
      <c r="F317">
        <v>108</v>
      </c>
      <c r="G317">
        <v>9249.4285710000004</v>
      </c>
      <c r="H317">
        <v>92.49428571</v>
      </c>
      <c r="I317" t="s">
        <v>48</v>
      </c>
      <c r="J317" t="s">
        <v>48</v>
      </c>
      <c r="K317" t="s">
        <v>48</v>
      </c>
      <c r="L317" t="s">
        <v>48</v>
      </c>
      <c r="M317" t="s">
        <v>48</v>
      </c>
      <c r="N317" t="s">
        <v>19</v>
      </c>
      <c r="O317" t="s">
        <v>48</v>
      </c>
      <c r="P317" t="s">
        <v>48</v>
      </c>
      <c r="Q317" t="s">
        <v>48</v>
      </c>
      <c r="R317" t="s">
        <v>32</v>
      </c>
      <c r="S317" t="s">
        <v>48</v>
      </c>
      <c r="T317" t="s">
        <v>48</v>
      </c>
      <c r="U317" t="s">
        <v>48</v>
      </c>
      <c r="V317" t="s">
        <v>13</v>
      </c>
      <c r="W317" t="s">
        <v>48</v>
      </c>
      <c r="X317" t="s">
        <v>48</v>
      </c>
      <c r="Y317" t="s">
        <v>48</v>
      </c>
      <c r="Z317" t="s">
        <v>48</v>
      </c>
      <c r="AA317" t="s">
        <v>48</v>
      </c>
      <c r="AB317" t="s">
        <v>48</v>
      </c>
      <c r="AC317" t="s">
        <v>48</v>
      </c>
      <c r="AD317" t="s">
        <v>48</v>
      </c>
      <c r="AE317" t="s">
        <v>48</v>
      </c>
      <c r="AF317" t="s">
        <v>48</v>
      </c>
      <c r="AG317" t="s">
        <v>13</v>
      </c>
      <c r="AH317" t="s">
        <v>48</v>
      </c>
      <c r="AI317" t="s">
        <v>48</v>
      </c>
      <c r="AJ317" t="s">
        <v>48</v>
      </c>
      <c r="AK317" t="s">
        <v>48</v>
      </c>
      <c r="AL317" t="s">
        <v>32</v>
      </c>
      <c r="AM317" t="s">
        <v>48</v>
      </c>
      <c r="AN317" t="s">
        <v>48</v>
      </c>
      <c r="AO317" t="s">
        <v>48</v>
      </c>
      <c r="AP317" t="s">
        <v>13</v>
      </c>
    </row>
    <row r="318" spans="1:42" x14ac:dyDescent="0.25">
      <c r="A318" t="s">
        <v>37</v>
      </c>
      <c r="B318" t="s">
        <v>35</v>
      </c>
      <c r="C318">
        <v>1</v>
      </c>
      <c r="D318" t="s">
        <v>21</v>
      </c>
      <c r="E318">
        <v>128</v>
      </c>
      <c r="F318">
        <v>125</v>
      </c>
      <c r="G318">
        <v>12571.42857</v>
      </c>
      <c r="H318">
        <v>125.7142857</v>
      </c>
      <c r="I318" t="s">
        <v>48</v>
      </c>
      <c r="J318" t="s">
        <v>48</v>
      </c>
      <c r="K318" t="s">
        <v>48</v>
      </c>
      <c r="L318" t="s">
        <v>48</v>
      </c>
      <c r="M318" t="s">
        <v>48</v>
      </c>
      <c r="N318" t="s">
        <v>13</v>
      </c>
      <c r="O318" t="s">
        <v>48</v>
      </c>
      <c r="P318" t="s">
        <v>48</v>
      </c>
      <c r="Q318" t="s">
        <v>48</v>
      </c>
      <c r="R318" t="s">
        <v>13</v>
      </c>
      <c r="S318" t="s">
        <v>48</v>
      </c>
      <c r="T318" t="s">
        <v>48</v>
      </c>
      <c r="U318" t="s">
        <v>48</v>
      </c>
      <c r="V318" t="s">
        <v>13</v>
      </c>
      <c r="W318" t="s">
        <v>48</v>
      </c>
      <c r="X318" t="s">
        <v>48</v>
      </c>
      <c r="Y318" t="s">
        <v>48</v>
      </c>
      <c r="Z318" t="s">
        <v>48</v>
      </c>
      <c r="AA318" t="s">
        <v>48</v>
      </c>
      <c r="AB318" t="s">
        <v>48</v>
      </c>
      <c r="AC318" t="s">
        <v>48</v>
      </c>
      <c r="AD318" t="s">
        <v>48</v>
      </c>
      <c r="AE318" t="s">
        <v>48</v>
      </c>
      <c r="AF318" t="s">
        <v>48</v>
      </c>
      <c r="AG318" t="s">
        <v>13</v>
      </c>
      <c r="AH318" t="s">
        <v>48</v>
      </c>
      <c r="AI318" t="s">
        <v>48</v>
      </c>
      <c r="AJ318" t="s">
        <v>48</v>
      </c>
      <c r="AK318" t="s">
        <v>48</v>
      </c>
      <c r="AL318" t="s">
        <v>13</v>
      </c>
      <c r="AM318" t="s">
        <v>48</v>
      </c>
      <c r="AN318" t="s">
        <v>48</v>
      </c>
      <c r="AO318" t="s">
        <v>48</v>
      </c>
      <c r="AP318" t="s">
        <v>13</v>
      </c>
    </row>
    <row r="319" spans="1:42" x14ac:dyDescent="0.25">
      <c r="A319" t="s">
        <v>37</v>
      </c>
      <c r="B319" t="s">
        <v>35</v>
      </c>
      <c r="C319">
        <v>1</v>
      </c>
      <c r="D319" t="s">
        <v>20</v>
      </c>
      <c r="E319">
        <v>57</v>
      </c>
      <c r="F319">
        <v>56</v>
      </c>
      <c r="G319">
        <v>2508</v>
      </c>
      <c r="H319">
        <v>25.08</v>
      </c>
      <c r="I319" t="s">
        <v>48</v>
      </c>
      <c r="J319" t="s">
        <v>48</v>
      </c>
      <c r="K319" t="s">
        <v>48</v>
      </c>
      <c r="L319" t="s">
        <v>48</v>
      </c>
      <c r="M319" t="s">
        <v>48</v>
      </c>
      <c r="N319" t="s">
        <v>13</v>
      </c>
      <c r="O319" t="s">
        <v>48</v>
      </c>
      <c r="P319" t="s">
        <v>48</v>
      </c>
      <c r="Q319" t="s">
        <v>48</v>
      </c>
      <c r="R319" t="s">
        <v>13</v>
      </c>
      <c r="S319" t="s">
        <v>48</v>
      </c>
      <c r="T319" t="s">
        <v>48</v>
      </c>
      <c r="U319" t="s">
        <v>48</v>
      </c>
      <c r="V319" t="s">
        <v>13</v>
      </c>
      <c r="W319" t="s">
        <v>48</v>
      </c>
      <c r="X319" t="s">
        <v>48</v>
      </c>
      <c r="Y319" t="s">
        <v>48</v>
      </c>
      <c r="Z319" t="s">
        <v>48</v>
      </c>
      <c r="AA319" t="s">
        <v>48</v>
      </c>
      <c r="AB319" t="s">
        <v>48</v>
      </c>
      <c r="AC319" t="s">
        <v>48</v>
      </c>
      <c r="AD319" t="s">
        <v>48</v>
      </c>
      <c r="AE319" t="s">
        <v>48</v>
      </c>
      <c r="AF319" t="s">
        <v>48</v>
      </c>
      <c r="AG319" t="s">
        <v>22</v>
      </c>
      <c r="AH319" t="s">
        <v>48</v>
      </c>
      <c r="AI319" t="s">
        <v>48</v>
      </c>
      <c r="AJ319" t="s">
        <v>48</v>
      </c>
      <c r="AK319" t="s">
        <v>48</v>
      </c>
      <c r="AL319" t="s">
        <v>13</v>
      </c>
      <c r="AM319" t="s">
        <v>48</v>
      </c>
      <c r="AN319" t="s">
        <v>48</v>
      </c>
      <c r="AO319" t="s">
        <v>48</v>
      </c>
      <c r="AP319" t="s">
        <v>13</v>
      </c>
    </row>
    <row r="320" spans="1:42" x14ac:dyDescent="0.25">
      <c r="A320" t="s">
        <v>37</v>
      </c>
      <c r="B320" t="s">
        <v>35</v>
      </c>
      <c r="C320">
        <v>1</v>
      </c>
      <c r="D320" t="s">
        <v>21</v>
      </c>
      <c r="E320">
        <v>194</v>
      </c>
      <c r="F320">
        <v>119</v>
      </c>
      <c r="G320">
        <v>18139</v>
      </c>
      <c r="H320">
        <v>181.39</v>
      </c>
      <c r="I320" t="s">
        <v>48</v>
      </c>
      <c r="J320" t="s">
        <v>48</v>
      </c>
      <c r="K320" t="s">
        <v>48</v>
      </c>
      <c r="L320" t="s">
        <v>48</v>
      </c>
      <c r="M320" t="s">
        <v>48</v>
      </c>
      <c r="N320" t="s">
        <v>13</v>
      </c>
      <c r="O320" t="s">
        <v>48</v>
      </c>
      <c r="P320" t="s">
        <v>48</v>
      </c>
      <c r="Q320" t="s">
        <v>48</v>
      </c>
      <c r="R320" t="s">
        <v>13</v>
      </c>
      <c r="S320" t="s">
        <v>48</v>
      </c>
      <c r="T320" t="s">
        <v>48</v>
      </c>
      <c r="U320" t="s">
        <v>48</v>
      </c>
      <c r="V320" t="s">
        <v>13</v>
      </c>
      <c r="W320" t="s">
        <v>48</v>
      </c>
      <c r="X320" t="s">
        <v>48</v>
      </c>
      <c r="Y320" t="s">
        <v>48</v>
      </c>
      <c r="Z320" t="s">
        <v>48</v>
      </c>
      <c r="AA320" t="s">
        <v>48</v>
      </c>
      <c r="AB320" t="s">
        <v>48</v>
      </c>
      <c r="AC320" t="s">
        <v>48</v>
      </c>
      <c r="AD320" t="s">
        <v>48</v>
      </c>
      <c r="AE320" t="s">
        <v>48</v>
      </c>
      <c r="AF320" t="s">
        <v>48</v>
      </c>
      <c r="AG320" t="s">
        <v>26</v>
      </c>
      <c r="AH320" t="s">
        <v>48</v>
      </c>
      <c r="AI320" t="s">
        <v>48</v>
      </c>
      <c r="AJ320" t="s">
        <v>48</v>
      </c>
      <c r="AK320" t="s">
        <v>48</v>
      </c>
      <c r="AL320" t="s">
        <v>13</v>
      </c>
      <c r="AM320" t="s">
        <v>48</v>
      </c>
      <c r="AN320" t="s">
        <v>48</v>
      </c>
      <c r="AO320" t="s">
        <v>48</v>
      </c>
      <c r="AP320" t="s">
        <v>13</v>
      </c>
    </row>
    <row r="321" spans="1:42" x14ac:dyDescent="0.25">
      <c r="A321" t="s">
        <v>37</v>
      </c>
      <c r="B321" t="s">
        <v>35</v>
      </c>
      <c r="C321">
        <v>1</v>
      </c>
      <c r="D321" t="s">
        <v>12</v>
      </c>
      <c r="E321">
        <v>43</v>
      </c>
      <c r="F321">
        <v>43</v>
      </c>
      <c r="G321">
        <v>1452.7857140000001</v>
      </c>
      <c r="H321">
        <v>14.52785714</v>
      </c>
      <c r="I321" t="s">
        <v>48</v>
      </c>
      <c r="J321" t="s">
        <v>48</v>
      </c>
      <c r="K321" t="s">
        <v>48</v>
      </c>
      <c r="L321" t="s">
        <v>48</v>
      </c>
      <c r="M321" t="s">
        <v>48</v>
      </c>
      <c r="N321" t="s">
        <v>13</v>
      </c>
      <c r="O321" t="s">
        <v>48</v>
      </c>
      <c r="P321" t="s">
        <v>48</v>
      </c>
      <c r="Q321" t="s">
        <v>48</v>
      </c>
      <c r="R321" t="s">
        <v>13</v>
      </c>
      <c r="S321" t="s">
        <v>48</v>
      </c>
      <c r="T321" t="s">
        <v>48</v>
      </c>
      <c r="U321" t="s">
        <v>48</v>
      </c>
      <c r="V321" t="s">
        <v>13</v>
      </c>
      <c r="W321" t="s">
        <v>48</v>
      </c>
      <c r="X321" t="s">
        <v>48</v>
      </c>
      <c r="Y321" t="s">
        <v>48</v>
      </c>
      <c r="Z321" t="s">
        <v>48</v>
      </c>
      <c r="AA321" t="s">
        <v>48</v>
      </c>
      <c r="AB321" t="s">
        <v>48</v>
      </c>
      <c r="AC321" t="s">
        <v>48</v>
      </c>
      <c r="AD321" t="s">
        <v>48</v>
      </c>
      <c r="AE321" t="s">
        <v>48</v>
      </c>
      <c r="AF321" t="s">
        <v>48</v>
      </c>
      <c r="AG321" t="s">
        <v>22</v>
      </c>
      <c r="AH321" t="s">
        <v>48</v>
      </c>
      <c r="AI321" t="s">
        <v>48</v>
      </c>
      <c r="AJ321" t="s">
        <v>48</v>
      </c>
      <c r="AK321" t="s">
        <v>48</v>
      </c>
      <c r="AL321" t="s">
        <v>13</v>
      </c>
      <c r="AM321" t="s">
        <v>48</v>
      </c>
      <c r="AN321" t="s">
        <v>48</v>
      </c>
      <c r="AO321" t="s">
        <v>48</v>
      </c>
      <c r="AP321" t="s">
        <v>13</v>
      </c>
    </row>
    <row r="322" spans="1:42" x14ac:dyDescent="0.25">
      <c r="A322" t="s">
        <v>37</v>
      </c>
      <c r="B322" t="s">
        <v>35</v>
      </c>
      <c r="C322">
        <v>1</v>
      </c>
      <c r="D322" t="s">
        <v>21</v>
      </c>
      <c r="E322">
        <v>140</v>
      </c>
      <c r="F322">
        <v>135</v>
      </c>
      <c r="G322">
        <v>14850</v>
      </c>
      <c r="H322">
        <v>148.5</v>
      </c>
      <c r="I322" t="s">
        <v>48</v>
      </c>
      <c r="J322" t="s">
        <v>48</v>
      </c>
      <c r="K322" t="s">
        <v>48</v>
      </c>
      <c r="L322" t="s">
        <v>48</v>
      </c>
      <c r="M322" t="s">
        <v>48</v>
      </c>
      <c r="N322" t="s">
        <v>13</v>
      </c>
      <c r="O322" t="s">
        <v>48</v>
      </c>
      <c r="P322" t="s">
        <v>48</v>
      </c>
      <c r="Q322" t="s">
        <v>48</v>
      </c>
      <c r="R322" t="s">
        <v>13</v>
      </c>
      <c r="S322" t="s">
        <v>48</v>
      </c>
      <c r="T322" t="s">
        <v>48</v>
      </c>
      <c r="U322" t="s">
        <v>48</v>
      </c>
      <c r="V322" t="s">
        <v>13</v>
      </c>
      <c r="W322" t="s">
        <v>48</v>
      </c>
      <c r="X322" t="s">
        <v>48</v>
      </c>
      <c r="Y322" t="s">
        <v>48</v>
      </c>
      <c r="Z322" t="s">
        <v>48</v>
      </c>
      <c r="AA322" t="s">
        <v>48</v>
      </c>
      <c r="AB322" t="s">
        <v>48</v>
      </c>
      <c r="AC322" t="s">
        <v>48</v>
      </c>
      <c r="AD322" t="s">
        <v>48</v>
      </c>
      <c r="AE322" t="s">
        <v>48</v>
      </c>
      <c r="AF322" t="s">
        <v>48</v>
      </c>
      <c r="AG322" t="s">
        <v>13</v>
      </c>
      <c r="AH322" t="s">
        <v>48</v>
      </c>
      <c r="AI322" t="s">
        <v>48</v>
      </c>
      <c r="AJ322" t="s">
        <v>48</v>
      </c>
      <c r="AK322" t="s">
        <v>48</v>
      </c>
      <c r="AL322" t="s">
        <v>13</v>
      </c>
      <c r="AM322" t="s">
        <v>48</v>
      </c>
      <c r="AN322" t="s">
        <v>48</v>
      </c>
      <c r="AO322" t="s">
        <v>48</v>
      </c>
      <c r="AP322" t="s">
        <v>13</v>
      </c>
    </row>
    <row r="323" spans="1:42" x14ac:dyDescent="0.25">
      <c r="A323" t="s">
        <v>37</v>
      </c>
      <c r="B323" t="s">
        <v>35</v>
      </c>
      <c r="C323">
        <v>1</v>
      </c>
      <c r="D323" t="s">
        <v>21</v>
      </c>
      <c r="E323">
        <v>150</v>
      </c>
      <c r="F323">
        <v>147</v>
      </c>
      <c r="G323">
        <v>17325</v>
      </c>
      <c r="H323">
        <v>173.25</v>
      </c>
      <c r="I323" t="s">
        <v>48</v>
      </c>
      <c r="J323" t="s">
        <v>48</v>
      </c>
      <c r="K323" t="s">
        <v>48</v>
      </c>
      <c r="L323" t="s">
        <v>48</v>
      </c>
      <c r="M323" t="s">
        <v>48</v>
      </c>
      <c r="N323" t="s">
        <v>13</v>
      </c>
      <c r="O323" t="s">
        <v>48</v>
      </c>
      <c r="P323" t="s">
        <v>48</v>
      </c>
      <c r="Q323" t="s">
        <v>48</v>
      </c>
      <c r="R323" t="s">
        <v>13</v>
      </c>
      <c r="S323" t="s">
        <v>48</v>
      </c>
      <c r="T323" t="s">
        <v>48</v>
      </c>
      <c r="U323" t="s">
        <v>48</v>
      </c>
      <c r="V323" t="s">
        <v>13</v>
      </c>
      <c r="W323" t="s">
        <v>48</v>
      </c>
      <c r="X323" t="s">
        <v>48</v>
      </c>
      <c r="Y323" t="s">
        <v>48</v>
      </c>
      <c r="Z323" t="s">
        <v>48</v>
      </c>
      <c r="AA323" t="s">
        <v>48</v>
      </c>
      <c r="AB323" t="s">
        <v>48</v>
      </c>
      <c r="AC323" t="s">
        <v>48</v>
      </c>
      <c r="AD323" t="s">
        <v>48</v>
      </c>
      <c r="AE323" t="s">
        <v>48</v>
      </c>
      <c r="AF323" t="s">
        <v>48</v>
      </c>
      <c r="AG323" t="s">
        <v>13</v>
      </c>
      <c r="AH323" t="s">
        <v>48</v>
      </c>
      <c r="AI323" t="s">
        <v>48</v>
      </c>
      <c r="AJ323" t="s">
        <v>48</v>
      </c>
      <c r="AK323" t="s">
        <v>48</v>
      </c>
      <c r="AL323" t="s">
        <v>13</v>
      </c>
      <c r="AM323" t="s">
        <v>48</v>
      </c>
      <c r="AN323" t="s">
        <v>48</v>
      </c>
      <c r="AO323" t="s">
        <v>48</v>
      </c>
      <c r="AP323" t="s">
        <v>13</v>
      </c>
    </row>
    <row r="324" spans="1:42" x14ac:dyDescent="0.25">
      <c r="A324" t="s">
        <v>37</v>
      </c>
      <c r="B324" t="s">
        <v>35</v>
      </c>
      <c r="C324">
        <v>1</v>
      </c>
      <c r="D324" t="s">
        <v>21</v>
      </c>
      <c r="E324">
        <v>120</v>
      </c>
      <c r="F324">
        <v>118</v>
      </c>
      <c r="G324">
        <v>11125.71429</v>
      </c>
      <c r="H324">
        <v>111.25714290000001</v>
      </c>
      <c r="I324" t="s">
        <v>48</v>
      </c>
      <c r="J324" t="s">
        <v>48</v>
      </c>
      <c r="K324" t="s">
        <v>48</v>
      </c>
      <c r="L324" t="s">
        <v>48</v>
      </c>
      <c r="M324" t="s">
        <v>48</v>
      </c>
      <c r="N324" t="s">
        <v>13</v>
      </c>
      <c r="O324" t="s">
        <v>48</v>
      </c>
      <c r="P324" t="s">
        <v>48</v>
      </c>
      <c r="Q324" t="s">
        <v>48</v>
      </c>
      <c r="R324" t="s">
        <v>26</v>
      </c>
      <c r="S324" t="s">
        <v>48</v>
      </c>
      <c r="T324" t="s">
        <v>48</v>
      </c>
      <c r="U324" t="s">
        <v>48</v>
      </c>
      <c r="V324" t="s">
        <v>13</v>
      </c>
      <c r="W324" t="s">
        <v>48</v>
      </c>
      <c r="X324" t="s">
        <v>48</v>
      </c>
      <c r="Y324" t="s">
        <v>48</v>
      </c>
      <c r="Z324" t="s">
        <v>48</v>
      </c>
      <c r="AA324" t="s">
        <v>48</v>
      </c>
      <c r="AB324" t="s">
        <v>48</v>
      </c>
      <c r="AC324" t="s">
        <v>48</v>
      </c>
      <c r="AD324" t="s">
        <v>48</v>
      </c>
      <c r="AE324" t="s">
        <v>48</v>
      </c>
      <c r="AF324" t="s">
        <v>48</v>
      </c>
      <c r="AG324" t="s">
        <v>22</v>
      </c>
      <c r="AH324" t="s">
        <v>48</v>
      </c>
      <c r="AI324" t="s">
        <v>48</v>
      </c>
      <c r="AJ324" t="s">
        <v>48</v>
      </c>
      <c r="AK324" t="s">
        <v>48</v>
      </c>
      <c r="AL324" t="s">
        <v>13</v>
      </c>
      <c r="AM324" t="s">
        <v>48</v>
      </c>
      <c r="AN324" t="s">
        <v>48</v>
      </c>
      <c r="AO324" t="s">
        <v>48</v>
      </c>
      <c r="AP324" t="s">
        <v>13</v>
      </c>
    </row>
    <row r="325" spans="1:42" x14ac:dyDescent="0.25">
      <c r="A325" t="s">
        <v>37</v>
      </c>
      <c r="B325" t="s">
        <v>35</v>
      </c>
      <c r="C325">
        <v>1</v>
      </c>
      <c r="D325" t="s">
        <v>15</v>
      </c>
      <c r="E325">
        <v>20</v>
      </c>
      <c r="F325">
        <v>19</v>
      </c>
      <c r="G325">
        <v>298.57142859999999</v>
      </c>
      <c r="H325">
        <v>2.9857142859999999</v>
      </c>
      <c r="I325" t="s">
        <v>48</v>
      </c>
      <c r="J325" t="s">
        <v>48</v>
      </c>
      <c r="K325" t="s">
        <v>48</v>
      </c>
      <c r="L325" t="s">
        <v>48</v>
      </c>
      <c r="M325" t="s">
        <v>48</v>
      </c>
      <c r="N325" t="s">
        <v>33</v>
      </c>
      <c r="O325" t="s">
        <v>48</v>
      </c>
      <c r="P325" t="s">
        <v>48</v>
      </c>
      <c r="Q325" t="s">
        <v>48</v>
      </c>
      <c r="R325" t="s">
        <v>13</v>
      </c>
      <c r="S325" t="s">
        <v>48</v>
      </c>
      <c r="T325" t="s">
        <v>48</v>
      </c>
      <c r="U325" t="s">
        <v>48</v>
      </c>
      <c r="V325" t="s">
        <v>13</v>
      </c>
      <c r="W325" t="s">
        <v>48</v>
      </c>
      <c r="X325" t="s">
        <v>48</v>
      </c>
      <c r="Y325" t="s">
        <v>48</v>
      </c>
      <c r="Z325" t="s">
        <v>48</v>
      </c>
      <c r="AA325" t="s">
        <v>48</v>
      </c>
      <c r="AB325" t="s">
        <v>48</v>
      </c>
      <c r="AC325" t="s">
        <v>48</v>
      </c>
      <c r="AD325" t="s">
        <v>48</v>
      </c>
      <c r="AE325" t="s">
        <v>48</v>
      </c>
      <c r="AF325" t="s">
        <v>48</v>
      </c>
      <c r="AG325" t="s">
        <v>13</v>
      </c>
      <c r="AH325" t="s">
        <v>48</v>
      </c>
      <c r="AI325" t="s">
        <v>48</v>
      </c>
      <c r="AJ325" t="s">
        <v>48</v>
      </c>
      <c r="AK325" t="s">
        <v>48</v>
      </c>
      <c r="AL325" t="s">
        <v>33</v>
      </c>
      <c r="AM325" t="s">
        <v>48</v>
      </c>
      <c r="AN325" t="s">
        <v>48</v>
      </c>
      <c r="AO325" t="s">
        <v>48</v>
      </c>
      <c r="AP325" t="s">
        <v>33</v>
      </c>
    </row>
    <row r="326" spans="1:42" x14ac:dyDescent="0.25">
      <c r="A326" t="s">
        <v>37</v>
      </c>
      <c r="B326" t="s">
        <v>35</v>
      </c>
      <c r="C326">
        <v>1</v>
      </c>
      <c r="D326" t="s">
        <v>21</v>
      </c>
      <c r="E326">
        <v>146</v>
      </c>
      <c r="F326">
        <v>138</v>
      </c>
      <c r="G326">
        <v>15830.57143</v>
      </c>
      <c r="H326">
        <v>158.30571430000001</v>
      </c>
      <c r="I326" t="s">
        <v>48</v>
      </c>
      <c r="J326" t="s">
        <v>48</v>
      </c>
      <c r="K326" t="s">
        <v>48</v>
      </c>
      <c r="L326" t="s">
        <v>48</v>
      </c>
      <c r="M326" t="s">
        <v>48</v>
      </c>
      <c r="N326" t="s">
        <v>13</v>
      </c>
      <c r="O326" t="s">
        <v>48</v>
      </c>
      <c r="P326" t="s">
        <v>48</v>
      </c>
      <c r="Q326" t="s">
        <v>48</v>
      </c>
      <c r="R326" t="s">
        <v>13</v>
      </c>
      <c r="S326" t="s">
        <v>48</v>
      </c>
      <c r="T326" t="s">
        <v>48</v>
      </c>
      <c r="U326" t="s">
        <v>48</v>
      </c>
      <c r="V326" t="s">
        <v>13</v>
      </c>
      <c r="W326" t="s">
        <v>48</v>
      </c>
      <c r="X326" t="s">
        <v>48</v>
      </c>
      <c r="Y326" t="s">
        <v>48</v>
      </c>
      <c r="Z326" t="s">
        <v>48</v>
      </c>
      <c r="AA326" t="s">
        <v>48</v>
      </c>
      <c r="AB326" t="s">
        <v>48</v>
      </c>
      <c r="AC326" t="s">
        <v>48</v>
      </c>
      <c r="AD326" t="s">
        <v>48</v>
      </c>
      <c r="AE326" t="s">
        <v>48</v>
      </c>
      <c r="AF326" t="s">
        <v>48</v>
      </c>
      <c r="AG326" t="s">
        <v>26</v>
      </c>
      <c r="AH326" t="s">
        <v>48</v>
      </c>
      <c r="AI326" t="s">
        <v>48</v>
      </c>
      <c r="AJ326" t="s">
        <v>48</v>
      </c>
      <c r="AK326" t="s">
        <v>48</v>
      </c>
      <c r="AL326" t="s">
        <v>13</v>
      </c>
      <c r="AM326" t="s">
        <v>48</v>
      </c>
      <c r="AN326" t="s">
        <v>48</v>
      </c>
      <c r="AO326" t="s">
        <v>48</v>
      </c>
      <c r="AP326" t="s">
        <v>13</v>
      </c>
    </row>
    <row r="327" spans="1:42" x14ac:dyDescent="0.25">
      <c r="A327" t="s">
        <v>37</v>
      </c>
      <c r="B327" t="s">
        <v>35</v>
      </c>
      <c r="C327">
        <v>1</v>
      </c>
      <c r="D327" t="s">
        <v>21</v>
      </c>
      <c r="E327">
        <v>38</v>
      </c>
      <c r="F327">
        <v>29</v>
      </c>
      <c r="G327">
        <v>865.85714289999999</v>
      </c>
      <c r="H327">
        <v>8.6585714290000002</v>
      </c>
      <c r="I327" t="s">
        <v>48</v>
      </c>
      <c r="J327" t="s">
        <v>48</v>
      </c>
      <c r="K327" t="s">
        <v>48</v>
      </c>
      <c r="L327" t="s">
        <v>48</v>
      </c>
      <c r="M327" t="s">
        <v>48</v>
      </c>
      <c r="N327" t="s">
        <v>13</v>
      </c>
      <c r="O327" t="s">
        <v>48</v>
      </c>
      <c r="P327" t="s">
        <v>48</v>
      </c>
      <c r="Q327" t="s">
        <v>48</v>
      </c>
      <c r="R327" t="s">
        <v>22</v>
      </c>
      <c r="S327" t="s">
        <v>48</v>
      </c>
      <c r="T327" t="s">
        <v>48</v>
      </c>
      <c r="U327" t="s">
        <v>48</v>
      </c>
      <c r="V327" t="s">
        <v>13</v>
      </c>
      <c r="W327" t="s">
        <v>48</v>
      </c>
      <c r="X327" t="s">
        <v>48</v>
      </c>
      <c r="Y327" t="s">
        <v>48</v>
      </c>
      <c r="Z327" t="s">
        <v>48</v>
      </c>
      <c r="AA327" t="s">
        <v>48</v>
      </c>
      <c r="AB327" t="s">
        <v>48</v>
      </c>
      <c r="AC327" t="s">
        <v>48</v>
      </c>
      <c r="AD327" t="s">
        <v>48</v>
      </c>
      <c r="AE327" t="s">
        <v>48</v>
      </c>
      <c r="AF327" t="s">
        <v>48</v>
      </c>
      <c r="AG327" t="s">
        <v>26</v>
      </c>
      <c r="AH327" t="s">
        <v>48</v>
      </c>
      <c r="AI327" t="s">
        <v>48</v>
      </c>
      <c r="AJ327" t="s">
        <v>48</v>
      </c>
      <c r="AK327" t="s">
        <v>48</v>
      </c>
      <c r="AL327" t="s">
        <v>13</v>
      </c>
      <c r="AM327" t="s">
        <v>48</v>
      </c>
      <c r="AN327" t="s">
        <v>48</v>
      </c>
      <c r="AO327" t="s">
        <v>48</v>
      </c>
      <c r="AP327" t="s">
        <v>13</v>
      </c>
    </row>
    <row r="328" spans="1:42" x14ac:dyDescent="0.25">
      <c r="A328" t="s">
        <v>37</v>
      </c>
      <c r="B328" t="s">
        <v>35</v>
      </c>
      <c r="C328">
        <v>1</v>
      </c>
      <c r="D328" t="s">
        <v>21</v>
      </c>
      <c r="E328">
        <v>92</v>
      </c>
      <c r="F328">
        <v>69</v>
      </c>
      <c r="G328">
        <v>4987.7142860000004</v>
      </c>
      <c r="H328">
        <v>49.877142859999999</v>
      </c>
      <c r="I328" t="s">
        <v>48</v>
      </c>
      <c r="J328" t="s">
        <v>48</v>
      </c>
      <c r="K328" t="s">
        <v>48</v>
      </c>
      <c r="L328" t="s">
        <v>48</v>
      </c>
      <c r="M328" t="s">
        <v>48</v>
      </c>
      <c r="N328" t="s">
        <v>13</v>
      </c>
      <c r="O328" t="s">
        <v>48</v>
      </c>
      <c r="P328" t="s">
        <v>48</v>
      </c>
      <c r="Q328" t="s">
        <v>48</v>
      </c>
      <c r="R328" t="s">
        <v>32</v>
      </c>
      <c r="S328" t="s">
        <v>48</v>
      </c>
      <c r="T328" t="s">
        <v>48</v>
      </c>
      <c r="U328" t="s">
        <v>48</v>
      </c>
      <c r="V328" t="s">
        <v>13</v>
      </c>
      <c r="W328" t="s">
        <v>48</v>
      </c>
      <c r="X328" t="s">
        <v>48</v>
      </c>
      <c r="Y328" t="s">
        <v>48</v>
      </c>
      <c r="Z328" t="s">
        <v>48</v>
      </c>
      <c r="AA328" t="s">
        <v>48</v>
      </c>
      <c r="AB328" t="s">
        <v>48</v>
      </c>
      <c r="AC328" t="s">
        <v>48</v>
      </c>
      <c r="AD328" t="s">
        <v>48</v>
      </c>
      <c r="AE328" t="s">
        <v>48</v>
      </c>
      <c r="AF328" t="s">
        <v>48</v>
      </c>
      <c r="AG328" t="s">
        <v>26</v>
      </c>
      <c r="AH328" t="s">
        <v>48</v>
      </c>
      <c r="AI328" t="s">
        <v>48</v>
      </c>
      <c r="AJ328" t="s">
        <v>48</v>
      </c>
      <c r="AK328" t="s">
        <v>48</v>
      </c>
      <c r="AL328" t="s">
        <v>13</v>
      </c>
      <c r="AM328" t="s">
        <v>48</v>
      </c>
      <c r="AN328" t="s">
        <v>48</v>
      </c>
      <c r="AO328" t="s">
        <v>48</v>
      </c>
      <c r="AP328" t="s">
        <v>13</v>
      </c>
    </row>
    <row r="329" spans="1:42" x14ac:dyDescent="0.25">
      <c r="A329" t="s">
        <v>37</v>
      </c>
      <c r="B329" t="s">
        <v>35</v>
      </c>
      <c r="C329">
        <v>1</v>
      </c>
      <c r="D329" t="s">
        <v>24</v>
      </c>
      <c r="E329">
        <v>9</v>
      </c>
      <c r="F329">
        <v>9</v>
      </c>
      <c r="G329">
        <v>63.642857139999997</v>
      </c>
      <c r="H329">
        <v>0.63642857100000005</v>
      </c>
      <c r="I329" t="s">
        <v>48</v>
      </c>
      <c r="J329" t="s">
        <v>48</v>
      </c>
      <c r="K329" t="s">
        <v>48</v>
      </c>
      <c r="L329" t="s">
        <v>48</v>
      </c>
      <c r="M329" t="s">
        <v>48</v>
      </c>
      <c r="N329" t="s">
        <v>22</v>
      </c>
      <c r="O329" t="s">
        <v>48</v>
      </c>
      <c r="P329" t="s">
        <v>48</v>
      </c>
      <c r="Q329" t="s">
        <v>48</v>
      </c>
      <c r="R329" t="s">
        <v>32</v>
      </c>
      <c r="S329" t="s">
        <v>48</v>
      </c>
      <c r="T329" t="s">
        <v>48</v>
      </c>
      <c r="U329" t="s">
        <v>48</v>
      </c>
      <c r="V329" t="s">
        <v>26</v>
      </c>
      <c r="W329" t="s">
        <v>48</v>
      </c>
      <c r="X329" t="s">
        <v>48</v>
      </c>
      <c r="Y329" t="s">
        <v>48</v>
      </c>
      <c r="Z329" t="s">
        <v>48</v>
      </c>
      <c r="AA329" t="s">
        <v>48</v>
      </c>
      <c r="AB329" t="s">
        <v>48</v>
      </c>
      <c r="AC329" t="s">
        <v>48</v>
      </c>
      <c r="AD329" t="s">
        <v>48</v>
      </c>
      <c r="AE329" t="s">
        <v>48</v>
      </c>
      <c r="AF329" t="s">
        <v>48</v>
      </c>
      <c r="AG329" t="s">
        <v>22</v>
      </c>
      <c r="AH329" t="s">
        <v>48</v>
      </c>
      <c r="AI329" t="s">
        <v>48</v>
      </c>
      <c r="AJ329" t="s">
        <v>48</v>
      </c>
      <c r="AK329" t="s">
        <v>48</v>
      </c>
      <c r="AL329" t="s">
        <v>41</v>
      </c>
      <c r="AM329" t="s">
        <v>48</v>
      </c>
      <c r="AN329" t="s">
        <v>48</v>
      </c>
      <c r="AO329" t="s">
        <v>48</v>
      </c>
      <c r="AP329" t="s">
        <v>13</v>
      </c>
    </row>
    <row r="330" spans="1:42" x14ac:dyDescent="0.25">
      <c r="A330" t="s">
        <v>37</v>
      </c>
      <c r="B330" t="s">
        <v>35</v>
      </c>
      <c r="C330">
        <v>1</v>
      </c>
      <c r="D330" t="s">
        <v>30</v>
      </c>
      <c r="E330">
        <v>132</v>
      </c>
      <c r="F330">
        <v>111</v>
      </c>
      <c r="G330">
        <v>11512.28571</v>
      </c>
      <c r="H330">
        <v>115.1228571</v>
      </c>
      <c r="I330" t="s">
        <v>48</v>
      </c>
      <c r="J330" t="s">
        <v>48</v>
      </c>
      <c r="K330" t="s">
        <v>48</v>
      </c>
      <c r="L330" t="s">
        <v>48</v>
      </c>
      <c r="M330" t="s">
        <v>48</v>
      </c>
      <c r="N330" t="s">
        <v>22</v>
      </c>
      <c r="O330" t="s">
        <v>48</v>
      </c>
      <c r="P330" t="s">
        <v>48</v>
      </c>
      <c r="Q330" t="s">
        <v>48</v>
      </c>
      <c r="R330" t="s">
        <v>32</v>
      </c>
      <c r="S330" t="s">
        <v>48</v>
      </c>
      <c r="T330" t="s">
        <v>48</v>
      </c>
      <c r="U330" t="s">
        <v>48</v>
      </c>
      <c r="V330" t="s">
        <v>13</v>
      </c>
      <c r="W330" t="s">
        <v>48</v>
      </c>
      <c r="X330" t="s">
        <v>48</v>
      </c>
      <c r="Y330" t="s">
        <v>48</v>
      </c>
      <c r="Z330" t="s">
        <v>48</v>
      </c>
      <c r="AA330" t="s">
        <v>48</v>
      </c>
      <c r="AB330" t="s">
        <v>48</v>
      </c>
      <c r="AC330" t="s">
        <v>48</v>
      </c>
      <c r="AD330" t="s">
        <v>48</v>
      </c>
      <c r="AE330" t="s">
        <v>48</v>
      </c>
      <c r="AF330" t="s">
        <v>48</v>
      </c>
      <c r="AG330" t="s">
        <v>22</v>
      </c>
      <c r="AH330" t="s">
        <v>48</v>
      </c>
      <c r="AI330" t="s">
        <v>48</v>
      </c>
      <c r="AJ330" t="s">
        <v>48</v>
      </c>
      <c r="AK330" t="s">
        <v>48</v>
      </c>
      <c r="AL330" t="s">
        <v>32</v>
      </c>
      <c r="AM330" t="s">
        <v>48</v>
      </c>
      <c r="AN330" t="s">
        <v>48</v>
      </c>
      <c r="AO330" t="s">
        <v>48</v>
      </c>
      <c r="AP330" t="s">
        <v>13</v>
      </c>
    </row>
    <row r="331" spans="1:42" x14ac:dyDescent="0.25">
      <c r="A331" t="s">
        <v>37</v>
      </c>
      <c r="B331" t="s">
        <v>35</v>
      </c>
      <c r="C331">
        <v>1</v>
      </c>
      <c r="D331" t="s">
        <v>16</v>
      </c>
      <c r="E331">
        <v>12</v>
      </c>
      <c r="F331">
        <v>11</v>
      </c>
      <c r="G331">
        <v>103.7142857</v>
      </c>
      <c r="H331">
        <v>1.0371428570000001</v>
      </c>
      <c r="I331" t="s">
        <v>48</v>
      </c>
      <c r="J331" t="s">
        <v>48</v>
      </c>
      <c r="K331" t="s">
        <v>48</v>
      </c>
      <c r="L331" t="s">
        <v>48</v>
      </c>
      <c r="M331" t="s">
        <v>48</v>
      </c>
      <c r="N331" t="s">
        <v>41</v>
      </c>
      <c r="O331" t="s">
        <v>48</v>
      </c>
      <c r="P331" t="s">
        <v>48</v>
      </c>
      <c r="Q331" t="s">
        <v>48</v>
      </c>
      <c r="R331" t="s">
        <v>33</v>
      </c>
      <c r="S331" t="s">
        <v>48</v>
      </c>
      <c r="T331" t="s">
        <v>48</v>
      </c>
      <c r="U331" t="s">
        <v>48</v>
      </c>
      <c r="V331" t="s">
        <v>22</v>
      </c>
      <c r="W331" t="s">
        <v>48</v>
      </c>
      <c r="X331" t="s">
        <v>48</v>
      </c>
      <c r="Y331" t="s">
        <v>48</v>
      </c>
      <c r="Z331" t="s">
        <v>48</v>
      </c>
      <c r="AA331" t="s">
        <v>48</v>
      </c>
      <c r="AB331" t="s">
        <v>48</v>
      </c>
      <c r="AC331" t="s">
        <v>48</v>
      </c>
      <c r="AD331" t="s">
        <v>48</v>
      </c>
      <c r="AE331" t="s">
        <v>48</v>
      </c>
      <c r="AF331" t="s">
        <v>48</v>
      </c>
      <c r="AG331" t="s">
        <v>33</v>
      </c>
      <c r="AH331" t="s">
        <v>48</v>
      </c>
      <c r="AI331" t="s">
        <v>48</v>
      </c>
      <c r="AJ331" t="s">
        <v>48</v>
      </c>
      <c r="AK331" t="s">
        <v>48</v>
      </c>
      <c r="AL331" t="s">
        <v>41</v>
      </c>
      <c r="AM331" t="s">
        <v>48</v>
      </c>
      <c r="AN331" t="s">
        <v>48</v>
      </c>
      <c r="AO331" t="s">
        <v>48</v>
      </c>
      <c r="AP331" t="s">
        <v>41</v>
      </c>
    </row>
    <row r="332" spans="1:42" x14ac:dyDescent="0.25">
      <c r="A332" t="s">
        <v>37</v>
      </c>
      <c r="B332" t="s">
        <v>35</v>
      </c>
      <c r="C332">
        <v>1</v>
      </c>
      <c r="D332" t="s">
        <v>24</v>
      </c>
      <c r="E332">
        <v>29</v>
      </c>
      <c r="F332">
        <v>26</v>
      </c>
      <c r="G332">
        <v>592.42857140000001</v>
      </c>
      <c r="H332">
        <v>5.9242857139999998</v>
      </c>
      <c r="I332" t="s">
        <v>48</v>
      </c>
      <c r="J332" t="s">
        <v>48</v>
      </c>
      <c r="K332" t="s">
        <v>48</v>
      </c>
      <c r="L332" t="s">
        <v>48</v>
      </c>
      <c r="M332" t="s">
        <v>48</v>
      </c>
      <c r="N332" t="s">
        <v>13</v>
      </c>
      <c r="O332" t="s">
        <v>48</v>
      </c>
      <c r="P332" t="s">
        <v>48</v>
      </c>
      <c r="Q332" t="s">
        <v>48</v>
      </c>
      <c r="R332" t="s">
        <v>26</v>
      </c>
      <c r="S332" t="s">
        <v>48</v>
      </c>
      <c r="T332" t="s">
        <v>48</v>
      </c>
      <c r="U332" t="s">
        <v>48</v>
      </c>
      <c r="V332" t="s">
        <v>13</v>
      </c>
      <c r="W332" t="s">
        <v>48</v>
      </c>
      <c r="X332" t="s">
        <v>48</v>
      </c>
      <c r="Y332" t="s">
        <v>48</v>
      </c>
      <c r="Z332" t="s">
        <v>48</v>
      </c>
      <c r="AA332" t="s">
        <v>48</v>
      </c>
      <c r="AB332" t="s">
        <v>48</v>
      </c>
      <c r="AC332" t="s">
        <v>48</v>
      </c>
      <c r="AD332" t="s">
        <v>48</v>
      </c>
      <c r="AE332" t="s">
        <v>48</v>
      </c>
      <c r="AF332" t="s">
        <v>48</v>
      </c>
      <c r="AG332" t="s">
        <v>22</v>
      </c>
      <c r="AH332" t="s">
        <v>48</v>
      </c>
      <c r="AI332" t="s">
        <v>48</v>
      </c>
      <c r="AJ332" t="s">
        <v>48</v>
      </c>
      <c r="AK332" t="s">
        <v>48</v>
      </c>
      <c r="AL332" t="s">
        <v>13</v>
      </c>
      <c r="AM332" t="s">
        <v>48</v>
      </c>
      <c r="AN332" t="s">
        <v>48</v>
      </c>
      <c r="AO332" t="s">
        <v>48</v>
      </c>
      <c r="AP332" t="s">
        <v>13</v>
      </c>
    </row>
    <row r="333" spans="1:42" x14ac:dyDescent="0.25">
      <c r="A333" t="s">
        <v>37</v>
      </c>
      <c r="B333" t="s">
        <v>35</v>
      </c>
      <c r="C333">
        <v>1</v>
      </c>
      <c r="D333" t="s">
        <v>21</v>
      </c>
      <c r="E333">
        <v>141</v>
      </c>
      <c r="F333">
        <v>132</v>
      </c>
      <c r="G333">
        <v>14623.71429</v>
      </c>
      <c r="H333">
        <v>146.23714290000001</v>
      </c>
      <c r="I333" t="s">
        <v>48</v>
      </c>
      <c r="J333" t="s">
        <v>48</v>
      </c>
      <c r="K333" t="s">
        <v>48</v>
      </c>
      <c r="L333" t="s">
        <v>48</v>
      </c>
      <c r="M333" t="s">
        <v>48</v>
      </c>
      <c r="N333" t="s">
        <v>13</v>
      </c>
      <c r="O333" t="s">
        <v>48</v>
      </c>
      <c r="P333" t="s">
        <v>48</v>
      </c>
      <c r="Q333" t="s">
        <v>48</v>
      </c>
      <c r="R333" t="s">
        <v>13</v>
      </c>
      <c r="S333" t="s">
        <v>48</v>
      </c>
      <c r="T333" t="s">
        <v>48</v>
      </c>
      <c r="U333" t="s">
        <v>48</v>
      </c>
      <c r="V333" t="s">
        <v>13</v>
      </c>
      <c r="W333" t="s">
        <v>48</v>
      </c>
      <c r="X333" t="s">
        <v>48</v>
      </c>
      <c r="Y333" t="s">
        <v>48</v>
      </c>
      <c r="Z333" t="s">
        <v>48</v>
      </c>
      <c r="AA333" t="s">
        <v>48</v>
      </c>
      <c r="AB333" t="s">
        <v>48</v>
      </c>
      <c r="AC333" t="s">
        <v>48</v>
      </c>
      <c r="AD333" t="s">
        <v>48</v>
      </c>
      <c r="AE333" t="s">
        <v>48</v>
      </c>
      <c r="AF333" t="s">
        <v>48</v>
      </c>
      <c r="AG333" t="s">
        <v>13</v>
      </c>
      <c r="AH333" t="s">
        <v>48</v>
      </c>
      <c r="AI333" t="s">
        <v>48</v>
      </c>
      <c r="AJ333" t="s">
        <v>48</v>
      </c>
      <c r="AK333" t="s">
        <v>48</v>
      </c>
      <c r="AL333" t="s">
        <v>13</v>
      </c>
      <c r="AM333" t="s">
        <v>48</v>
      </c>
      <c r="AN333" t="s">
        <v>48</v>
      </c>
      <c r="AO333" t="s">
        <v>48</v>
      </c>
      <c r="AP333" t="s">
        <v>13</v>
      </c>
    </row>
    <row r="334" spans="1:42" x14ac:dyDescent="0.25">
      <c r="A334" t="s">
        <v>37</v>
      </c>
      <c r="B334" t="s">
        <v>35</v>
      </c>
      <c r="C334">
        <v>1</v>
      </c>
      <c r="D334" t="s">
        <v>21</v>
      </c>
      <c r="E334">
        <v>32</v>
      </c>
      <c r="F334">
        <v>31</v>
      </c>
      <c r="G334">
        <v>779.42857140000001</v>
      </c>
      <c r="H334">
        <v>7.7942857139999999</v>
      </c>
      <c r="I334" t="s">
        <v>48</v>
      </c>
      <c r="J334" t="s">
        <v>48</v>
      </c>
      <c r="K334" t="s">
        <v>48</v>
      </c>
      <c r="L334" t="s">
        <v>48</v>
      </c>
      <c r="M334" t="s">
        <v>48</v>
      </c>
      <c r="N334" t="s">
        <v>13</v>
      </c>
      <c r="O334" t="s">
        <v>48</v>
      </c>
      <c r="P334" t="s">
        <v>48</v>
      </c>
      <c r="Q334" t="s">
        <v>48</v>
      </c>
      <c r="R334" t="s">
        <v>13</v>
      </c>
      <c r="S334" t="s">
        <v>48</v>
      </c>
      <c r="T334" t="s">
        <v>48</v>
      </c>
      <c r="U334" t="s">
        <v>48</v>
      </c>
      <c r="V334" t="s">
        <v>13</v>
      </c>
      <c r="W334" t="s">
        <v>48</v>
      </c>
      <c r="X334" t="s">
        <v>48</v>
      </c>
      <c r="Y334" t="s">
        <v>48</v>
      </c>
      <c r="Z334" t="s">
        <v>48</v>
      </c>
      <c r="AA334" t="s">
        <v>48</v>
      </c>
      <c r="AB334" t="s">
        <v>48</v>
      </c>
      <c r="AC334" t="s">
        <v>48</v>
      </c>
      <c r="AD334" t="s">
        <v>48</v>
      </c>
      <c r="AE334" t="s">
        <v>48</v>
      </c>
      <c r="AF334" t="s">
        <v>48</v>
      </c>
      <c r="AG334" t="s">
        <v>13</v>
      </c>
      <c r="AH334" t="s">
        <v>48</v>
      </c>
      <c r="AI334" t="s">
        <v>48</v>
      </c>
      <c r="AJ334" t="s">
        <v>48</v>
      </c>
      <c r="AK334" t="s">
        <v>48</v>
      </c>
      <c r="AL334" t="s">
        <v>13</v>
      </c>
      <c r="AM334" t="s">
        <v>48</v>
      </c>
      <c r="AN334" t="s">
        <v>48</v>
      </c>
      <c r="AO334" t="s">
        <v>48</v>
      </c>
      <c r="AP334" t="s">
        <v>13</v>
      </c>
    </row>
    <row r="335" spans="1:42" x14ac:dyDescent="0.25">
      <c r="A335" t="s">
        <v>37</v>
      </c>
      <c r="B335" t="s">
        <v>35</v>
      </c>
      <c r="C335">
        <v>1</v>
      </c>
      <c r="D335" t="s">
        <v>20</v>
      </c>
      <c r="E335">
        <v>52</v>
      </c>
      <c r="F335">
        <v>41</v>
      </c>
      <c r="G335">
        <v>1675.142857</v>
      </c>
      <c r="H335">
        <v>16.751428570000002</v>
      </c>
      <c r="I335" t="s">
        <v>48</v>
      </c>
      <c r="J335" t="s">
        <v>48</v>
      </c>
      <c r="K335" t="s">
        <v>48</v>
      </c>
      <c r="L335" t="s">
        <v>48</v>
      </c>
      <c r="M335" t="s">
        <v>48</v>
      </c>
      <c r="N335" t="s">
        <v>33</v>
      </c>
      <c r="O335" t="s">
        <v>48</v>
      </c>
      <c r="P335" t="s">
        <v>48</v>
      </c>
      <c r="Q335" t="s">
        <v>48</v>
      </c>
      <c r="R335" t="s">
        <v>22</v>
      </c>
      <c r="S335" t="s">
        <v>48</v>
      </c>
      <c r="T335" t="s">
        <v>48</v>
      </c>
      <c r="U335" t="s">
        <v>48</v>
      </c>
      <c r="V335" t="s">
        <v>13</v>
      </c>
      <c r="W335" t="s">
        <v>48</v>
      </c>
      <c r="X335" t="s">
        <v>48</v>
      </c>
      <c r="Y335" t="s">
        <v>48</v>
      </c>
      <c r="Z335" t="s">
        <v>48</v>
      </c>
      <c r="AA335" t="s">
        <v>48</v>
      </c>
      <c r="AB335" t="s">
        <v>48</v>
      </c>
      <c r="AC335" t="s">
        <v>48</v>
      </c>
      <c r="AD335" t="s">
        <v>48</v>
      </c>
      <c r="AE335" t="s">
        <v>48</v>
      </c>
      <c r="AF335" t="s">
        <v>48</v>
      </c>
      <c r="AG335" t="s">
        <v>22</v>
      </c>
      <c r="AH335" t="s">
        <v>48</v>
      </c>
      <c r="AI335" t="s">
        <v>48</v>
      </c>
      <c r="AJ335" t="s">
        <v>48</v>
      </c>
      <c r="AK335" t="s">
        <v>48</v>
      </c>
      <c r="AL335" t="s">
        <v>26</v>
      </c>
      <c r="AM335" t="s">
        <v>48</v>
      </c>
      <c r="AN335" t="s">
        <v>48</v>
      </c>
      <c r="AO335" t="s">
        <v>48</v>
      </c>
      <c r="AP335" t="s">
        <v>33</v>
      </c>
    </row>
    <row r="336" spans="1:42" x14ac:dyDescent="0.25">
      <c r="A336" t="s">
        <v>37</v>
      </c>
      <c r="B336" t="s">
        <v>35</v>
      </c>
      <c r="C336">
        <v>1</v>
      </c>
      <c r="D336" t="s">
        <v>21</v>
      </c>
      <c r="E336">
        <v>77</v>
      </c>
      <c r="F336">
        <v>67</v>
      </c>
      <c r="G336">
        <v>4053.5</v>
      </c>
      <c r="H336">
        <v>40.534999999999997</v>
      </c>
      <c r="I336" t="s">
        <v>48</v>
      </c>
      <c r="J336" t="s">
        <v>48</v>
      </c>
      <c r="K336" t="s">
        <v>48</v>
      </c>
      <c r="L336" t="s">
        <v>48</v>
      </c>
      <c r="M336" t="s">
        <v>48</v>
      </c>
      <c r="N336" t="s">
        <v>13</v>
      </c>
      <c r="O336" t="s">
        <v>48</v>
      </c>
      <c r="P336" t="s">
        <v>48</v>
      </c>
      <c r="Q336" t="s">
        <v>48</v>
      </c>
      <c r="R336" t="s">
        <v>22</v>
      </c>
      <c r="S336" t="s">
        <v>48</v>
      </c>
      <c r="T336" t="s">
        <v>48</v>
      </c>
      <c r="U336" t="s">
        <v>48</v>
      </c>
      <c r="V336" t="s">
        <v>13</v>
      </c>
      <c r="W336" t="s">
        <v>48</v>
      </c>
      <c r="X336" t="s">
        <v>48</v>
      </c>
      <c r="Y336" t="s">
        <v>48</v>
      </c>
      <c r="Z336" t="s">
        <v>48</v>
      </c>
      <c r="AA336" t="s">
        <v>48</v>
      </c>
      <c r="AB336" t="s">
        <v>48</v>
      </c>
      <c r="AC336" t="s">
        <v>48</v>
      </c>
      <c r="AD336" t="s">
        <v>48</v>
      </c>
      <c r="AE336" t="s">
        <v>48</v>
      </c>
      <c r="AF336" t="s">
        <v>48</v>
      </c>
      <c r="AG336" t="s">
        <v>22</v>
      </c>
      <c r="AH336" t="s">
        <v>48</v>
      </c>
      <c r="AI336" t="s">
        <v>48</v>
      </c>
      <c r="AJ336" t="s">
        <v>48</v>
      </c>
      <c r="AK336" t="s">
        <v>48</v>
      </c>
      <c r="AL336" t="s">
        <v>13</v>
      </c>
      <c r="AM336" t="s">
        <v>48</v>
      </c>
      <c r="AN336" t="s">
        <v>48</v>
      </c>
      <c r="AO336" t="s">
        <v>48</v>
      </c>
      <c r="AP336" t="s">
        <v>13</v>
      </c>
    </row>
    <row r="337" spans="1:42" x14ac:dyDescent="0.25">
      <c r="A337" t="s">
        <v>37</v>
      </c>
      <c r="B337" t="s">
        <v>35</v>
      </c>
      <c r="C337">
        <v>1</v>
      </c>
      <c r="D337" t="s">
        <v>16</v>
      </c>
      <c r="E337">
        <v>15</v>
      </c>
      <c r="F337">
        <v>11</v>
      </c>
      <c r="G337">
        <v>129.64285709999999</v>
      </c>
      <c r="H337">
        <v>1.2964285710000001</v>
      </c>
      <c r="I337" t="s">
        <v>48</v>
      </c>
      <c r="J337" t="s">
        <v>48</v>
      </c>
      <c r="K337" t="s">
        <v>48</v>
      </c>
      <c r="L337" t="s">
        <v>48</v>
      </c>
      <c r="M337" t="s">
        <v>48</v>
      </c>
      <c r="N337" t="s">
        <v>33</v>
      </c>
      <c r="O337" t="s">
        <v>48</v>
      </c>
      <c r="P337" t="s">
        <v>48</v>
      </c>
      <c r="Q337" t="s">
        <v>48</v>
      </c>
      <c r="R337" t="s">
        <v>32</v>
      </c>
      <c r="S337" t="s">
        <v>48</v>
      </c>
      <c r="T337" t="s">
        <v>48</v>
      </c>
      <c r="U337" t="s">
        <v>48</v>
      </c>
      <c r="V337" t="s">
        <v>13</v>
      </c>
      <c r="W337" t="s">
        <v>48</v>
      </c>
      <c r="X337" t="s">
        <v>48</v>
      </c>
      <c r="Y337" t="s">
        <v>48</v>
      </c>
      <c r="Z337" t="s">
        <v>48</v>
      </c>
      <c r="AA337" t="s">
        <v>48</v>
      </c>
      <c r="AB337" t="s">
        <v>48</v>
      </c>
      <c r="AC337" t="s">
        <v>48</v>
      </c>
      <c r="AD337" t="s">
        <v>48</v>
      </c>
      <c r="AE337" t="s">
        <v>48</v>
      </c>
      <c r="AF337" t="s">
        <v>48</v>
      </c>
      <c r="AG337" t="s">
        <v>32</v>
      </c>
      <c r="AH337" t="s">
        <v>48</v>
      </c>
      <c r="AI337" t="s">
        <v>48</v>
      </c>
      <c r="AJ337" t="s">
        <v>48</v>
      </c>
      <c r="AK337" t="s">
        <v>48</v>
      </c>
      <c r="AL337" t="s">
        <v>33</v>
      </c>
      <c r="AM337" t="s">
        <v>48</v>
      </c>
      <c r="AN337" t="s">
        <v>48</v>
      </c>
      <c r="AO337" t="s">
        <v>48</v>
      </c>
      <c r="AP337" t="s">
        <v>13</v>
      </c>
    </row>
    <row r="338" spans="1:42" x14ac:dyDescent="0.25">
      <c r="A338" t="s">
        <v>37</v>
      </c>
      <c r="B338" t="s">
        <v>35</v>
      </c>
      <c r="C338">
        <v>1</v>
      </c>
      <c r="D338" t="s">
        <v>16</v>
      </c>
      <c r="E338">
        <v>18</v>
      </c>
      <c r="F338">
        <v>17</v>
      </c>
      <c r="G338">
        <v>240.42857140000001</v>
      </c>
      <c r="H338">
        <v>2.4042857139999998</v>
      </c>
      <c r="I338" t="s">
        <v>48</v>
      </c>
      <c r="J338" t="s">
        <v>48</v>
      </c>
      <c r="K338" t="s">
        <v>48</v>
      </c>
      <c r="L338" t="s">
        <v>48</v>
      </c>
      <c r="M338" t="s">
        <v>48</v>
      </c>
      <c r="N338" t="s">
        <v>33</v>
      </c>
      <c r="O338" t="s">
        <v>48</v>
      </c>
      <c r="P338" t="s">
        <v>48</v>
      </c>
      <c r="Q338" t="s">
        <v>48</v>
      </c>
      <c r="R338" t="s">
        <v>32</v>
      </c>
      <c r="S338" t="s">
        <v>48</v>
      </c>
      <c r="T338" t="s">
        <v>48</v>
      </c>
      <c r="U338" t="s">
        <v>48</v>
      </c>
      <c r="V338" t="s">
        <v>22</v>
      </c>
      <c r="W338" t="s">
        <v>48</v>
      </c>
      <c r="X338" t="s">
        <v>48</v>
      </c>
      <c r="Y338" t="s">
        <v>48</v>
      </c>
      <c r="Z338" t="s">
        <v>48</v>
      </c>
      <c r="AA338" t="s">
        <v>48</v>
      </c>
      <c r="AB338" t="s">
        <v>48</v>
      </c>
      <c r="AC338" t="s">
        <v>48</v>
      </c>
      <c r="AD338" t="s">
        <v>48</v>
      </c>
      <c r="AE338" t="s">
        <v>48</v>
      </c>
      <c r="AF338" t="s">
        <v>48</v>
      </c>
      <c r="AG338" t="s">
        <v>22</v>
      </c>
      <c r="AH338" t="s">
        <v>48</v>
      </c>
      <c r="AI338" t="s">
        <v>48</v>
      </c>
      <c r="AJ338" t="s">
        <v>48</v>
      </c>
      <c r="AK338" t="s">
        <v>48</v>
      </c>
      <c r="AL338" t="s">
        <v>32</v>
      </c>
      <c r="AM338" t="s">
        <v>48</v>
      </c>
      <c r="AN338" t="s">
        <v>48</v>
      </c>
      <c r="AO338" t="s">
        <v>48</v>
      </c>
      <c r="AP338" t="s">
        <v>33</v>
      </c>
    </row>
    <row r="339" spans="1:42" x14ac:dyDescent="0.25">
      <c r="A339" t="s">
        <v>37</v>
      </c>
      <c r="B339" t="s">
        <v>35</v>
      </c>
      <c r="C339">
        <v>2</v>
      </c>
      <c r="D339" t="s">
        <v>16</v>
      </c>
      <c r="E339">
        <v>12</v>
      </c>
      <c r="F339">
        <v>11</v>
      </c>
      <c r="G339">
        <v>103.7142857</v>
      </c>
      <c r="H339">
        <v>1.0371428570000001</v>
      </c>
      <c r="I339" t="s">
        <v>48</v>
      </c>
      <c r="J339" t="s">
        <v>48</v>
      </c>
      <c r="K339" t="s">
        <v>48</v>
      </c>
      <c r="L339" t="s">
        <v>48</v>
      </c>
      <c r="M339" t="s">
        <v>48</v>
      </c>
      <c r="N339" t="s">
        <v>31</v>
      </c>
      <c r="O339" t="s">
        <v>48</v>
      </c>
      <c r="P339" t="s">
        <v>48</v>
      </c>
      <c r="Q339" t="s">
        <v>48</v>
      </c>
      <c r="R339" t="s">
        <v>32</v>
      </c>
      <c r="S339" t="s">
        <v>48</v>
      </c>
      <c r="T339" t="s">
        <v>48</v>
      </c>
      <c r="U339" t="s">
        <v>48</v>
      </c>
      <c r="V339" t="s">
        <v>13</v>
      </c>
      <c r="W339" t="s">
        <v>48</v>
      </c>
      <c r="X339" t="s">
        <v>48</v>
      </c>
      <c r="Y339" t="s">
        <v>48</v>
      </c>
      <c r="Z339" t="s">
        <v>48</v>
      </c>
      <c r="AA339" t="s">
        <v>48</v>
      </c>
      <c r="AB339" t="s">
        <v>48</v>
      </c>
      <c r="AC339" t="s">
        <v>48</v>
      </c>
      <c r="AD339" t="s">
        <v>48</v>
      </c>
      <c r="AE339" t="s">
        <v>48</v>
      </c>
      <c r="AF339" t="s">
        <v>48</v>
      </c>
      <c r="AG339" t="s">
        <v>31</v>
      </c>
      <c r="AH339" t="s">
        <v>48</v>
      </c>
      <c r="AI339" t="s">
        <v>48</v>
      </c>
      <c r="AJ339" t="s">
        <v>48</v>
      </c>
      <c r="AK339" t="s">
        <v>48</v>
      </c>
      <c r="AL339" t="s">
        <v>33</v>
      </c>
      <c r="AM339" t="s">
        <v>48</v>
      </c>
      <c r="AN339" t="s">
        <v>48</v>
      </c>
      <c r="AO339" t="s">
        <v>48</v>
      </c>
      <c r="AP339" t="s">
        <v>31</v>
      </c>
    </row>
    <row r="340" spans="1:42" x14ac:dyDescent="0.25">
      <c r="A340" t="s">
        <v>37</v>
      </c>
      <c r="B340" t="s">
        <v>35</v>
      </c>
      <c r="C340">
        <v>2</v>
      </c>
      <c r="D340" t="s">
        <v>20</v>
      </c>
      <c r="E340">
        <v>18</v>
      </c>
      <c r="F340">
        <v>15</v>
      </c>
      <c r="G340">
        <v>212.14285709999999</v>
      </c>
      <c r="H340">
        <v>2.121428571</v>
      </c>
      <c r="I340" t="s">
        <v>48</v>
      </c>
      <c r="J340" t="s">
        <v>48</v>
      </c>
      <c r="K340" t="s">
        <v>48</v>
      </c>
      <c r="L340" t="s">
        <v>48</v>
      </c>
      <c r="M340" t="s">
        <v>48</v>
      </c>
      <c r="N340" t="s">
        <v>13</v>
      </c>
      <c r="O340" t="s">
        <v>48</v>
      </c>
      <c r="P340" t="s">
        <v>48</v>
      </c>
      <c r="Q340" t="s">
        <v>48</v>
      </c>
      <c r="R340" t="s">
        <v>13</v>
      </c>
      <c r="S340" t="s">
        <v>48</v>
      </c>
      <c r="T340" t="s">
        <v>48</v>
      </c>
      <c r="U340" t="s">
        <v>48</v>
      </c>
      <c r="V340" t="s">
        <v>13</v>
      </c>
      <c r="W340" t="s">
        <v>48</v>
      </c>
      <c r="X340" t="s">
        <v>48</v>
      </c>
      <c r="Y340" t="s">
        <v>48</v>
      </c>
      <c r="Z340" t="s">
        <v>48</v>
      </c>
      <c r="AA340" t="s">
        <v>48</v>
      </c>
      <c r="AB340" t="s">
        <v>48</v>
      </c>
      <c r="AC340" t="s">
        <v>48</v>
      </c>
      <c r="AD340" t="s">
        <v>48</v>
      </c>
      <c r="AE340" t="s">
        <v>48</v>
      </c>
      <c r="AF340" t="s">
        <v>48</v>
      </c>
      <c r="AG340" t="s">
        <v>13</v>
      </c>
      <c r="AH340" t="s">
        <v>48</v>
      </c>
      <c r="AI340" t="s">
        <v>48</v>
      </c>
      <c r="AJ340" t="s">
        <v>48</v>
      </c>
      <c r="AK340" t="s">
        <v>48</v>
      </c>
      <c r="AL340" t="s">
        <v>13</v>
      </c>
      <c r="AM340" t="s">
        <v>48</v>
      </c>
      <c r="AN340" t="s">
        <v>48</v>
      </c>
      <c r="AO340" t="s">
        <v>48</v>
      </c>
      <c r="AP340" t="s">
        <v>13</v>
      </c>
    </row>
    <row r="341" spans="1:42" x14ac:dyDescent="0.25">
      <c r="A341" t="s">
        <v>37</v>
      </c>
      <c r="B341" t="s">
        <v>35</v>
      </c>
      <c r="C341">
        <v>2</v>
      </c>
      <c r="D341" t="s">
        <v>21</v>
      </c>
      <c r="E341">
        <v>169</v>
      </c>
      <c r="F341">
        <v>158</v>
      </c>
      <c r="G341">
        <v>20980.14286</v>
      </c>
      <c r="H341">
        <v>209.80142860000001</v>
      </c>
      <c r="I341" t="s">
        <v>48</v>
      </c>
      <c r="J341" t="s">
        <v>48</v>
      </c>
      <c r="K341" t="s">
        <v>48</v>
      </c>
      <c r="L341" t="s">
        <v>48</v>
      </c>
      <c r="M341" t="s">
        <v>48</v>
      </c>
      <c r="N341" t="s">
        <v>13</v>
      </c>
      <c r="O341" t="s">
        <v>48</v>
      </c>
      <c r="P341" t="s">
        <v>48</v>
      </c>
      <c r="Q341" t="s">
        <v>48</v>
      </c>
      <c r="R341" t="s">
        <v>13</v>
      </c>
      <c r="S341" t="s">
        <v>48</v>
      </c>
      <c r="T341" t="s">
        <v>48</v>
      </c>
      <c r="U341" t="s">
        <v>48</v>
      </c>
      <c r="V341" t="s">
        <v>13</v>
      </c>
      <c r="W341" t="s">
        <v>48</v>
      </c>
      <c r="X341" t="s">
        <v>48</v>
      </c>
      <c r="Y341" t="s">
        <v>48</v>
      </c>
      <c r="Z341" t="s">
        <v>48</v>
      </c>
      <c r="AA341" t="s">
        <v>48</v>
      </c>
      <c r="AB341" t="s">
        <v>48</v>
      </c>
      <c r="AC341" t="s">
        <v>48</v>
      </c>
      <c r="AD341" t="s">
        <v>48</v>
      </c>
      <c r="AE341" t="s">
        <v>48</v>
      </c>
      <c r="AF341" t="s">
        <v>48</v>
      </c>
      <c r="AG341" t="s">
        <v>26</v>
      </c>
      <c r="AH341" t="s">
        <v>48</v>
      </c>
      <c r="AI341" t="s">
        <v>48</v>
      </c>
      <c r="AJ341" t="s">
        <v>48</v>
      </c>
      <c r="AK341" t="s">
        <v>48</v>
      </c>
      <c r="AL341" t="s">
        <v>13</v>
      </c>
      <c r="AM341" t="s">
        <v>48</v>
      </c>
      <c r="AN341" t="s">
        <v>48</v>
      </c>
      <c r="AO341" t="s">
        <v>48</v>
      </c>
      <c r="AP341" t="s">
        <v>13</v>
      </c>
    </row>
    <row r="342" spans="1:42" x14ac:dyDescent="0.25">
      <c r="A342" t="s">
        <v>37</v>
      </c>
      <c r="B342" t="s">
        <v>35</v>
      </c>
      <c r="C342">
        <v>2</v>
      </c>
      <c r="D342" t="s">
        <v>20</v>
      </c>
      <c r="E342">
        <v>24</v>
      </c>
      <c r="F342">
        <v>21</v>
      </c>
      <c r="G342">
        <v>396</v>
      </c>
      <c r="H342">
        <v>3.96</v>
      </c>
      <c r="I342" t="s">
        <v>48</v>
      </c>
      <c r="J342" t="s">
        <v>48</v>
      </c>
      <c r="K342" t="s">
        <v>48</v>
      </c>
      <c r="L342" t="s">
        <v>48</v>
      </c>
      <c r="M342" t="s">
        <v>48</v>
      </c>
      <c r="N342" t="s">
        <v>13</v>
      </c>
      <c r="O342" t="s">
        <v>48</v>
      </c>
      <c r="P342" t="s">
        <v>48</v>
      </c>
      <c r="Q342" t="s">
        <v>48</v>
      </c>
      <c r="R342" t="s">
        <v>13</v>
      </c>
      <c r="S342" t="s">
        <v>48</v>
      </c>
      <c r="T342" t="s">
        <v>48</v>
      </c>
      <c r="U342" t="s">
        <v>48</v>
      </c>
      <c r="V342" t="s">
        <v>13</v>
      </c>
      <c r="W342" t="s">
        <v>48</v>
      </c>
      <c r="X342" t="s">
        <v>48</v>
      </c>
      <c r="Y342" t="s">
        <v>48</v>
      </c>
      <c r="Z342" t="s">
        <v>48</v>
      </c>
      <c r="AA342" t="s">
        <v>48</v>
      </c>
      <c r="AB342" t="s">
        <v>48</v>
      </c>
      <c r="AC342" t="s">
        <v>48</v>
      </c>
      <c r="AD342" t="s">
        <v>48</v>
      </c>
      <c r="AE342" t="s">
        <v>48</v>
      </c>
      <c r="AF342" t="s">
        <v>48</v>
      </c>
      <c r="AG342" t="s">
        <v>13</v>
      </c>
      <c r="AH342" t="s">
        <v>48</v>
      </c>
      <c r="AI342" t="s">
        <v>48</v>
      </c>
      <c r="AJ342" t="s">
        <v>48</v>
      </c>
      <c r="AK342" t="s">
        <v>48</v>
      </c>
      <c r="AL342" t="s">
        <v>13</v>
      </c>
      <c r="AM342" t="s">
        <v>48</v>
      </c>
      <c r="AN342" t="s">
        <v>48</v>
      </c>
      <c r="AO342" t="s">
        <v>48</v>
      </c>
      <c r="AP342" t="s">
        <v>13</v>
      </c>
    </row>
    <row r="343" spans="1:42" x14ac:dyDescent="0.25">
      <c r="A343" t="s">
        <v>37</v>
      </c>
      <c r="B343" t="s">
        <v>35</v>
      </c>
      <c r="C343">
        <v>2</v>
      </c>
      <c r="D343" t="s">
        <v>21</v>
      </c>
      <c r="E343">
        <v>172</v>
      </c>
      <c r="F343">
        <v>164</v>
      </c>
      <c r="G343">
        <v>22163.42857</v>
      </c>
      <c r="H343">
        <v>221.63428569999999</v>
      </c>
      <c r="I343" t="s">
        <v>48</v>
      </c>
      <c r="J343" t="s">
        <v>48</v>
      </c>
      <c r="K343" t="s">
        <v>48</v>
      </c>
      <c r="L343" t="s">
        <v>48</v>
      </c>
      <c r="M343" t="s">
        <v>48</v>
      </c>
      <c r="N343" t="s">
        <v>13</v>
      </c>
      <c r="O343" t="s">
        <v>48</v>
      </c>
      <c r="P343" t="s">
        <v>48</v>
      </c>
      <c r="Q343" t="s">
        <v>48</v>
      </c>
      <c r="R343" t="s">
        <v>13</v>
      </c>
      <c r="S343" t="s">
        <v>48</v>
      </c>
      <c r="T343" t="s">
        <v>48</v>
      </c>
      <c r="U343" t="s">
        <v>48</v>
      </c>
      <c r="V343" t="s">
        <v>13</v>
      </c>
      <c r="W343" t="s">
        <v>48</v>
      </c>
      <c r="X343" t="s">
        <v>48</v>
      </c>
      <c r="Y343" t="s">
        <v>48</v>
      </c>
      <c r="Z343" t="s">
        <v>48</v>
      </c>
      <c r="AA343" t="s">
        <v>48</v>
      </c>
      <c r="AB343" t="s">
        <v>48</v>
      </c>
      <c r="AC343" t="s">
        <v>48</v>
      </c>
      <c r="AD343" t="s">
        <v>48</v>
      </c>
      <c r="AE343" t="s">
        <v>48</v>
      </c>
      <c r="AF343" t="s">
        <v>48</v>
      </c>
      <c r="AG343" t="s">
        <v>19</v>
      </c>
      <c r="AH343" t="s">
        <v>48</v>
      </c>
      <c r="AI343" t="s">
        <v>48</v>
      </c>
      <c r="AJ343" t="s">
        <v>48</v>
      </c>
      <c r="AK343" t="s">
        <v>48</v>
      </c>
      <c r="AL343" t="s">
        <v>13</v>
      </c>
      <c r="AM343" t="s">
        <v>48</v>
      </c>
      <c r="AN343" t="s">
        <v>48</v>
      </c>
      <c r="AO343" t="s">
        <v>48</v>
      </c>
      <c r="AP343" t="s">
        <v>13</v>
      </c>
    </row>
    <row r="344" spans="1:42" x14ac:dyDescent="0.25">
      <c r="A344" t="s">
        <v>37</v>
      </c>
      <c r="B344" t="s">
        <v>35</v>
      </c>
      <c r="C344">
        <v>2</v>
      </c>
      <c r="D344" t="s">
        <v>24</v>
      </c>
      <c r="E344">
        <v>14</v>
      </c>
      <c r="F344">
        <v>12</v>
      </c>
      <c r="G344">
        <v>132</v>
      </c>
      <c r="H344">
        <v>1.32</v>
      </c>
      <c r="I344" t="s">
        <v>48</v>
      </c>
      <c r="J344" t="s">
        <v>48</v>
      </c>
      <c r="K344" t="s">
        <v>48</v>
      </c>
      <c r="L344" t="s">
        <v>48</v>
      </c>
      <c r="M344" t="s">
        <v>48</v>
      </c>
      <c r="N344" t="s">
        <v>13</v>
      </c>
      <c r="O344" t="s">
        <v>48</v>
      </c>
      <c r="P344" t="s">
        <v>48</v>
      </c>
      <c r="Q344" t="s">
        <v>48</v>
      </c>
      <c r="R344" t="s">
        <v>13</v>
      </c>
      <c r="S344" t="s">
        <v>48</v>
      </c>
      <c r="T344" t="s">
        <v>48</v>
      </c>
      <c r="U344" t="s">
        <v>48</v>
      </c>
      <c r="V344" t="s">
        <v>13</v>
      </c>
      <c r="W344" t="s">
        <v>48</v>
      </c>
      <c r="X344" t="s">
        <v>48</v>
      </c>
      <c r="Y344" t="s">
        <v>48</v>
      </c>
      <c r="Z344" t="s">
        <v>48</v>
      </c>
      <c r="AA344" t="s">
        <v>48</v>
      </c>
      <c r="AB344" t="s">
        <v>48</v>
      </c>
      <c r="AC344" t="s">
        <v>48</v>
      </c>
      <c r="AD344" t="s">
        <v>48</v>
      </c>
      <c r="AE344" t="s">
        <v>48</v>
      </c>
      <c r="AF344" t="s">
        <v>48</v>
      </c>
      <c r="AG344" t="s">
        <v>22</v>
      </c>
      <c r="AH344" t="s">
        <v>48</v>
      </c>
      <c r="AI344" t="s">
        <v>48</v>
      </c>
      <c r="AJ344" t="s">
        <v>48</v>
      </c>
      <c r="AK344" t="s">
        <v>48</v>
      </c>
      <c r="AL344" t="s">
        <v>13</v>
      </c>
      <c r="AM344" t="s">
        <v>48</v>
      </c>
      <c r="AN344" t="s">
        <v>48</v>
      </c>
      <c r="AO344" t="s">
        <v>48</v>
      </c>
      <c r="AP344" t="s">
        <v>13</v>
      </c>
    </row>
    <row r="345" spans="1:42" x14ac:dyDescent="0.25">
      <c r="A345" t="s">
        <v>37</v>
      </c>
      <c r="B345" t="s">
        <v>35</v>
      </c>
      <c r="C345">
        <v>2</v>
      </c>
      <c r="D345" t="s">
        <v>18</v>
      </c>
      <c r="E345">
        <v>31</v>
      </c>
      <c r="F345">
        <v>19</v>
      </c>
      <c r="G345">
        <v>462.7857143</v>
      </c>
      <c r="H345">
        <v>4.627857143</v>
      </c>
      <c r="I345" t="s">
        <v>48</v>
      </c>
      <c r="J345" t="s">
        <v>48</v>
      </c>
      <c r="K345" t="s">
        <v>48</v>
      </c>
      <c r="L345" t="s">
        <v>48</v>
      </c>
      <c r="M345" t="s">
        <v>48</v>
      </c>
      <c r="N345" t="s">
        <v>33</v>
      </c>
      <c r="O345" t="s">
        <v>48</v>
      </c>
      <c r="P345" t="s">
        <v>48</v>
      </c>
      <c r="Q345" t="s">
        <v>48</v>
      </c>
      <c r="R345" t="s">
        <v>32</v>
      </c>
      <c r="S345" t="s">
        <v>48</v>
      </c>
      <c r="T345" t="s">
        <v>48</v>
      </c>
      <c r="U345" t="s">
        <v>48</v>
      </c>
      <c r="V345" t="s">
        <v>22</v>
      </c>
      <c r="W345" t="s">
        <v>48</v>
      </c>
      <c r="X345" t="s">
        <v>48</v>
      </c>
      <c r="Y345" t="s">
        <v>48</v>
      </c>
      <c r="Z345" t="s">
        <v>48</v>
      </c>
      <c r="AA345" t="s">
        <v>48</v>
      </c>
      <c r="AB345" t="s">
        <v>48</v>
      </c>
      <c r="AC345" t="s">
        <v>48</v>
      </c>
      <c r="AD345" t="s">
        <v>48</v>
      </c>
      <c r="AE345" t="s">
        <v>48</v>
      </c>
      <c r="AF345" t="s">
        <v>48</v>
      </c>
      <c r="AG345" t="s">
        <v>32</v>
      </c>
      <c r="AH345" t="s">
        <v>48</v>
      </c>
      <c r="AI345" t="s">
        <v>48</v>
      </c>
      <c r="AJ345" t="s">
        <v>48</v>
      </c>
      <c r="AK345" t="s">
        <v>48</v>
      </c>
      <c r="AL345" t="s">
        <v>13</v>
      </c>
      <c r="AM345" t="s">
        <v>48</v>
      </c>
      <c r="AN345" t="s">
        <v>48</v>
      </c>
      <c r="AO345" t="s">
        <v>48</v>
      </c>
      <c r="AP345" t="s">
        <v>33</v>
      </c>
    </row>
    <row r="346" spans="1:42" x14ac:dyDescent="0.25">
      <c r="A346" t="s">
        <v>37</v>
      </c>
      <c r="B346" t="s">
        <v>35</v>
      </c>
      <c r="C346">
        <v>2</v>
      </c>
      <c r="D346" t="s">
        <v>20</v>
      </c>
      <c r="E346">
        <v>21</v>
      </c>
      <c r="F346">
        <v>19</v>
      </c>
      <c r="G346">
        <v>313.5</v>
      </c>
      <c r="H346">
        <v>3.1349999999999998</v>
      </c>
      <c r="I346" t="s">
        <v>48</v>
      </c>
      <c r="J346" t="s">
        <v>48</v>
      </c>
      <c r="K346" t="s">
        <v>48</v>
      </c>
      <c r="L346" t="s">
        <v>48</v>
      </c>
      <c r="M346" t="s">
        <v>48</v>
      </c>
      <c r="N346" t="s">
        <v>13</v>
      </c>
      <c r="O346" t="s">
        <v>48</v>
      </c>
      <c r="P346" t="s">
        <v>48</v>
      </c>
      <c r="Q346" t="s">
        <v>48</v>
      </c>
      <c r="R346" t="s">
        <v>13</v>
      </c>
      <c r="S346" t="s">
        <v>48</v>
      </c>
      <c r="T346" t="s">
        <v>48</v>
      </c>
      <c r="U346" t="s">
        <v>48</v>
      </c>
      <c r="V346" t="s">
        <v>13</v>
      </c>
      <c r="W346" t="s">
        <v>48</v>
      </c>
      <c r="X346" t="s">
        <v>48</v>
      </c>
      <c r="Y346" t="s">
        <v>48</v>
      </c>
      <c r="Z346" t="s">
        <v>48</v>
      </c>
      <c r="AA346" t="s">
        <v>48</v>
      </c>
      <c r="AB346" t="s">
        <v>48</v>
      </c>
      <c r="AC346" t="s">
        <v>48</v>
      </c>
      <c r="AD346" t="s">
        <v>48</v>
      </c>
      <c r="AE346" t="s">
        <v>48</v>
      </c>
      <c r="AF346" t="s">
        <v>48</v>
      </c>
      <c r="AG346" t="s">
        <v>13</v>
      </c>
      <c r="AH346" t="s">
        <v>48</v>
      </c>
      <c r="AI346" t="s">
        <v>48</v>
      </c>
      <c r="AJ346" t="s">
        <v>48</v>
      </c>
      <c r="AK346" t="s">
        <v>48</v>
      </c>
      <c r="AL346" t="s">
        <v>13</v>
      </c>
      <c r="AM346" t="s">
        <v>48</v>
      </c>
      <c r="AN346" t="s">
        <v>48</v>
      </c>
      <c r="AO346" t="s">
        <v>48</v>
      </c>
      <c r="AP346" t="s">
        <v>13</v>
      </c>
    </row>
    <row r="347" spans="1:42" x14ac:dyDescent="0.25">
      <c r="A347" t="s">
        <v>37</v>
      </c>
      <c r="B347" t="s">
        <v>35</v>
      </c>
      <c r="C347">
        <v>2</v>
      </c>
      <c r="D347" t="s">
        <v>38</v>
      </c>
      <c r="E347">
        <v>98</v>
      </c>
      <c r="F347">
        <v>91</v>
      </c>
      <c r="G347">
        <v>7007</v>
      </c>
      <c r="H347">
        <v>70.069999999999993</v>
      </c>
      <c r="I347" t="s">
        <v>48</v>
      </c>
      <c r="J347" t="s">
        <v>48</v>
      </c>
      <c r="K347" t="s">
        <v>48</v>
      </c>
      <c r="L347" t="s">
        <v>48</v>
      </c>
      <c r="M347" t="s">
        <v>48</v>
      </c>
      <c r="N347" t="s">
        <v>13</v>
      </c>
      <c r="O347" t="s">
        <v>48</v>
      </c>
      <c r="P347" t="s">
        <v>48</v>
      </c>
      <c r="Q347" t="s">
        <v>48</v>
      </c>
      <c r="R347" t="s">
        <v>32</v>
      </c>
      <c r="S347" t="s">
        <v>48</v>
      </c>
      <c r="T347" t="s">
        <v>48</v>
      </c>
      <c r="U347" t="s">
        <v>48</v>
      </c>
      <c r="V347" t="s">
        <v>13</v>
      </c>
      <c r="W347" t="s">
        <v>48</v>
      </c>
      <c r="X347" t="s">
        <v>48</v>
      </c>
      <c r="Y347" t="s">
        <v>48</v>
      </c>
      <c r="Z347" t="s">
        <v>48</v>
      </c>
      <c r="AA347" t="s">
        <v>48</v>
      </c>
      <c r="AB347" t="s">
        <v>48</v>
      </c>
      <c r="AC347" t="s">
        <v>48</v>
      </c>
      <c r="AD347" t="s">
        <v>48</v>
      </c>
      <c r="AE347" t="s">
        <v>48</v>
      </c>
      <c r="AF347" t="s">
        <v>48</v>
      </c>
      <c r="AG347" t="s">
        <v>32</v>
      </c>
      <c r="AH347" t="s">
        <v>48</v>
      </c>
      <c r="AI347" t="s">
        <v>48</v>
      </c>
      <c r="AJ347" t="s">
        <v>48</v>
      </c>
      <c r="AK347" t="s">
        <v>48</v>
      </c>
      <c r="AL347" t="s">
        <v>13</v>
      </c>
      <c r="AM347" t="s">
        <v>48</v>
      </c>
      <c r="AN347" t="s">
        <v>48</v>
      </c>
      <c r="AO347" t="s">
        <v>48</v>
      </c>
      <c r="AP347" t="s">
        <v>13</v>
      </c>
    </row>
    <row r="348" spans="1:42" x14ac:dyDescent="0.25">
      <c r="A348" t="s">
        <v>37</v>
      </c>
      <c r="B348" t="s">
        <v>35</v>
      </c>
      <c r="C348">
        <v>2</v>
      </c>
      <c r="D348" t="s">
        <v>21</v>
      </c>
      <c r="E348">
        <v>142</v>
      </c>
      <c r="F348">
        <v>132</v>
      </c>
      <c r="G348">
        <v>14727.42857</v>
      </c>
      <c r="H348">
        <v>147.27428570000001</v>
      </c>
      <c r="I348" t="s">
        <v>48</v>
      </c>
      <c r="J348" t="s">
        <v>48</v>
      </c>
      <c r="K348" t="s">
        <v>48</v>
      </c>
      <c r="L348" t="s">
        <v>48</v>
      </c>
      <c r="M348" t="s">
        <v>48</v>
      </c>
      <c r="N348" t="s">
        <v>13</v>
      </c>
      <c r="O348" t="s">
        <v>48</v>
      </c>
      <c r="P348" t="s">
        <v>48</v>
      </c>
      <c r="Q348" t="s">
        <v>48</v>
      </c>
      <c r="R348" t="s">
        <v>13</v>
      </c>
      <c r="S348" t="s">
        <v>48</v>
      </c>
      <c r="T348" t="s">
        <v>48</v>
      </c>
      <c r="U348" t="s">
        <v>48</v>
      </c>
      <c r="V348" t="s">
        <v>13</v>
      </c>
      <c r="W348" t="s">
        <v>48</v>
      </c>
      <c r="X348" t="s">
        <v>48</v>
      </c>
      <c r="Y348" t="s">
        <v>48</v>
      </c>
      <c r="Z348" t="s">
        <v>48</v>
      </c>
      <c r="AA348" t="s">
        <v>48</v>
      </c>
      <c r="AB348" t="s">
        <v>48</v>
      </c>
      <c r="AC348" t="s">
        <v>48</v>
      </c>
      <c r="AD348" t="s">
        <v>48</v>
      </c>
      <c r="AE348" t="s">
        <v>48</v>
      </c>
      <c r="AF348" t="s">
        <v>48</v>
      </c>
      <c r="AG348" t="s">
        <v>13</v>
      </c>
      <c r="AH348" t="s">
        <v>48</v>
      </c>
      <c r="AI348" t="s">
        <v>48</v>
      </c>
      <c r="AJ348" t="s">
        <v>48</v>
      </c>
      <c r="AK348" t="s">
        <v>48</v>
      </c>
      <c r="AL348" t="s">
        <v>13</v>
      </c>
      <c r="AM348" t="s">
        <v>48</v>
      </c>
      <c r="AN348" t="s">
        <v>48</v>
      </c>
      <c r="AO348" t="s">
        <v>48</v>
      </c>
      <c r="AP348" t="s">
        <v>13</v>
      </c>
    </row>
    <row r="349" spans="1:42" x14ac:dyDescent="0.25">
      <c r="A349" t="s">
        <v>37</v>
      </c>
      <c r="B349" t="s">
        <v>35</v>
      </c>
      <c r="C349">
        <v>2</v>
      </c>
      <c r="D349" t="s">
        <v>15</v>
      </c>
      <c r="E349">
        <v>39</v>
      </c>
      <c r="F349">
        <v>38</v>
      </c>
      <c r="G349">
        <v>1164.4285709999999</v>
      </c>
      <c r="H349">
        <v>11.64428571</v>
      </c>
      <c r="I349" t="s">
        <v>48</v>
      </c>
      <c r="J349" t="s">
        <v>48</v>
      </c>
      <c r="K349" t="s">
        <v>48</v>
      </c>
      <c r="L349" t="s">
        <v>48</v>
      </c>
      <c r="M349" t="s">
        <v>48</v>
      </c>
      <c r="N349" t="s">
        <v>13</v>
      </c>
      <c r="O349" t="s">
        <v>48</v>
      </c>
      <c r="P349" t="s">
        <v>48</v>
      </c>
      <c r="Q349" t="s">
        <v>48</v>
      </c>
      <c r="R349" t="s">
        <v>13</v>
      </c>
      <c r="S349" t="s">
        <v>48</v>
      </c>
      <c r="T349" t="s">
        <v>48</v>
      </c>
      <c r="U349" t="s">
        <v>48</v>
      </c>
      <c r="V349" t="s">
        <v>13</v>
      </c>
      <c r="W349" t="s">
        <v>48</v>
      </c>
      <c r="X349" t="s">
        <v>48</v>
      </c>
      <c r="Y349" t="s">
        <v>48</v>
      </c>
      <c r="Z349" t="s">
        <v>48</v>
      </c>
      <c r="AA349" t="s">
        <v>48</v>
      </c>
      <c r="AB349" t="s">
        <v>48</v>
      </c>
      <c r="AC349" t="s">
        <v>48</v>
      </c>
      <c r="AD349" t="s">
        <v>48</v>
      </c>
      <c r="AE349" t="s">
        <v>48</v>
      </c>
      <c r="AF349" t="s">
        <v>48</v>
      </c>
      <c r="AG349" t="s">
        <v>25</v>
      </c>
      <c r="AH349" t="s">
        <v>48</v>
      </c>
      <c r="AI349" t="s">
        <v>48</v>
      </c>
      <c r="AJ349" t="s">
        <v>48</v>
      </c>
      <c r="AK349" t="s">
        <v>48</v>
      </c>
      <c r="AL349" t="s">
        <v>13</v>
      </c>
      <c r="AM349" t="s">
        <v>48</v>
      </c>
      <c r="AN349" t="s">
        <v>48</v>
      </c>
      <c r="AO349" t="s">
        <v>48</v>
      </c>
      <c r="AP349" t="s">
        <v>13</v>
      </c>
    </row>
    <row r="350" spans="1:42" x14ac:dyDescent="0.25">
      <c r="A350" t="s">
        <v>37</v>
      </c>
      <c r="B350" t="s">
        <v>35</v>
      </c>
      <c r="C350">
        <v>2</v>
      </c>
      <c r="D350" t="s">
        <v>16</v>
      </c>
      <c r="E350">
        <v>47</v>
      </c>
      <c r="F350">
        <v>22</v>
      </c>
      <c r="G350">
        <v>812.42857140000001</v>
      </c>
      <c r="H350">
        <v>8.1242857140000009</v>
      </c>
      <c r="I350" t="s">
        <v>48</v>
      </c>
      <c r="J350" t="s">
        <v>48</v>
      </c>
      <c r="K350" t="s">
        <v>48</v>
      </c>
      <c r="L350" t="s">
        <v>48</v>
      </c>
      <c r="M350" t="s">
        <v>48</v>
      </c>
      <c r="N350" t="s">
        <v>22</v>
      </c>
      <c r="O350" t="s">
        <v>48</v>
      </c>
      <c r="P350" t="s">
        <v>48</v>
      </c>
      <c r="Q350" t="s">
        <v>48</v>
      </c>
      <c r="R350" t="s">
        <v>32</v>
      </c>
      <c r="S350" t="s">
        <v>48</v>
      </c>
      <c r="T350" t="s">
        <v>48</v>
      </c>
      <c r="U350" t="s">
        <v>48</v>
      </c>
      <c r="V350" t="s">
        <v>13</v>
      </c>
      <c r="W350" t="s">
        <v>48</v>
      </c>
      <c r="X350" t="s">
        <v>48</v>
      </c>
      <c r="Y350" t="s">
        <v>48</v>
      </c>
      <c r="Z350" t="s">
        <v>48</v>
      </c>
      <c r="AA350" t="s">
        <v>48</v>
      </c>
      <c r="AB350" t="s">
        <v>48</v>
      </c>
      <c r="AC350" t="s">
        <v>48</v>
      </c>
      <c r="AD350" t="s">
        <v>48</v>
      </c>
      <c r="AE350" t="s">
        <v>48</v>
      </c>
      <c r="AF350" t="s">
        <v>48</v>
      </c>
      <c r="AG350" t="s">
        <v>22</v>
      </c>
      <c r="AH350" t="s">
        <v>48</v>
      </c>
      <c r="AI350" t="s">
        <v>48</v>
      </c>
      <c r="AJ350" t="s">
        <v>48</v>
      </c>
      <c r="AK350" t="s">
        <v>48</v>
      </c>
      <c r="AL350" t="s">
        <v>32</v>
      </c>
      <c r="AM350" t="s">
        <v>48</v>
      </c>
      <c r="AN350" t="s">
        <v>48</v>
      </c>
      <c r="AO350" t="s">
        <v>48</v>
      </c>
      <c r="AP350" t="s">
        <v>41</v>
      </c>
    </row>
    <row r="351" spans="1:42" x14ac:dyDescent="0.25">
      <c r="A351" t="s">
        <v>37</v>
      </c>
      <c r="B351" t="s">
        <v>35</v>
      </c>
      <c r="C351">
        <v>2</v>
      </c>
      <c r="D351" t="s">
        <v>16</v>
      </c>
      <c r="E351">
        <v>14</v>
      </c>
      <c r="F351">
        <v>9</v>
      </c>
      <c r="G351">
        <v>99</v>
      </c>
      <c r="H351">
        <v>0.99</v>
      </c>
      <c r="I351" t="s">
        <v>48</v>
      </c>
      <c r="J351" t="s">
        <v>48</v>
      </c>
      <c r="K351" t="s">
        <v>48</v>
      </c>
      <c r="L351" t="s">
        <v>48</v>
      </c>
      <c r="M351" t="s">
        <v>48</v>
      </c>
      <c r="N351" t="s">
        <v>32</v>
      </c>
      <c r="O351" t="s">
        <v>48</v>
      </c>
      <c r="P351" t="s">
        <v>48</v>
      </c>
      <c r="Q351" t="s">
        <v>48</v>
      </c>
      <c r="R351" t="s">
        <v>32</v>
      </c>
      <c r="S351" t="s">
        <v>48</v>
      </c>
      <c r="T351" t="s">
        <v>48</v>
      </c>
      <c r="U351" t="s">
        <v>48</v>
      </c>
      <c r="V351" t="s">
        <v>22</v>
      </c>
      <c r="W351" t="s">
        <v>48</v>
      </c>
      <c r="X351" t="s">
        <v>48</v>
      </c>
      <c r="Y351" t="s">
        <v>48</v>
      </c>
      <c r="Z351" t="s">
        <v>48</v>
      </c>
      <c r="AA351" t="s">
        <v>48</v>
      </c>
      <c r="AB351" t="s">
        <v>48</v>
      </c>
      <c r="AC351" t="s">
        <v>48</v>
      </c>
      <c r="AD351" t="s">
        <v>48</v>
      </c>
      <c r="AE351" t="s">
        <v>48</v>
      </c>
      <c r="AF351" t="s">
        <v>48</v>
      </c>
      <c r="AG351" t="s">
        <v>22</v>
      </c>
      <c r="AH351" t="s">
        <v>48</v>
      </c>
      <c r="AI351" t="s">
        <v>48</v>
      </c>
      <c r="AJ351" t="s">
        <v>48</v>
      </c>
      <c r="AK351" t="s">
        <v>48</v>
      </c>
      <c r="AL351" t="s">
        <v>32</v>
      </c>
      <c r="AM351" t="s">
        <v>48</v>
      </c>
      <c r="AN351" t="s">
        <v>48</v>
      </c>
      <c r="AO351" t="s">
        <v>48</v>
      </c>
      <c r="AP351" t="s">
        <v>41</v>
      </c>
    </row>
    <row r="352" spans="1:42" x14ac:dyDescent="0.25">
      <c r="A352" t="s">
        <v>37</v>
      </c>
      <c r="B352" t="s">
        <v>35</v>
      </c>
      <c r="C352">
        <v>2</v>
      </c>
      <c r="D352" t="s">
        <v>20</v>
      </c>
      <c r="E352">
        <v>40</v>
      </c>
      <c r="F352">
        <v>40</v>
      </c>
      <c r="G352">
        <v>1257.142857</v>
      </c>
      <c r="H352">
        <v>12.57142857</v>
      </c>
      <c r="I352" t="s">
        <v>48</v>
      </c>
      <c r="J352" t="s">
        <v>48</v>
      </c>
      <c r="K352" t="s">
        <v>48</v>
      </c>
      <c r="L352" t="s">
        <v>48</v>
      </c>
      <c r="M352" t="s">
        <v>48</v>
      </c>
      <c r="N352" t="s">
        <v>13</v>
      </c>
      <c r="O352" t="s">
        <v>48</v>
      </c>
      <c r="P352" t="s">
        <v>48</v>
      </c>
      <c r="Q352" t="s">
        <v>48</v>
      </c>
      <c r="R352" t="s">
        <v>13</v>
      </c>
      <c r="S352" t="s">
        <v>48</v>
      </c>
      <c r="T352" t="s">
        <v>48</v>
      </c>
      <c r="U352" t="s">
        <v>48</v>
      </c>
      <c r="V352" t="s">
        <v>13</v>
      </c>
      <c r="W352" t="s">
        <v>48</v>
      </c>
      <c r="X352" t="s">
        <v>48</v>
      </c>
      <c r="Y352" t="s">
        <v>48</v>
      </c>
      <c r="Z352" t="s">
        <v>48</v>
      </c>
      <c r="AA352" t="s">
        <v>48</v>
      </c>
      <c r="AB352" t="s">
        <v>48</v>
      </c>
      <c r="AC352" t="s">
        <v>48</v>
      </c>
      <c r="AD352" t="s">
        <v>48</v>
      </c>
      <c r="AE352" t="s">
        <v>48</v>
      </c>
      <c r="AF352" t="s">
        <v>48</v>
      </c>
      <c r="AG352" t="s">
        <v>13</v>
      </c>
      <c r="AH352" t="s">
        <v>48</v>
      </c>
      <c r="AI352" t="s">
        <v>48</v>
      </c>
      <c r="AJ352" t="s">
        <v>48</v>
      </c>
      <c r="AK352" t="s">
        <v>48</v>
      </c>
      <c r="AL352" t="s">
        <v>13</v>
      </c>
      <c r="AM352" t="s">
        <v>48</v>
      </c>
      <c r="AN352" t="s">
        <v>48</v>
      </c>
      <c r="AO352" t="s">
        <v>48</v>
      </c>
      <c r="AP352" t="s">
        <v>13</v>
      </c>
    </row>
    <row r="353" spans="1:42" x14ac:dyDescent="0.25">
      <c r="A353" t="s">
        <v>37</v>
      </c>
      <c r="B353" t="s">
        <v>35</v>
      </c>
      <c r="C353">
        <v>2</v>
      </c>
      <c r="D353" t="s">
        <v>21</v>
      </c>
      <c r="E353">
        <v>104</v>
      </c>
      <c r="F353">
        <v>84</v>
      </c>
      <c r="G353">
        <v>6864</v>
      </c>
      <c r="H353">
        <v>68.64</v>
      </c>
      <c r="I353" t="s">
        <v>48</v>
      </c>
      <c r="J353" t="s">
        <v>48</v>
      </c>
      <c r="K353" t="s">
        <v>48</v>
      </c>
      <c r="L353" t="s">
        <v>48</v>
      </c>
      <c r="M353" t="s">
        <v>48</v>
      </c>
      <c r="N353" t="s">
        <v>13</v>
      </c>
      <c r="O353" t="s">
        <v>48</v>
      </c>
      <c r="P353" t="s">
        <v>48</v>
      </c>
      <c r="Q353" t="s">
        <v>48</v>
      </c>
      <c r="R353" t="s">
        <v>13</v>
      </c>
      <c r="S353" t="s">
        <v>48</v>
      </c>
      <c r="T353" t="s">
        <v>48</v>
      </c>
      <c r="U353" t="s">
        <v>48</v>
      </c>
      <c r="V353" t="s">
        <v>13</v>
      </c>
      <c r="W353" t="s">
        <v>48</v>
      </c>
      <c r="X353" t="s">
        <v>48</v>
      </c>
      <c r="Y353" t="s">
        <v>48</v>
      </c>
      <c r="Z353" t="s">
        <v>48</v>
      </c>
      <c r="AA353" t="s">
        <v>48</v>
      </c>
      <c r="AB353" t="s">
        <v>48</v>
      </c>
      <c r="AC353" t="s">
        <v>48</v>
      </c>
      <c r="AD353" t="s">
        <v>48</v>
      </c>
      <c r="AE353" t="s">
        <v>48</v>
      </c>
      <c r="AF353" t="s">
        <v>48</v>
      </c>
      <c r="AG353" t="s">
        <v>13</v>
      </c>
      <c r="AH353" t="s">
        <v>48</v>
      </c>
      <c r="AI353" t="s">
        <v>48</v>
      </c>
      <c r="AJ353" t="s">
        <v>48</v>
      </c>
      <c r="AK353" t="s">
        <v>48</v>
      </c>
      <c r="AL353" t="s">
        <v>13</v>
      </c>
      <c r="AM353" t="s">
        <v>48</v>
      </c>
      <c r="AN353" t="s">
        <v>48</v>
      </c>
      <c r="AO353" t="s">
        <v>48</v>
      </c>
      <c r="AP353" t="s">
        <v>19</v>
      </c>
    </row>
    <row r="354" spans="1:42" x14ac:dyDescent="0.25">
      <c r="A354" t="s">
        <v>37</v>
      </c>
      <c r="B354" t="s">
        <v>35</v>
      </c>
      <c r="C354">
        <v>2</v>
      </c>
      <c r="D354" t="s">
        <v>21</v>
      </c>
      <c r="E354">
        <v>140</v>
      </c>
      <c r="F354">
        <v>92</v>
      </c>
      <c r="G354">
        <v>10120</v>
      </c>
      <c r="H354">
        <v>101.2</v>
      </c>
      <c r="I354" t="s">
        <v>48</v>
      </c>
      <c r="J354" t="s">
        <v>48</v>
      </c>
      <c r="K354" t="s">
        <v>48</v>
      </c>
      <c r="L354" t="s">
        <v>48</v>
      </c>
      <c r="M354" t="s">
        <v>48</v>
      </c>
      <c r="N354" t="s">
        <v>13</v>
      </c>
      <c r="O354" t="s">
        <v>48</v>
      </c>
      <c r="P354" t="s">
        <v>48</v>
      </c>
      <c r="Q354" t="s">
        <v>48</v>
      </c>
      <c r="R354" t="s">
        <v>19</v>
      </c>
      <c r="S354" t="s">
        <v>48</v>
      </c>
      <c r="T354" t="s">
        <v>48</v>
      </c>
      <c r="U354" t="s">
        <v>48</v>
      </c>
      <c r="V354" t="s">
        <v>13</v>
      </c>
      <c r="W354" t="s">
        <v>48</v>
      </c>
      <c r="X354" t="s">
        <v>48</v>
      </c>
      <c r="Y354" t="s">
        <v>48</v>
      </c>
      <c r="Z354" t="s">
        <v>48</v>
      </c>
      <c r="AA354" t="s">
        <v>48</v>
      </c>
      <c r="AB354" t="s">
        <v>48</v>
      </c>
      <c r="AC354" t="s">
        <v>48</v>
      </c>
      <c r="AD354" t="s">
        <v>48</v>
      </c>
      <c r="AE354" t="s">
        <v>48</v>
      </c>
      <c r="AF354" t="s">
        <v>48</v>
      </c>
      <c r="AG354" t="s">
        <v>13</v>
      </c>
      <c r="AH354" t="s">
        <v>48</v>
      </c>
      <c r="AI354" t="s">
        <v>48</v>
      </c>
      <c r="AJ354" t="s">
        <v>48</v>
      </c>
      <c r="AK354" t="s">
        <v>48</v>
      </c>
      <c r="AL354" t="s">
        <v>19</v>
      </c>
      <c r="AM354" t="s">
        <v>48</v>
      </c>
      <c r="AN354" t="s">
        <v>48</v>
      </c>
      <c r="AO354" t="s">
        <v>48</v>
      </c>
      <c r="AP354" t="s">
        <v>13</v>
      </c>
    </row>
    <row r="355" spans="1:42" x14ac:dyDescent="0.25">
      <c r="A355" t="s">
        <v>37</v>
      </c>
      <c r="B355" t="s">
        <v>35</v>
      </c>
      <c r="C355">
        <v>2</v>
      </c>
      <c r="D355" t="s">
        <v>21</v>
      </c>
      <c r="E355">
        <v>201</v>
      </c>
      <c r="F355">
        <v>120</v>
      </c>
      <c r="G355">
        <v>18951.42857</v>
      </c>
      <c r="H355">
        <v>189.51428569999999</v>
      </c>
      <c r="I355" t="s">
        <v>48</v>
      </c>
      <c r="J355" t="s">
        <v>48</v>
      </c>
      <c r="K355" t="s">
        <v>48</v>
      </c>
      <c r="L355" t="s">
        <v>48</v>
      </c>
      <c r="M355" t="s">
        <v>48</v>
      </c>
      <c r="N355" t="s">
        <v>13</v>
      </c>
      <c r="O355" t="s">
        <v>48</v>
      </c>
      <c r="P355" t="s">
        <v>48</v>
      </c>
      <c r="Q355" t="s">
        <v>48</v>
      </c>
      <c r="R355" t="s">
        <v>13</v>
      </c>
      <c r="S355" t="s">
        <v>48</v>
      </c>
      <c r="T355" t="s">
        <v>48</v>
      </c>
      <c r="U355" t="s">
        <v>48</v>
      </c>
      <c r="V355" t="s">
        <v>13</v>
      </c>
      <c r="W355" t="s">
        <v>48</v>
      </c>
      <c r="X355" t="s">
        <v>48</v>
      </c>
      <c r="Y355" t="s">
        <v>48</v>
      </c>
      <c r="Z355" t="s">
        <v>48</v>
      </c>
      <c r="AA355" t="s">
        <v>48</v>
      </c>
      <c r="AB355" t="s">
        <v>48</v>
      </c>
      <c r="AC355" t="s">
        <v>48</v>
      </c>
      <c r="AD355" t="s">
        <v>48</v>
      </c>
      <c r="AE355" t="s">
        <v>48</v>
      </c>
      <c r="AF355" t="s">
        <v>48</v>
      </c>
      <c r="AG355" t="s">
        <v>13</v>
      </c>
      <c r="AH355" t="s">
        <v>48</v>
      </c>
      <c r="AI355" t="s">
        <v>48</v>
      </c>
      <c r="AJ355" t="s">
        <v>48</v>
      </c>
      <c r="AK355" t="s">
        <v>48</v>
      </c>
      <c r="AL355" t="s">
        <v>13</v>
      </c>
      <c r="AM355" t="s">
        <v>48</v>
      </c>
      <c r="AN355" t="s">
        <v>48</v>
      </c>
      <c r="AO355" t="s">
        <v>48</v>
      </c>
      <c r="AP355" t="s">
        <v>13</v>
      </c>
    </row>
    <row r="356" spans="1:42" x14ac:dyDescent="0.25">
      <c r="A356" t="s">
        <v>37</v>
      </c>
      <c r="B356" t="s">
        <v>35</v>
      </c>
      <c r="C356">
        <v>2</v>
      </c>
      <c r="D356" t="s">
        <v>20</v>
      </c>
      <c r="E356">
        <v>51</v>
      </c>
      <c r="F356">
        <v>38</v>
      </c>
      <c r="G356">
        <v>1522.7142859999999</v>
      </c>
      <c r="H356">
        <v>15.227142860000001</v>
      </c>
      <c r="I356" t="s">
        <v>48</v>
      </c>
      <c r="J356" t="s">
        <v>48</v>
      </c>
      <c r="K356" t="s">
        <v>48</v>
      </c>
      <c r="L356" t="s">
        <v>48</v>
      </c>
      <c r="M356" t="s">
        <v>48</v>
      </c>
      <c r="N356" t="s">
        <v>13</v>
      </c>
      <c r="O356" t="s">
        <v>48</v>
      </c>
      <c r="P356" t="s">
        <v>48</v>
      </c>
      <c r="Q356" t="s">
        <v>48</v>
      </c>
      <c r="R356" t="s">
        <v>26</v>
      </c>
      <c r="S356" t="s">
        <v>48</v>
      </c>
      <c r="T356" t="s">
        <v>48</v>
      </c>
      <c r="U356" t="s">
        <v>48</v>
      </c>
      <c r="V356" t="s">
        <v>13</v>
      </c>
      <c r="W356" t="s">
        <v>48</v>
      </c>
      <c r="X356" t="s">
        <v>48</v>
      </c>
      <c r="Y356" t="s">
        <v>48</v>
      </c>
      <c r="Z356" t="s">
        <v>48</v>
      </c>
      <c r="AA356" t="s">
        <v>48</v>
      </c>
      <c r="AB356" t="s">
        <v>48</v>
      </c>
      <c r="AC356" t="s">
        <v>48</v>
      </c>
      <c r="AD356" t="s">
        <v>48</v>
      </c>
      <c r="AE356" t="s">
        <v>48</v>
      </c>
      <c r="AF356" t="s">
        <v>48</v>
      </c>
      <c r="AG356" t="s">
        <v>25</v>
      </c>
      <c r="AH356" t="s">
        <v>48</v>
      </c>
      <c r="AI356" t="s">
        <v>48</v>
      </c>
      <c r="AJ356" t="s">
        <v>48</v>
      </c>
      <c r="AK356" t="s">
        <v>48</v>
      </c>
      <c r="AL356" t="s">
        <v>13</v>
      </c>
      <c r="AM356" t="s">
        <v>48</v>
      </c>
      <c r="AN356" t="s">
        <v>48</v>
      </c>
      <c r="AO356" t="s">
        <v>48</v>
      </c>
      <c r="AP356" t="s">
        <v>13</v>
      </c>
    </row>
    <row r="357" spans="1:42" x14ac:dyDescent="0.25">
      <c r="A357" t="s">
        <v>37</v>
      </c>
      <c r="B357" t="s">
        <v>35</v>
      </c>
      <c r="C357">
        <v>2</v>
      </c>
      <c r="D357" t="s">
        <v>21</v>
      </c>
      <c r="E357">
        <v>144</v>
      </c>
      <c r="F357">
        <v>135</v>
      </c>
      <c r="G357">
        <v>15274.28571</v>
      </c>
      <c r="H357">
        <v>152.74285710000001</v>
      </c>
      <c r="I357" t="s">
        <v>48</v>
      </c>
      <c r="J357" t="s">
        <v>48</v>
      </c>
      <c r="K357" t="s">
        <v>48</v>
      </c>
      <c r="L357" t="s">
        <v>48</v>
      </c>
      <c r="M357" t="s">
        <v>48</v>
      </c>
      <c r="N357" t="s">
        <v>13</v>
      </c>
      <c r="O357" t="s">
        <v>48</v>
      </c>
      <c r="P357" t="s">
        <v>48</v>
      </c>
      <c r="Q357" t="s">
        <v>48</v>
      </c>
      <c r="R357" t="s">
        <v>19</v>
      </c>
      <c r="S357" t="s">
        <v>48</v>
      </c>
      <c r="T357" t="s">
        <v>48</v>
      </c>
      <c r="U357" t="s">
        <v>48</v>
      </c>
      <c r="V357" t="s">
        <v>13</v>
      </c>
      <c r="W357" t="s">
        <v>48</v>
      </c>
      <c r="X357" t="s">
        <v>48</v>
      </c>
      <c r="Y357" t="s">
        <v>48</v>
      </c>
      <c r="Z357" t="s">
        <v>48</v>
      </c>
      <c r="AA357" t="s">
        <v>48</v>
      </c>
      <c r="AB357" t="s">
        <v>48</v>
      </c>
      <c r="AC357" t="s">
        <v>48</v>
      </c>
      <c r="AD357" t="s">
        <v>48</v>
      </c>
      <c r="AE357" t="s">
        <v>48</v>
      </c>
      <c r="AF357" t="s">
        <v>48</v>
      </c>
      <c r="AG357" t="s">
        <v>26</v>
      </c>
      <c r="AH357" t="s">
        <v>48</v>
      </c>
      <c r="AI357" t="s">
        <v>48</v>
      </c>
      <c r="AJ357" t="s">
        <v>48</v>
      </c>
      <c r="AK357" t="s">
        <v>48</v>
      </c>
      <c r="AL357" t="s">
        <v>19</v>
      </c>
      <c r="AM357" t="s">
        <v>48</v>
      </c>
      <c r="AN357" t="s">
        <v>48</v>
      </c>
      <c r="AO357" t="s">
        <v>48</v>
      </c>
      <c r="AP357" t="s">
        <v>13</v>
      </c>
    </row>
    <row r="358" spans="1:42" x14ac:dyDescent="0.25">
      <c r="A358" t="s">
        <v>37</v>
      </c>
      <c r="B358" t="s">
        <v>35</v>
      </c>
      <c r="C358">
        <v>2</v>
      </c>
      <c r="D358" t="s">
        <v>21</v>
      </c>
      <c r="E358">
        <v>44</v>
      </c>
      <c r="F358">
        <v>37</v>
      </c>
      <c r="G358">
        <v>1279.142857</v>
      </c>
      <c r="H358">
        <v>12.791428570000001</v>
      </c>
      <c r="I358" t="s">
        <v>48</v>
      </c>
      <c r="J358" t="s">
        <v>48</v>
      </c>
      <c r="K358" t="s">
        <v>48</v>
      </c>
      <c r="L358" t="s">
        <v>48</v>
      </c>
      <c r="M358" t="s">
        <v>48</v>
      </c>
      <c r="N358" t="s">
        <v>19</v>
      </c>
      <c r="O358" t="s">
        <v>48</v>
      </c>
      <c r="P358" t="s">
        <v>48</v>
      </c>
      <c r="Q358" t="s">
        <v>48</v>
      </c>
      <c r="R358" t="s">
        <v>19</v>
      </c>
      <c r="S358" t="s">
        <v>48</v>
      </c>
      <c r="T358" t="s">
        <v>48</v>
      </c>
      <c r="U358" t="s">
        <v>48</v>
      </c>
      <c r="V358" t="s">
        <v>13</v>
      </c>
      <c r="W358" t="s">
        <v>48</v>
      </c>
      <c r="X358" t="s">
        <v>48</v>
      </c>
      <c r="Y358" t="s">
        <v>48</v>
      </c>
      <c r="Z358" t="s">
        <v>48</v>
      </c>
      <c r="AA358" t="s">
        <v>48</v>
      </c>
      <c r="AB358" t="s">
        <v>48</v>
      </c>
      <c r="AC358" t="s">
        <v>48</v>
      </c>
      <c r="AD358" t="s">
        <v>48</v>
      </c>
      <c r="AE358" t="s">
        <v>48</v>
      </c>
      <c r="AF358" t="s">
        <v>48</v>
      </c>
      <c r="AG358" t="s">
        <v>26</v>
      </c>
      <c r="AH358" t="s">
        <v>48</v>
      </c>
      <c r="AI358" t="s">
        <v>48</v>
      </c>
      <c r="AJ358" t="s">
        <v>48</v>
      </c>
      <c r="AK358" t="s">
        <v>48</v>
      </c>
      <c r="AL358" t="s">
        <v>19</v>
      </c>
      <c r="AM358" t="s">
        <v>48</v>
      </c>
      <c r="AN358" t="s">
        <v>48</v>
      </c>
      <c r="AO358" t="s">
        <v>48</v>
      </c>
      <c r="AP358" t="s">
        <v>13</v>
      </c>
    </row>
    <row r="359" spans="1:42" x14ac:dyDescent="0.25">
      <c r="A359" t="s">
        <v>37</v>
      </c>
      <c r="B359" t="s">
        <v>35</v>
      </c>
      <c r="C359">
        <v>2</v>
      </c>
      <c r="D359" t="s">
        <v>21</v>
      </c>
      <c r="E359">
        <v>86</v>
      </c>
      <c r="F359">
        <v>79</v>
      </c>
      <c r="G359">
        <v>5338.1428569999998</v>
      </c>
      <c r="H359">
        <v>53.381428569999997</v>
      </c>
      <c r="I359" t="s">
        <v>48</v>
      </c>
      <c r="J359" t="s">
        <v>48</v>
      </c>
      <c r="K359" t="s">
        <v>48</v>
      </c>
      <c r="L359" t="s">
        <v>48</v>
      </c>
      <c r="M359" t="s">
        <v>48</v>
      </c>
      <c r="N359" t="s">
        <v>19</v>
      </c>
      <c r="O359" t="s">
        <v>48</v>
      </c>
      <c r="P359" t="s">
        <v>48</v>
      </c>
      <c r="Q359" t="s">
        <v>48</v>
      </c>
      <c r="R359" t="s">
        <v>19</v>
      </c>
      <c r="S359" t="s">
        <v>48</v>
      </c>
      <c r="T359" t="s">
        <v>48</v>
      </c>
      <c r="U359" t="s">
        <v>48</v>
      </c>
      <c r="V359" t="s">
        <v>13</v>
      </c>
      <c r="W359" t="s">
        <v>48</v>
      </c>
      <c r="X359" t="s">
        <v>48</v>
      </c>
      <c r="Y359" t="s">
        <v>48</v>
      </c>
      <c r="Z359" t="s">
        <v>48</v>
      </c>
      <c r="AA359" t="s">
        <v>48</v>
      </c>
      <c r="AB359" t="s">
        <v>48</v>
      </c>
      <c r="AC359" t="s">
        <v>48</v>
      </c>
      <c r="AD359" t="s">
        <v>48</v>
      </c>
      <c r="AE359" t="s">
        <v>48</v>
      </c>
      <c r="AF359" t="s">
        <v>48</v>
      </c>
      <c r="AG359" t="s">
        <v>26</v>
      </c>
      <c r="AH359" t="s">
        <v>48</v>
      </c>
      <c r="AI359" t="s">
        <v>48</v>
      </c>
      <c r="AJ359" t="s">
        <v>48</v>
      </c>
      <c r="AK359" t="s">
        <v>48</v>
      </c>
      <c r="AL359" t="s">
        <v>19</v>
      </c>
      <c r="AM359" t="s">
        <v>48</v>
      </c>
      <c r="AN359" t="s">
        <v>48</v>
      </c>
      <c r="AO359" t="s">
        <v>48</v>
      </c>
      <c r="AP359" t="s">
        <v>13</v>
      </c>
    </row>
    <row r="360" spans="1:42" x14ac:dyDescent="0.25">
      <c r="A360" t="s">
        <v>34</v>
      </c>
      <c r="B360" t="s">
        <v>35</v>
      </c>
      <c r="C360">
        <v>1</v>
      </c>
      <c r="D360" t="s">
        <v>24</v>
      </c>
      <c r="E360">
        <v>37</v>
      </c>
      <c r="F360">
        <v>30</v>
      </c>
      <c r="G360">
        <v>872.14285710000001</v>
      </c>
      <c r="H360">
        <v>8.7214285710000006</v>
      </c>
      <c r="I360" t="s">
        <v>48</v>
      </c>
      <c r="J360" t="s">
        <v>48</v>
      </c>
      <c r="K360" t="s">
        <v>48</v>
      </c>
      <c r="L360" t="s">
        <v>48</v>
      </c>
      <c r="M360" t="s">
        <v>48</v>
      </c>
      <c r="N360" t="s">
        <v>41</v>
      </c>
      <c r="O360" t="s">
        <v>48</v>
      </c>
      <c r="P360" t="s">
        <v>48</v>
      </c>
      <c r="Q360" t="s">
        <v>48</v>
      </c>
      <c r="R360" t="s">
        <v>41</v>
      </c>
      <c r="S360" t="s">
        <v>48</v>
      </c>
      <c r="T360" t="s">
        <v>48</v>
      </c>
      <c r="U360" t="s">
        <v>48</v>
      </c>
      <c r="V360" t="s">
        <v>48</v>
      </c>
      <c r="W360" t="s">
        <v>13</v>
      </c>
      <c r="X360" t="s">
        <v>48</v>
      </c>
      <c r="Y360" t="s">
        <v>48</v>
      </c>
      <c r="Z360" t="s">
        <v>48</v>
      </c>
      <c r="AA360" t="s">
        <v>48</v>
      </c>
      <c r="AB360" t="s">
        <v>48</v>
      </c>
      <c r="AC360" t="s">
        <v>48</v>
      </c>
      <c r="AD360" t="s">
        <v>48</v>
      </c>
      <c r="AE360" t="s">
        <v>48</v>
      </c>
      <c r="AF360" t="s">
        <v>48</v>
      </c>
      <c r="AG360" t="s">
        <v>33</v>
      </c>
      <c r="AH360" t="s">
        <v>48</v>
      </c>
      <c r="AI360" t="s">
        <v>48</v>
      </c>
      <c r="AJ360" t="s">
        <v>48</v>
      </c>
      <c r="AK360" t="s">
        <v>48</v>
      </c>
      <c r="AL360" t="s">
        <v>41</v>
      </c>
      <c r="AM360" t="s">
        <v>48</v>
      </c>
      <c r="AN360" t="s">
        <v>48</v>
      </c>
      <c r="AO360" t="s">
        <v>48</v>
      </c>
      <c r="AP360" t="s">
        <v>41</v>
      </c>
    </row>
    <row r="361" spans="1:42" x14ac:dyDescent="0.25">
      <c r="A361" t="s">
        <v>34</v>
      </c>
      <c r="B361" t="s">
        <v>35</v>
      </c>
      <c r="C361">
        <v>1</v>
      </c>
      <c r="D361" t="s">
        <v>20</v>
      </c>
      <c r="E361">
        <v>59</v>
      </c>
      <c r="F361">
        <v>44</v>
      </c>
      <c r="G361">
        <v>2039.7142859999999</v>
      </c>
      <c r="H361">
        <v>20.397142859999999</v>
      </c>
      <c r="I361" t="s">
        <v>48</v>
      </c>
      <c r="J361" t="s">
        <v>48</v>
      </c>
      <c r="K361" t="s">
        <v>48</v>
      </c>
      <c r="L361" t="s">
        <v>48</v>
      </c>
      <c r="M361" t="s">
        <v>48</v>
      </c>
      <c r="N361" t="s">
        <v>33</v>
      </c>
      <c r="O361" t="s">
        <v>48</v>
      </c>
      <c r="P361" t="s">
        <v>48</v>
      </c>
      <c r="Q361" t="s">
        <v>48</v>
      </c>
      <c r="R361" t="s">
        <v>13</v>
      </c>
      <c r="S361" t="s">
        <v>48</v>
      </c>
      <c r="T361" t="s">
        <v>48</v>
      </c>
      <c r="U361" t="s">
        <v>48</v>
      </c>
      <c r="V361" t="s">
        <v>48</v>
      </c>
      <c r="W361" t="s">
        <v>13</v>
      </c>
      <c r="X361" t="s">
        <v>48</v>
      </c>
      <c r="Y361" t="s">
        <v>48</v>
      </c>
      <c r="Z361" t="s">
        <v>48</v>
      </c>
      <c r="AA361" t="s">
        <v>48</v>
      </c>
      <c r="AB361" t="s">
        <v>48</v>
      </c>
      <c r="AC361" t="s">
        <v>48</v>
      </c>
      <c r="AD361" t="s">
        <v>48</v>
      </c>
      <c r="AE361" t="s">
        <v>48</v>
      </c>
      <c r="AF361" t="s">
        <v>48</v>
      </c>
      <c r="AG361" t="s">
        <v>13</v>
      </c>
      <c r="AH361" t="s">
        <v>48</v>
      </c>
      <c r="AI361" t="s">
        <v>48</v>
      </c>
      <c r="AJ361" t="s">
        <v>48</v>
      </c>
      <c r="AK361" t="s">
        <v>48</v>
      </c>
      <c r="AL361" t="s">
        <v>13</v>
      </c>
      <c r="AM361" t="s">
        <v>48</v>
      </c>
      <c r="AN361" t="s">
        <v>48</v>
      </c>
      <c r="AO361" t="s">
        <v>48</v>
      </c>
      <c r="AP361" t="s">
        <v>41</v>
      </c>
    </row>
    <row r="362" spans="1:42" x14ac:dyDescent="0.25">
      <c r="A362" t="s">
        <v>34</v>
      </c>
      <c r="B362" t="s">
        <v>35</v>
      </c>
      <c r="C362">
        <v>1</v>
      </c>
      <c r="D362" t="s">
        <v>20</v>
      </c>
      <c r="E362">
        <v>59</v>
      </c>
      <c r="F362">
        <v>30</v>
      </c>
      <c r="G362">
        <v>1390.7142859999999</v>
      </c>
      <c r="H362">
        <v>13.90714286</v>
      </c>
      <c r="I362" t="s">
        <v>48</v>
      </c>
      <c r="J362" t="s">
        <v>48</v>
      </c>
      <c r="K362" t="s">
        <v>48</v>
      </c>
      <c r="L362" t="s">
        <v>48</v>
      </c>
      <c r="M362" t="s">
        <v>48</v>
      </c>
      <c r="N362" t="s">
        <v>31</v>
      </c>
      <c r="O362" t="s">
        <v>48</v>
      </c>
      <c r="P362" t="s">
        <v>48</v>
      </c>
      <c r="Q362" t="s">
        <v>48</v>
      </c>
      <c r="R362" t="s">
        <v>13</v>
      </c>
      <c r="S362" t="s">
        <v>48</v>
      </c>
      <c r="T362" t="s">
        <v>48</v>
      </c>
      <c r="U362" t="s">
        <v>48</v>
      </c>
      <c r="V362" t="s">
        <v>48</v>
      </c>
      <c r="W362" t="s">
        <v>13</v>
      </c>
      <c r="X362" t="s">
        <v>48</v>
      </c>
      <c r="Y362" t="s">
        <v>48</v>
      </c>
      <c r="Z362" t="s">
        <v>48</v>
      </c>
      <c r="AA362" t="s">
        <v>48</v>
      </c>
      <c r="AB362" t="s">
        <v>48</v>
      </c>
      <c r="AC362" t="s">
        <v>48</v>
      </c>
      <c r="AD362" t="s">
        <v>48</v>
      </c>
      <c r="AE362" t="s">
        <v>48</v>
      </c>
      <c r="AF362" t="s">
        <v>48</v>
      </c>
      <c r="AG362" t="s">
        <v>13</v>
      </c>
      <c r="AH362" t="s">
        <v>48</v>
      </c>
      <c r="AI362" t="s">
        <v>48</v>
      </c>
      <c r="AJ362" t="s">
        <v>48</v>
      </c>
      <c r="AK362" t="s">
        <v>48</v>
      </c>
      <c r="AL362" t="s">
        <v>13</v>
      </c>
      <c r="AM362" t="s">
        <v>48</v>
      </c>
      <c r="AN362" t="s">
        <v>48</v>
      </c>
      <c r="AO362" t="s">
        <v>48</v>
      </c>
      <c r="AP362" t="s">
        <v>31</v>
      </c>
    </row>
    <row r="363" spans="1:42" x14ac:dyDescent="0.25">
      <c r="A363" t="s">
        <v>34</v>
      </c>
      <c r="B363" t="s">
        <v>35</v>
      </c>
      <c r="C363">
        <v>1</v>
      </c>
      <c r="D363" t="s">
        <v>20</v>
      </c>
      <c r="E363">
        <v>74</v>
      </c>
      <c r="F363">
        <v>25</v>
      </c>
      <c r="G363">
        <v>1453.5714290000001</v>
      </c>
      <c r="H363">
        <v>14.53571429</v>
      </c>
      <c r="I363" t="s">
        <v>48</v>
      </c>
      <c r="J363" t="s">
        <v>48</v>
      </c>
      <c r="K363" t="s">
        <v>48</v>
      </c>
      <c r="L363" t="s">
        <v>48</v>
      </c>
      <c r="M363" t="s">
        <v>48</v>
      </c>
      <c r="N363" t="s">
        <v>33</v>
      </c>
      <c r="O363" t="s">
        <v>48</v>
      </c>
      <c r="P363" t="s">
        <v>48</v>
      </c>
      <c r="Q363" t="s">
        <v>48</v>
      </c>
      <c r="R363" t="s">
        <v>33</v>
      </c>
      <c r="S363" t="s">
        <v>48</v>
      </c>
      <c r="T363" t="s">
        <v>48</v>
      </c>
      <c r="U363" t="s">
        <v>48</v>
      </c>
      <c r="V363" t="s">
        <v>48</v>
      </c>
      <c r="W363" t="s">
        <v>13</v>
      </c>
      <c r="X363" t="s">
        <v>48</v>
      </c>
      <c r="Y363" t="s">
        <v>48</v>
      </c>
      <c r="Z363" t="s">
        <v>48</v>
      </c>
      <c r="AA363" t="s">
        <v>48</v>
      </c>
      <c r="AB363" t="s">
        <v>48</v>
      </c>
      <c r="AC363" t="s">
        <v>48</v>
      </c>
      <c r="AD363" t="s">
        <v>48</v>
      </c>
      <c r="AE363" t="s">
        <v>48</v>
      </c>
      <c r="AF363" t="s">
        <v>48</v>
      </c>
      <c r="AG363" t="s">
        <v>33</v>
      </c>
      <c r="AH363" t="s">
        <v>48</v>
      </c>
      <c r="AI363" t="s">
        <v>48</v>
      </c>
      <c r="AJ363" t="s">
        <v>48</v>
      </c>
      <c r="AK363" t="s">
        <v>48</v>
      </c>
      <c r="AL363" t="s">
        <v>33</v>
      </c>
      <c r="AM363" t="s">
        <v>48</v>
      </c>
      <c r="AN363" t="s">
        <v>48</v>
      </c>
      <c r="AO363" t="s">
        <v>48</v>
      </c>
      <c r="AP363" t="s">
        <v>33</v>
      </c>
    </row>
    <row r="364" spans="1:42" x14ac:dyDescent="0.25">
      <c r="A364" t="s">
        <v>34</v>
      </c>
      <c r="B364" t="s">
        <v>35</v>
      </c>
      <c r="C364">
        <v>1</v>
      </c>
      <c r="D364" t="s">
        <v>21</v>
      </c>
      <c r="E364">
        <v>47</v>
      </c>
      <c r="F364">
        <v>34</v>
      </c>
      <c r="G364">
        <v>1255.5714290000001</v>
      </c>
      <c r="H364">
        <v>12.555714289999999</v>
      </c>
      <c r="I364" t="s">
        <v>48</v>
      </c>
      <c r="J364" t="s">
        <v>48</v>
      </c>
      <c r="K364" t="s">
        <v>48</v>
      </c>
      <c r="L364" t="s">
        <v>48</v>
      </c>
      <c r="M364" t="s">
        <v>48</v>
      </c>
      <c r="N364" t="s">
        <v>32</v>
      </c>
      <c r="O364" t="s">
        <v>48</v>
      </c>
      <c r="P364" t="s">
        <v>48</v>
      </c>
      <c r="Q364" t="s">
        <v>48</v>
      </c>
      <c r="R364" t="s">
        <v>32</v>
      </c>
      <c r="S364" t="s">
        <v>48</v>
      </c>
      <c r="T364" t="s">
        <v>48</v>
      </c>
      <c r="U364" t="s">
        <v>48</v>
      </c>
      <c r="V364" t="s">
        <v>48</v>
      </c>
      <c r="W364" t="s">
        <v>13</v>
      </c>
      <c r="X364" t="s">
        <v>48</v>
      </c>
      <c r="Y364" t="s">
        <v>48</v>
      </c>
      <c r="Z364" t="s">
        <v>48</v>
      </c>
      <c r="AA364" t="s">
        <v>48</v>
      </c>
      <c r="AB364" t="s">
        <v>48</v>
      </c>
      <c r="AC364" t="s">
        <v>48</v>
      </c>
      <c r="AD364" t="s">
        <v>48</v>
      </c>
      <c r="AE364" t="s">
        <v>48</v>
      </c>
      <c r="AF364" t="s">
        <v>48</v>
      </c>
      <c r="AG364" t="s">
        <v>32</v>
      </c>
      <c r="AH364" t="s">
        <v>48</v>
      </c>
      <c r="AI364" t="s">
        <v>48</v>
      </c>
      <c r="AJ364" t="s">
        <v>48</v>
      </c>
      <c r="AK364" t="s">
        <v>48</v>
      </c>
      <c r="AL364" t="s">
        <v>32</v>
      </c>
      <c r="AM364" t="s">
        <v>48</v>
      </c>
      <c r="AN364" t="s">
        <v>48</v>
      </c>
      <c r="AO364" t="s">
        <v>48</v>
      </c>
      <c r="AP364" t="s">
        <v>33</v>
      </c>
    </row>
    <row r="365" spans="1:42" x14ac:dyDescent="0.25">
      <c r="A365" t="s">
        <v>34</v>
      </c>
      <c r="B365" t="s">
        <v>35</v>
      </c>
      <c r="C365">
        <v>1</v>
      </c>
      <c r="D365" t="s">
        <v>16</v>
      </c>
      <c r="E365">
        <v>9</v>
      </c>
      <c r="F365">
        <v>8</v>
      </c>
      <c r="G365">
        <v>56.571428570000002</v>
      </c>
      <c r="H365">
        <v>0.56571428599999996</v>
      </c>
      <c r="I365" t="s">
        <v>48</v>
      </c>
      <c r="J365" t="s">
        <v>48</v>
      </c>
      <c r="K365" t="s">
        <v>48</v>
      </c>
      <c r="L365" t="s">
        <v>48</v>
      </c>
      <c r="M365" t="s">
        <v>48</v>
      </c>
      <c r="N365" t="s">
        <v>41</v>
      </c>
      <c r="O365" t="s">
        <v>48</v>
      </c>
      <c r="P365" t="s">
        <v>48</v>
      </c>
      <c r="Q365" t="s">
        <v>48</v>
      </c>
      <c r="R365" t="s">
        <v>41</v>
      </c>
      <c r="S365" t="s">
        <v>48</v>
      </c>
      <c r="T365" t="s">
        <v>48</v>
      </c>
      <c r="U365" t="s">
        <v>48</v>
      </c>
      <c r="V365" t="s">
        <v>48</v>
      </c>
      <c r="W365" t="s">
        <v>13</v>
      </c>
      <c r="X365" t="s">
        <v>48</v>
      </c>
      <c r="Y365" t="s">
        <v>48</v>
      </c>
      <c r="Z365" t="s">
        <v>48</v>
      </c>
      <c r="AA365" t="s">
        <v>48</v>
      </c>
      <c r="AB365" t="s">
        <v>48</v>
      </c>
      <c r="AC365" t="s">
        <v>48</v>
      </c>
      <c r="AD365" t="s">
        <v>48</v>
      </c>
      <c r="AE365" t="s">
        <v>48</v>
      </c>
      <c r="AF365" t="s">
        <v>48</v>
      </c>
      <c r="AG365" t="s">
        <v>32</v>
      </c>
      <c r="AH365" t="s">
        <v>48</v>
      </c>
      <c r="AI365" t="s">
        <v>48</v>
      </c>
      <c r="AJ365" t="s">
        <v>48</v>
      </c>
      <c r="AK365" t="s">
        <v>48</v>
      </c>
      <c r="AL365" t="s">
        <v>41</v>
      </c>
      <c r="AM365" t="s">
        <v>48</v>
      </c>
      <c r="AN365" t="s">
        <v>48</v>
      </c>
      <c r="AO365" t="s">
        <v>48</v>
      </c>
      <c r="AP365" t="s">
        <v>41</v>
      </c>
    </row>
    <row r="366" spans="1:42" x14ac:dyDescent="0.25">
      <c r="A366" t="s">
        <v>34</v>
      </c>
      <c r="B366" t="s">
        <v>35</v>
      </c>
      <c r="C366">
        <v>1</v>
      </c>
      <c r="D366" t="s">
        <v>21</v>
      </c>
      <c r="E366">
        <v>79</v>
      </c>
      <c r="F366">
        <v>67</v>
      </c>
      <c r="G366">
        <v>4158.7857139999996</v>
      </c>
      <c r="H366">
        <v>41.587857139999997</v>
      </c>
      <c r="I366" t="s">
        <v>48</v>
      </c>
      <c r="J366" t="s">
        <v>48</v>
      </c>
      <c r="K366" t="s">
        <v>48</v>
      </c>
      <c r="L366" t="s">
        <v>48</v>
      </c>
      <c r="M366" t="s">
        <v>48</v>
      </c>
      <c r="N366" t="s">
        <v>19</v>
      </c>
      <c r="O366" t="s">
        <v>48</v>
      </c>
      <c r="P366" t="s">
        <v>48</v>
      </c>
      <c r="Q366" t="s">
        <v>48</v>
      </c>
      <c r="R366" t="s">
        <v>32</v>
      </c>
      <c r="S366" t="s">
        <v>48</v>
      </c>
      <c r="T366" t="s">
        <v>48</v>
      </c>
      <c r="U366" t="s">
        <v>48</v>
      </c>
      <c r="V366" t="s">
        <v>48</v>
      </c>
      <c r="W366" t="s">
        <v>13</v>
      </c>
      <c r="X366" t="s">
        <v>48</v>
      </c>
      <c r="Y366" t="s">
        <v>48</v>
      </c>
      <c r="Z366" t="s">
        <v>48</v>
      </c>
      <c r="AA366" t="s">
        <v>48</v>
      </c>
      <c r="AB366" t="s">
        <v>48</v>
      </c>
      <c r="AC366" t="s">
        <v>48</v>
      </c>
      <c r="AD366" t="s">
        <v>48</v>
      </c>
      <c r="AE366" t="s">
        <v>48</v>
      </c>
      <c r="AF366" t="s">
        <v>48</v>
      </c>
      <c r="AG366" t="s">
        <v>32</v>
      </c>
      <c r="AH366" t="s">
        <v>48</v>
      </c>
      <c r="AI366" t="s">
        <v>48</v>
      </c>
      <c r="AJ366" t="s">
        <v>48</v>
      </c>
      <c r="AK366" t="s">
        <v>48</v>
      </c>
      <c r="AL366" t="s">
        <v>32</v>
      </c>
      <c r="AM366" t="s">
        <v>48</v>
      </c>
      <c r="AN366" t="s">
        <v>48</v>
      </c>
      <c r="AO366" t="s">
        <v>48</v>
      </c>
      <c r="AP366" t="s">
        <v>19</v>
      </c>
    </row>
    <row r="367" spans="1:42" x14ac:dyDescent="0.25">
      <c r="A367" t="s">
        <v>34</v>
      </c>
      <c r="B367" t="s">
        <v>35</v>
      </c>
      <c r="C367">
        <v>1</v>
      </c>
      <c r="D367" t="s">
        <v>12</v>
      </c>
      <c r="E367">
        <v>62</v>
      </c>
      <c r="F367">
        <v>42</v>
      </c>
      <c r="G367">
        <v>2046</v>
      </c>
      <c r="H367">
        <v>20.46</v>
      </c>
      <c r="I367" t="s">
        <v>48</v>
      </c>
      <c r="J367" t="s">
        <v>48</v>
      </c>
      <c r="K367" t="s">
        <v>48</v>
      </c>
      <c r="L367" t="s">
        <v>48</v>
      </c>
      <c r="M367" t="s">
        <v>48</v>
      </c>
      <c r="N367" t="s">
        <v>33</v>
      </c>
      <c r="O367" t="s">
        <v>48</v>
      </c>
      <c r="P367" t="s">
        <v>48</v>
      </c>
      <c r="Q367" t="s">
        <v>48</v>
      </c>
      <c r="R367" t="s">
        <v>33</v>
      </c>
      <c r="S367" t="s">
        <v>48</v>
      </c>
      <c r="T367" t="s">
        <v>48</v>
      </c>
      <c r="U367" t="s">
        <v>48</v>
      </c>
      <c r="V367" t="s">
        <v>48</v>
      </c>
      <c r="W367" t="s">
        <v>26</v>
      </c>
      <c r="X367" t="s">
        <v>48</v>
      </c>
      <c r="Y367" t="s">
        <v>48</v>
      </c>
      <c r="Z367" t="s">
        <v>48</v>
      </c>
      <c r="AA367" t="s">
        <v>48</v>
      </c>
      <c r="AB367" t="s">
        <v>48</v>
      </c>
      <c r="AC367" t="s">
        <v>48</v>
      </c>
      <c r="AD367" t="s">
        <v>48</v>
      </c>
      <c r="AE367" t="s">
        <v>48</v>
      </c>
      <c r="AF367" t="s">
        <v>48</v>
      </c>
      <c r="AG367" t="s">
        <v>33</v>
      </c>
      <c r="AH367" t="s">
        <v>48</v>
      </c>
      <c r="AI367" t="s">
        <v>48</v>
      </c>
      <c r="AJ367" t="s">
        <v>48</v>
      </c>
      <c r="AK367" t="s">
        <v>48</v>
      </c>
      <c r="AL367" t="s">
        <v>33</v>
      </c>
      <c r="AM367" t="s">
        <v>48</v>
      </c>
      <c r="AN367" t="s">
        <v>48</v>
      </c>
      <c r="AO367" t="s">
        <v>48</v>
      </c>
      <c r="AP367" t="s">
        <v>41</v>
      </c>
    </row>
    <row r="368" spans="1:42" x14ac:dyDescent="0.25">
      <c r="A368" t="s">
        <v>34</v>
      </c>
      <c r="B368" t="s">
        <v>35</v>
      </c>
      <c r="C368">
        <v>1</v>
      </c>
      <c r="D368" t="s">
        <v>21</v>
      </c>
      <c r="E368">
        <v>55</v>
      </c>
      <c r="F368">
        <v>48</v>
      </c>
      <c r="G368">
        <v>2074.2857140000001</v>
      </c>
      <c r="H368">
        <v>20.742857140000002</v>
      </c>
      <c r="I368" t="s">
        <v>48</v>
      </c>
      <c r="J368" t="s">
        <v>48</v>
      </c>
      <c r="K368" t="s">
        <v>48</v>
      </c>
      <c r="L368" t="s">
        <v>48</v>
      </c>
      <c r="M368" t="s">
        <v>48</v>
      </c>
      <c r="N368" t="s">
        <v>32</v>
      </c>
      <c r="O368" t="s">
        <v>48</v>
      </c>
      <c r="P368" t="s">
        <v>48</v>
      </c>
      <c r="Q368" t="s">
        <v>48</v>
      </c>
      <c r="R368" t="s">
        <v>19</v>
      </c>
      <c r="S368" t="s">
        <v>48</v>
      </c>
      <c r="T368" t="s">
        <v>48</v>
      </c>
      <c r="U368" t="s">
        <v>48</v>
      </c>
      <c r="V368" t="s">
        <v>48</v>
      </c>
      <c r="W368" t="s">
        <v>13</v>
      </c>
      <c r="X368" t="s">
        <v>48</v>
      </c>
      <c r="Y368" t="s">
        <v>48</v>
      </c>
      <c r="Z368" t="s">
        <v>48</v>
      </c>
      <c r="AA368" t="s">
        <v>48</v>
      </c>
      <c r="AB368" t="s">
        <v>48</v>
      </c>
      <c r="AC368" t="s">
        <v>48</v>
      </c>
      <c r="AD368" t="s">
        <v>48</v>
      </c>
      <c r="AE368" t="s">
        <v>48</v>
      </c>
      <c r="AF368" t="s">
        <v>48</v>
      </c>
      <c r="AG368" t="s">
        <v>33</v>
      </c>
      <c r="AH368" t="s">
        <v>48</v>
      </c>
      <c r="AI368" t="s">
        <v>48</v>
      </c>
      <c r="AJ368" t="s">
        <v>48</v>
      </c>
      <c r="AK368" t="s">
        <v>48</v>
      </c>
      <c r="AL368" t="s">
        <v>33</v>
      </c>
      <c r="AM368" t="s">
        <v>48</v>
      </c>
      <c r="AN368" t="s">
        <v>48</v>
      </c>
      <c r="AO368" t="s">
        <v>48</v>
      </c>
      <c r="AP368" t="s">
        <v>41</v>
      </c>
    </row>
    <row r="369" spans="1:42" x14ac:dyDescent="0.25">
      <c r="A369" t="s">
        <v>34</v>
      </c>
      <c r="B369" t="s">
        <v>35</v>
      </c>
      <c r="C369">
        <v>1</v>
      </c>
      <c r="D369" t="s">
        <v>20</v>
      </c>
      <c r="E369">
        <v>26</v>
      </c>
      <c r="F369">
        <v>19</v>
      </c>
      <c r="G369">
        <v>388.14285710000001</v>
      </c>
      <c r="H369">
        <v>3.8814285709999998</v>
      </c>
      <c r="I369" t="s">
        <v>48</v>
      </c>
      <c r="J369" t="s">
        <v>48</v>
      </c>
      <c r="K369" t="s">
        <v>48</v>
      </c>
      <c r="L369" t="s">
        <v>48</v>
      </c>
      <c r="M369" t="s">
        <v>48</v>
      </c>
      <c r="N369" t="s">
        <v>33</v>
      </c>
      <c r="O369" t="s">
        <v>48</v>
      </c>
      <c r="P369" t="s">
        <v>48</v>
      </c>
      <c r="Q369" t="s">
        <v>48</v>
      </c>
      <c r="R369" t="s">
        <v>13</v>
      </c>
      <c r="S369" t="s">
        <v>48</v>
      </c>
      <c r="T369" t="s">
        <v>48</v>
      </c>
      <c r="U369" t="s">
        <v>48</v>
      </c>
      <c r="V369" t="s">
        <v>48</v>
      </c>
      <c r="W369" t="s">
        <v>13</v>
      </c>
      <c r="X369" t="s">
        <v>48</v>
      </c>
      <c r="Y369" t="s">
        <v>48</v>
      </c>
      <c r="Z369" t="s">
        <v>48</v>
      </c>
      <c r="AA369" t="s">
        <v>48</v>
      </c>
      <c r="AB369" t="s">
        <v>48</v>
      </c>
      <c r="AC369" t="s">
        <v>48</v>
      </c>
      <c r="AD369" t="s">
        <v>48</v>
      </c>
      <c r="AE369" t="s">
        <v>48</v>
      </c>
      <c r="AF369" t="s">
        <v>48</v>
      </c>
      <c r="AG369" t="s">
        <v>13</v>
      </c>
      <c r="AH369" t="s">
        <v>48</v>
      </c>
      <c r="AI369" t="s">
        <v>48</v>
      </c>
      <c r="AJ369" t="s">
        <v>48</v>
      </c>
      <c r="AK369" t="s">
        <v>48</v>
      </c>
      <c r="AL369" t="s">
        <v>13</v>
      </c>
      <c r="AM369" t="s">
        <v>48</v>
      </c>
      <c r="AN369" t="s">
        <v>48</v>
      </c>
      <c r="AO369" t="s">
        <v>48</v>
      </c>
      <c r="AP369" t="s">
        <v>33</v>
      </c>
    </row>
    <row r="370" spans="1:42" x14ac:dyDescent="0.25">
      <c r="A370" t="s">
        <v>34</v>
      </c>
      <c r="B370" t="s">
        <v>35</v>
      </c>
      <c r="C370">
        <v>1</v>
      </c>
      <c r="D370" t="s">
        <v>30</v>
      </c>
      <c r="E370">
        <v>32</v>
      </c>
      <c r="F370">
        <v>30</v>
      </c>
      <c r="G370">
        <v>754.2857143</v>
      </c>
      <c r="H370">
        <v>7.542857143</v>
      </c>
      <c r="I370" t="s">
        <v>48</v>
      </c>
      <c r="J370" t="s">
        <v>48</v>
      </c>
      <c r="K370" t="s">
        <v>48</v>
      </c>
      <c r="L370" t="s">
        <v>48</v>
      </c>
      <c r="M370" t="s">
        <v>48</v>
      </c>
      <c r="N370" t="s">
        <v>41</v>
      </c>
      <c r="O370" t="s">
        <v>48</v>
      </c>
      <c r="P370" t="s">
        <v>48</v>
      </c>
      <c r="Q370" t="s">
        <v>48</v>
      </c>
      <c r="R370" t="s">
        <v>13</v>
      </c>
      <c r="S370" t="s">
        <v>48</v>
      </c>
      <c r="T370" t="s">
        <v>48</v>
      </c>
      <c r="U370" t="s">
        <v>48</v>
      </c>
      <c r="V370" t="s">
        <v>48</v>
      </c>
      <c r="W370" t="s">
        <v>13</v>
      </c>
      <c r="X370" t="s">
        <v>48</v>
      </c>
      <c r="Y370" t="s">
        <v>48</v>
      </c>
      <c r="Z370" t="s">
        <v>48</v>
      </c>
      <c r="AA370" t="s">
        <v>48</v>
      </c>
      <c r="AB370" t="s">
        <v>48</v>
      </c>
      <c r="AC370" t="s">
        <v>48</v>
      </c>
      <c r="AD370" t="s">
        <v>48</v>
      </c>
      <c r="AE370" t="s">
        <v>48</v>
      </c>
      <c r="AF370" t="s">
        <v>48</v>
      </c>
      <c r="AG370" t="s">
        <v>13</v>
      </c>
      <c r="AH370" t="s">
        <v>48</v>
      </c>
      <c r="AI370" t="s">
        <v>48</v>
      </c>
      <c r="AJ370" t="s">
        <v>48</v>
      </c>
      <c r="AK370" t="s">
        <v>48</v>
      </c>
      <c r="AL370" t="s">
        <v>33</v>
      </c>
      <c r="AM370" t="s">
        <v>48</v>
      </c>
      <c r="AN370" t="s">
        <v>48</v>
      </c>
      <c r="AO370" t="s">
        <v>48</v>
      </c>
      <c r="AP370" t="s">
        <v>41</v>
      </c>
    </row>
    <row r="371" spans="1:42" x14ac:dyDescent="0.25">
      <c r="A371" t="s">
        <v>34</v>
      </c>
      <c r="B371" t="s">
        <v>35</v>
      </c>
      <c r="C371">
        <v>1</v>
      </c>
      <c r="D371" t="s">
        <v>30</v>
      </c>
      <c r="E371">
        <v>25</v>
      </c>
      <c r="F371">
        <v>12</v>
      </c>
      <c r="G371">
        <v>235.7142857</v>
      </c>
      <c r="H371">
        <v>2.3571428569999999</v>
      </c>
      <c r="I371" t="s">
        <v>48</v>
      </c>
      <c r="J371" t="s">
        <v>48</v>
      </c>
      <c r="K371" t="s">
        <v>48</v>
      </c>
      <c r="L371" t="s">
        <v>48</v>
      </c>
      <c r="M371" t="s">
        <v>48</v>
      </c>
      <c r="N371" t="s">
        <v>41</v>
      </c>
      <c r="O371" t="s">
        <v>48</v>
      </c>
      <c r="P371" t="s">
        <v>48</v>
      </c>
      <c r="Q371" t="s">
        <v>48</v>
      </c>
      <c r="R371" t="s">
        <v>19</v>
      </c>
      <c r="S371" t="s">
        <v>48</v>
      </c>
      <c r="T371" t="s">
        <v>48</v>
      </c>
      <c r="U371" t="s">
        <v>48</v>
      </c>
      <c r="V371" t="s">
        <v>48</v>
      </c>
      <c r="W371" t="s">
        <v>13</v>
      </c>
      <c r="X371" t="s">
        <v>48</v>
      </c>
      <c r="Y371" t="s">
        <v>48</v>
      </c>
      <c r="Z371" t="s">
        <v>48</v>
      </c>
      <c r="AA371" t="s">
        <v>48</v>
      </c>
      <c r="AB371" t="s">
        <v>48</v>
      </c>
      <c r="AC371" t="s">
        <v>48</v>
      </c>
      <c r="AD371" t="s">
        <v>48</v>
      </c>
      <c r="AE371" t="s">
        <v>48</v>
      </c>
      <c r="AF371" t="s">
        <v>48</v>
      </c>
      <c r="AG371" t="s">
        <v>13</v>
      </c>
      <c r="AH371" t="s">
        <v>48</v>
      </c>
      <c r="AI371" t="s">
        <v>48</v>
      </c>
      <c r="AJ371" t="s">
        <v>48</v>
      </c>
      <c r="AK371" t="s">
        <v>48</v>
      </c>
      <c r="AL371" t="s">
        <v>33</v>
      </c>
      <c r="AM371" t="s">
        <v>48</v>
      </c>
      <c r="AN371" t="s">
        <v>48</v>
      </c>
      <c r="AO371" t="s">
        <v>48</v>
      </c>
      <c r="AP371" t="s">
        <v>41</v>
      </c>
    </row>
    <row r="372" spans="1:42" x14ac:dyDescent="0.25">
      <c r="A372" t="s">
        <v>34</v>
      </c>
      <c r="B372" t="s">
        <v>35</v>
      </c>
      <c r="C372">
        <v>1</v>
      </c>
      <c r="D372" t="s">
        <v>30</v>
      </c>
      <c r="E372">
        <v>29</v>
      </c>
      <c r="F372">
        <v>14</v>
      </c>
      <c r="G372">
        <v>319</v>
      </c>
      <c r="H372">
        <v>3.19</v>
      </c>
      <c r="I372" t="s">
        <v>48</v>
      </c>
      <c r="J372" t="s">
        <v>48</v>
      </c>
      <c r="K372" t="s">
        <v>48</v>
      </c>
      <c r="L372" t="s">
        <v>48</v>
      </c>
      <c r="M372" t="s">
        <v>48</v>
      </c>
      <c r="N372" t="s">
        <v>41</v>
      </c>
      <c r="O372" t="s">
        <v>48</v>
      </c>
      <c r="P372" t="s">
        <v>48</v>
      </c>
      <c r="Q372" t="s">
        <v>48</v>
      </c>
      <c r="R372" t="s">
        <v>41</v>
      </c>
      <c r="S372" t="s">
        <v>48</v>
      </c>
      <c r="T372" t="s">
        <v>48</v>
      </c>
      <c r="U372" t="s">
        <v>48</v>
      </c>
      <c r="V372" t="s">
        <v>48</v>
      </c>
      <c r="W372" t="s">
        <v>13</v>
      </c>
      <c r="X372" t="s">
        <v>48</v>
      </c>
      <c r="Y372" t="s">
        <v>48</v>
      </c>
      <c r="Z372" t="s">
        <v>48</v>
      </c>
      <c r="AA372" t="s">
        <v>48</v>
      </c>
      <c r="AB372" t="s">
        <v>48</v>
      </c>
      <c r="AC372" t="s">
        <v>48</v>
      </c>
      <c r="AD372" t="s">
        <v>48</v>
      </c>
      <c r="AE372" t="s">
        <v>48</v>
      </c>
      <c r="AF372" t="s">
        <v>48</v>
      </c>
      <c r="AG372" t="s">
        <v>22</v>
      </c>
      <c r="AH372" t="s">
        <v>48</v>
      </c>
      <c r="AI372" t="s">
        <v>48</v>
      </c>
      <c r="AJ372" t="s">
        <v>48</v>
      </c>
      <c r="AK372" t="s">
        <v>48</v>
      </c>
      <c r="AL372" t="s">
        <v>33</v>
      </c>
      <c r="AM372" t="s">
        <v>48</v>
      </c>
      <c r="AN372" t="s">
        <v>48</v>
      </c>
      <c r="AO372" t="s">
        <v>48</v>
      </c>
      <c r="AP372" t="s">
        <v>41</v>
      </c>
    </row>
    <row r="373" spans="1:42" x14ac:dyDescent="0.25">
      <c r="A373" t="s">
        <v>34</v>
      </c>
      <c r="B373" t="s">
        <v>35</v>
      </c>
      <c r="C373">
        <v>1</v>
      </c>
      <c r="D373" t="s">
        <v>20</v>
      </c>
      <c r="E373">
        <v>28</v>
      </c>
      <c r="F373">
        <v>26</v>
      </c>
      <c r="G373">
        <v>572</v>
      </c>
      <c r="H373">
        <v>5.72</v>
      </c>
      <c r="I373" t="s">
        <v>48</v>
      </c>
      <c r="J373" t="s">
        <v>48</v>
      </c>
      <c r="K373" t="s">
        <v>48</v>
      </c>
      <c r="L373" t="s">
        <v>48</v>
      </c>
      <c r="M373" t="s">
        <v>48</v>
      </c>
      <c r="N373" t="s">
        <v>33</v>
      </c>
      <c r="O373" t="s">
        <v>48</v>
      </c>
      <c r="P373" t="s">
        <v>48</v>
      </c>
      <c r="Q373" t="s">
        <v>48</v>
      </c>
      <c r="R373" t="s">
        <v>13</v>
      </c>
      <c r="S373" t="s">
        <v>48</v>
      </c>
      <c r="T373" t="s">
        <v>48</v>
      </c>
      <c r="U373" t="s">
        <v>48</v>
      </c>
      <c r="V373" t="s">
        <v>48</v>
      </c>
      <c r="W373" t="s">
        <v>13</v>
      </c>
      <c r="X373" t="s">
        <v>48</v>
      </c>
      <c r="Y373" t="s">
        <v>48</v>
      </c>
      <c r="Z373" t="s">
        <v>48</v>
      </c>
      <c r="AA373" t="s">
        <v>48</v>
      </c>
      <c r="AB373" t="s">
        <v>48</v>
      </c>
      <c r="AC373" t="s">
        <v>48</v>
      </c>
      <c r="AD373" t="s">
        <v>48</v>
      </c>
      <c r="AE373" t="s">
        <v>48</v>
      </c>
      <c r="AF373" t="s">
        <v>48</v>
      </c>
      <c r="AG373" t="s">
        <v>13</v>
      </c>
      <c r="AH373" t="s">
        <v>48</v>
      </c>
      <c r="AI373" t="s">
        <v>48</v>
      </c>
      <c r="AJ373" t="s">
        <v>48</v>
      </c>
      <c r="AK373" t="s">
        <v>48</v>
      </c>
      <c r="AL373" t="s">
        <v>33</v>
      </c>
      <c r="AM373" t="s">
        <v>48</v>
      </c>
      <c r="AN373" t="s">
        <v>48</v>
      </c>
      <c r="AO373" t="s">
        <v>48</v>
      </c>
      <c r="AP373" t="s">
        <v>33</v>
      </c>
    </row>
    <row r="374" spans="1:42" x14ac:dyDescent="0.25">
      <c r="A374" t="s">
        <v>34</v>
      </c>
      <c r="B374" t="s">
        <v>35</v>
      </c>
      <c r="C374">
        <v>1</v>
      </c>
      <c r="D374" t="s">
        <v>36</v>
      </c>
      <c r="E374">
        <v>8</v>
      </c>
      <c r="F374">
        <v>8</v>
      </c>
      <c r="G374">
        <v>50.285714290000001</v>
      </c>
      <c r="H374">
        <v>0.50285714299999995</v>
      </c>
      <c r="I374" t="s">
        <v>48</v>
      </c>
      <c r="J374" t="s">
        <v>48</v>
      </c>
      <c r="K374" t="s">
        <v>48</v>
      </c>
      <c r="L374" t="s">
        <v>48</v>
      </c>
      <c r="M374" t="s">
        <v>48</v>
      </c>
      <c r="N374" t="s">
        <v>13</v>
      </c>
      <c r="O374" t="s">
        <v>48</v>
      </c>
      <c r="P374" t="s">
        <v>48</v>
      </c>
      <c r="Q374" t="s">
        <v>48</v>
      </c>
      <c r="R374" t="s">
        <v>13</v>
      </c>
      <c r="S374" t="s">
        <v>48</v>
      </c>
      <c r="T374" t="s">
        <v>48</v>
      </c>
      <c r="U374" t="s">
        <v>48</v>
      </c>
      <c r="V374" t="s">
        <v>48</v>
      </c>
      <c r="W374" t="s">
        <v>13</v>
      </c>
      <c r="X374" t="s">
        <v>48</v>
      </c>
      <c r="Y374" t="s">
        <v>48</v>
      </c>
      <c r="Z374" t="s">
        <v>48</v>
      </c>
      <c r="AA374" t="s">
        <v>48</v>
      </c>
      <c r="AB374" t="s">
        <v>48</v>
      </c>
      <c r="AC374" t="s">
        <v>48</v>
      </c>
      <c r="AD374" t="s">
        <v>48</v>
      </c>
      <c r="AE374" t="s">
        <v>48</v>
      </c>
      <c r="AF374" t="s">
        <v>48</v>
      </c>
      <c r="AG374" t="s">
        <v>13</v>
      </c>
      <c r="AH374" t="s">
        <v>48</v>
      </c>
      <c r="AI374" t="s">
        <v>48</v>
      </c>
      <c r="AJ374" t="s">
        <v>48</v>
      </c>
      <c r="AK374" t="s">
        <v>48</v>
      </c>
      <c r="AL374" t="s">
        <v>13</v>
      </c>
      <c r="AM374" t="s">
        <v>48</v>
      </c>
      <c r="AN374" t="s">
        <v>48</v>
      </c>
      <c r="AO374" t="s">
        <v>48</v>
      </c>
      <c r="AP374" t="s">
        <v>13</v>
      </c>
    </row>
    <row r="375" spans="1:42" x14ac:dyDescent="0.25">
      <c r="A375" t="s">
        <v>34</v>
      </c>
      <c r="B375" t="s">
        <v>35</v>
      </c>
      <c r="C375">
        <v>1</v>
      </c>
      <c r="D375" t="s">
        <v>36</v>
      </c>
      <c r="E375">
        <v>9</v>
      </c>
      <c r="F375">
        <v>9</v>
      </c>
      <c r="G375">
        <v>63.642857139999997</v>
      </c>
      <c r="H375">
        <v>0.63642857100000005</v>
      </c>
      <c r="I375" t="s">
        <v>48</v>
      </c>
      <c r="J375" t="s">
        <v>48</v>
      </c>
      <c r="K375" t="s">
        <v>48</v>
      </c>
      <c r="L375" t="s">
        <v>48</v>
      </c>
      <c r="M375" t="s">
        <v>48</v>
      </c>
      <c r="N375" t="s">
        <v>13</v>
      </c>
      <c r="O375" t="s">
        <v>48</v>
      </c>
      <c r="P375" t="s">
        <v>48</v>
      </c>
      <c r="Q375" t="s">
        <v>48</v>
      </c>
      <c r="R375" t="s">
        <v>13</v>
      </c>
      <c r="S375" t="s">
        <v>48</v>
      </c>
      <c r="T375" t="s">
        <v>48</v>
      </c>
      <c r="U375" t="s">
        <v>48</v>
      </c>
      <c r="V375" t="s">
        <v>48</v>
      </c>
      <c r="W375" t="s">
        <v>13</v>
      </c>
      <c r="X375" t="s">
        <v>48</v>
      </c>
      <c r="Y375" t="s">
        <v>48</v>
      </c>
      <c r="Z375" t="s">
        <v>48</v>
      </c>
      <c r="AA375" t="s">
        <v>48</v>
      </c>
      <c r="AB375" t="s">
        <v>48</v>
      </c>
      <c r="AC375" t="s">
        <v>48</v>
      </c>
      <c r="AD375" t="s">
        <v>48</v>
      </c>
      <c r="AE375" t="s">
        <v>48</v>
      </c>
      <c r="AF375" t="s">
        <v>48</v>
      </c>
      <c r="AG375" t="s">
        <v>13</v>
      </c>
      <c r="AH375" t="s">
        <v>48</v>
      </c>
      <c r="AI375" t="s">
        <v>48</v>
      </c>
      <c r="AJ375" t="s">
        <v>48</v>
      </c>
      <c r="AK375" t="s">
        <v>48</v>
      </c>
      <c r="AL375" t="s">
        <v>13</v>
      </c>
      <c r="AM375" t="s">
        <v>48</v>
      </c>
      <c r="AN375" t="s">
        <v>48</v>
      </c>
      <c r="AO375" t="s">
        <v>48</v>
      </c>
      <c r="AP375" t="s">
        <v>13</v>
      </c>
    </row>
    <row r="376" spans="1:42" x14ac:dyDescent="0.25">
      <c r="A376" t="s">
        <v>34</v>
      </c>
      <c r="B376" t="s">
        <v>35</v>
      </c>
      <c r="C376">
        <v>1</v>
      </c>
      <c r="D376" t="s">
        <v>20</v>
      </c>
      <c r="E376">
        <v>31</v>
      </c>
      <c r="F376">
        <v>16</v>
      </c>
      <c r="G376">
        <v>389.7142857</v>
      </c>
      <c r="H376">
        <v>3.897142857</v>
      </c>
      <c r="I376" t="s">
        <v>48</v>
      </c>
      <c r="J376" t="s">
        <v>48</v>
      </c>
      <c r="K376" t="s">
        <v>48</v>
      </c>
      <c r="L376" t="s">
        <v>48</v>
      </c>
      <c r="M376" t="s">
        <v>48</v>
      </c>
      <c r="N376" t="s">
        <v>33</v>
      </c>
      <c r="O376" t="s">
        <v>48</v>
      </c>
      <c r="P376" t="s">
        <v>48</v>
      </c>
      <c r="Q376" t="s">
        <v>48</v>
      </c>
      <c r="R376" t="s">
        <v>13</v>
      </c>
      <c r="S376" t="s">
        <v>48</v>
      </c>
      <c r="T376" t="s">
        <v>48</v>
      </c>
      <c r="U376" t="s">
        <v>48</v>
      </c>
      <c r="V376" t="s">
        <v>48</v>
      </c>
      <c r="W376" t="s">
        <v>13</v>
      </c>
      <c r="X376" t="s">
        <v>48</v>
      </c>
      <c r="Y376" t="s">
        <v>48</v>
      </c>
      <c r="Z376" t="s">
        <v>48</v>
      </c>
      <c r="AA376" t="s">
        <v>48</v>
      </c>
      <c r="AB376" t="s">
        <v>48</v>
      </c>
      <c r="AC376" t="s">
        <v>48</v>
      </c>
      <c r="AD376" t="s">
        <v>48</v>
      </c>
      <c r="AE376" t="s">
        <v>48</v>
      </c>
      <c r="AF376" t="s">
        <v>48</v>
      </c>
      <c r="AG376" t="s">
        <v>13</v>
      </c>
      <c r="AH376" t="s">
        <v>48</v>
      </c>
      <c r="AI376" t="s">
        <v>48</v>
      </c>
      <c r="AJ376" t="s">
        <v>48</v>
      </c>
      <c r="AK376" t="s">
        <v>48</v>
      </c>
      <c r="AL376" t="s">
        <v>13</v>
      </c>
      <c r="AM376" t="s">
        <v>48</v>
      </c>
      <c r="AN376" t="s">
        <v>48</v>
      </c>
      <c r="AO376" t="s">
        <v>48</v>
      </c>
      <c r="AP376" t="s">
        <v>33</v>
      </c>
    </row>
    <row r="377" spans="1:42" x14ac:dyDescent="0.25">
      <c r="A377" t="s">
        <v>34</v>
      </c>
      <c r="B377" t="s">
        <v>35</v>
      </c>
      <c r="C377">
        <v>1</v>
      </c>
      <c r="D377" t="s">
        <v>20</v>
      </c>
      <c r="E377">
        <v>18</v>
      </c>
      <c r="F377">
        <v>16</v>
      </c>
      <c r="G377">
        <v>226.2857143</v>
      </c>
      <c r="H377">
        <v>2.2628571430000002</v>
      </c>
      <c r="I377" t="s">
        <v>48</v>
      </c>
      <c r="J377" t="s">
        <v>48</v>
      </c>
      <c r="K377" t="s">
        <v>48</v>
      </c>
      <c r="L377" t="s">
        <v>48</v>
      </c>
      <c r="M377" t="s">
        <v>48</v>
      </c>
      <c r="N377" t="s">
        <v>33</v>
      </c>
      <c r="O377" t="s">
        <v>48</v>
      </c>
      <c r="P377" t="s">
        <v>48</v>
      </c>
      <c r="Q377" t="s">
        <v>48</v>
      </c>
      <c r="R377" t="s">
        <v>22</v>
      </c>
      <c r="S377" t="s">
        <v>48</v>
      </c>
      <c r="T377" t="s">
        <v>48</v>
      </c>
      <c r="U377" t="s">
        <v>48</v>
      </c>
      <c r="V377" t="s">
        <v>48</v>
      </c>
      <c r="W377" t="s">
        <v>13</v>
      </c>
      <c r="X377" t="s">
        <v>48</v>
      </c>
      <c r="Y377" t="s">
        <v>48</v>
      </c>
      <c r="Z377" t="s">
        <v>48</v>
      </c>
      <c r="AA377" t="s">
        <v>48</v>
      </c>
      <c r="AB377" t="s">
        <v>48</v>
      </c>
      <c r="AC377" t="s">
        <v>48</v>
      </c>
      <c r="AD377" t="s">
        <v>48</v>
      </c>
      <c r="AE377" t="s">
        <v>48</v>
      </c>
      <c r="AF377" t="s">
        <v>48</v>
      </c>
      <c r="AG377" t="s">
        <v>13</v>
      </c>
      <c r="AH377" t="s">
        <v>48</v>
      </c>
      <c r="AI377" t="s">
        <v>48</v>
      </c>
      <c r="AJ377" t="s">
        <v>48</v>
      </c>
      <c r="AK377" t="s">
        <v>48</v>
      </c>
      <c r="AL377" t="s">
        <v>33</v>
      </c>
      <c r="AM377" t="s">
        <v>48</v>
      </c>
      <c r="AN377" t="s">
        <v>48</v>
      </c>
      <c r="AO377" t="s">
        <v>48</v>
      </c>
      <c r="AP377" t="s">
        <v>33</v>
      </c>
    </row>
    <row r="378" spans="1:42" x14ac:dyDescent="0.25">
      <c r="A378" t="s">
        <v>34</v>
      </c>
      <c r="B378" t="s">
        <v>35</v>
      </c>
      <c r="C378">
        <v>1</v>
      </c>
      <c r="D378" t="s">
        <v>21</v>
      </c>
      <c r="E378">
        <v>53</v>
      </c>
      <c r="F378">
        <v>31</v>
      </c>
      <c r="G378">
        <v>1290.9285709999999</v>
      </c>
      <c r="H378">
        <v>12.909285710000001</v>
      </c>
      <c r="I378" t="s">
        <v>48</v>
      </c>
      <c r="J378" t="s">
        <v>48</v>
      </c>
      <c r="K378" t="s">
        <v>48</v>
      </c>
      <c r="L378" t="s">
        <v>48</v>
      </c>
      <c r="M378" t="s">
        <v>48</v>
      </c>
      <c r="N378" t="s">
        <v>33</v>
      </c>
      <c r="O378" t="s">
        <v>48</v>
      </c>
      <c r="P378" t="s">
        <v>48</v>
      </c>
      <c r="Q378" t="s">
        <v>48</v>
      </c>
      <c r="R378" t="s">
        <v>19</v>
      </c>
      <c r="S378" t="s">
        <v>48</v>
      </c>
      <c r="T378" t="s">
        <v>48</v>
      </c>
      <c r="U378" t="s">
        <v>48</v>
      </c>
      <c r="V378" t="s">
        <v>48</v>
      </c>
      <c r="W378" t="s">
        <v>13</v>
      </c>
      <c r="X378" t="s">
        <v>48</v>
      </c>
      <c r="Y378" t="s">
        <v>48</v>
      </c>
      <c r="Z378" t="s">
        <v>48</v>
      </c>
      <c r="AA378" t="s">
        <v>48</v>
      </c>
      <c r="AB378" t="s">
        <v>48</v>
      </c>
      <c r="AC378" t="s">
        <v>48</v>
      </c>
      <c r="AD378" t="s">
        <v>48</v>
      </c>
      <c r="AE378" t="s">
        <v>48</v>
      </c>
      <c r="AF378" t="s">
        <v>48</v>
      </c>
      <c r="AG378" t="s">
        <v>19</v>
      </c>
      <c r="AH378" t="s">
        <v>48</v>
      </c>
      <c r="AI378" t="s">
        <v>48</v>
      </c>
      <c r="AJ378" t="s">
        <v>48</v>
      </c>
      <c r="AK378" t="s">
        <v>48</v>
      </c>
      <c r="AL378" t="s">
        <v>33</v>
      </c>
      <c r="AM378" t="s">
        <v>48</v>
      </c>
      <c r="AN378" t="s">
        <v>48</v>
      </c>
      <c r="AO378" t="s">
        <v>48</v>
      </c>
      <c r="AP378" t="s">
        <v>33</v>
      </c>
    </row>
    <row r="379" spans="1:42" x14ac:dyDescent="0.25">
      <c r="A379" t="s">
        <v>34</v>
      </c>
      <c r="B379" t="s">
        <v>35</v>
      </c>
      <c r="C379">
        <v>1</v>
      </c>
      <c r="D379" t="s">
        <v>24</v>
      </c>
      <c r="E379">
        <v>27</v>
      </c>
      <c r="F379">
        <v>22</v>
      </c>
      <c r="G379">
        <v>466.7142857</v>
      </c>
      <c r="H379">
        <v>4.667142857</v>
      </c>
      <c r="I379" t="s">
        <v>48</v>
      </c>
      <c r="J379" t="s">
        <v>48</v>
      </c>
      <c r="K379" t="s">
        <v>48</v>
      </c>
      <c r="L379" t="s">
        <v>48</v>
      </c>
      <c r="M379" t="s">
        <v>48</v>
      </c>
      <c r="N379" t="s">
        <v>41</v>
      </c>
      <c r="O379" t="s">
        <v>48</v>
      </c>
      <c r="P379" t="s">
        <v>48</v>
      </c>
      <c r="Q379" t="s">
        <v>48</v>
      </c>
      <c r="R379" t="s">
        <v>41</v>
      </c>
      <c r="S379" t="s">
        <v>48</v>
      </c>
      <c r="T379" t="s">
        <v>48</v>
      </c>
      <c r="U379" t="s">
        <v>48</v>
      </c>
      <c r="V379" t="s">
        <v>48</v>
      </c>
      <c r="W379" t="s">
        <v>13</v>
      </c>
      <c r="X379" t="s">
        <v>48</v>
      </c>
      <c r="Y379" t="s">
        <v>48</v>
      </c>
      <c r="Z379" t="s">
        <v>48</v>
      </c>
      <c r="AA379" t="s">
        <v>48</v>
      </c>
      <c r="AB379" t="s">
        <v>48</v>
      </c>
      <c r="AC379" t="s">
        <v>48</v>
      </c>
      <c r="AD379" t="s">
        <v>48</v>
      </c>
      <c r="AE379" t="s">
        <v>48</v>
      </c>
      <c r="AF379" t="s">
        <v>48</v>
      </c>
      <c r="AG379" t="s">
        <v>41</v>
      </c>
      <c r="AH379" t="s">
        <v>48</v>
      </c>
      <c r="AI379" t="s">
        <v>48</v>
      </c>
      <c r="AJ379" t="s">
        <v>48</v>
      </c>
      <c r="AK379" t="s">
        <v>48</v>
      </c>
      <c r="AL379" t="s">
        <v>41</v>
      </c>
      <c r="AM379" t="s">
        <v>48</v>
      </c>
      <c r="AN379" t="s">
        <v>48</v>
      </c>
      <c r="AO379" t="s">
        <v>48</v>
      </c>
      <c r="AP379" t="s">
        <v>41</v>
      </c>
    </row>
    <row r="380" spans="1:42" x14ac:dyDescent="0.25">
      <c r="A380" t="s">
        <v>34</v>
      </c>
      <c r="B380" t="s">
        <v>35</v>
      </c>
      <c r="C380">
        <v>1</v>
      </c>
      <c r="D380" t="s">
        <v>20</v>
      </c>
      <c r="E380">
        <v>42</v>
      </c>
      <c r="F380">
        <v>25</v>
      </c>
      <c r="G380">
        <v>825</v>
      </c>
      <c r="H380">
        <v>8.25</v>
      </c>
      <c r="I380" t="s">
        <v>48</v>
      </c>
      <c r="J380" t="s">
        <v>48</v>
      </c>
      <c r="K380" t="s">
        <v>48</v>
      </c>
      <c r="L380" t="s">
        <v>48</v>
      </c>
      <c r="M380" t="s">
        <v>48</v>
      </c>
      <c r="N380" t="s">
        <v>33</v>
      </c>
      <c r="O380" t="s">
        <v>48</v>
      </c>
      <c r="P380" t="s">
        <v>48</v>
      </c>
      <c r="Q380" t="s">
        <v>48</v>
      </c>
      <c r="R380" t="s">
        <v>13</v>
      </c>
      <c r="S380" t="s">
        <v>48</v>
      </c>
      <c r="T380" t="s">
        <v>48</v>
      </c>
      <c r="U380" t="s">
        <v>48</v>
      </c>
      <c r="V380" t="s">
        <v>48</v>
      </c>
      <c r="W380" t="s">
        <v>13</v>
      </c>
      <c r="X380" t="s">
        <v>48</v>
      </c>
      <c r="Y380" t="s">
        <v>48</v>
      </c>
      <c r="Z380" t="s">
        <v>48</v>
      </c>
      <c r="AA380" t="s">
        <v>48</v>
      </c>
      <c r="AB380" t="s">
        <v>48</v>
      </c>
      <c r="AC380" t="s">
        <v>48</v>
      </c>
      <c r="AD380" t="s">
        <v>48</v>
      </c>
      <c r="AE380" t="s">
        <v>48</v>
      </c>
      <c r="AF380" t="s">
        <v>48</v>
      </c>
      <c r="AG380" t="s">
        <v>13</v>
      </c>
      <c r="AH380" t="s">
        <v>48</v>
      </c>
      <c r="AI380" t="s">
        <v>48</v>
      </c>
      <c r="AJ380" t="s">
        <v>48</v>
      </c>
      <c r="AK380" t="s">
        <v>48</v>
      </c>
      <c r="AL380" t="s">
        <v>33</v>
      </c>
      <c r="AM380" t="s">
        <v>48</v>
      </c>
      <c r="AN380" t="s">
        <v>48</v>
      </c>
      <c r="AO380" t="s">
        <v>48</v>
      </c>
      <c r="AP380" t="s">
        <v>33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5"/>
  <sheetViews>
    <sheetView tabSelected="1" workbookViewId="0">
      <selection activeCell="L2" sqref="L2:N13"/>
    </sheetView>
  </sheetViews>
  <sheetFormatPr defaultRowHeight="15" x14ac:dyDescent="0.25"/>
  <cols>
    <col min="2" max="2" width="15.28515625" bestFit="1" customWidth="1"/>
    <col min="3" max="3" width="11.5703125" bestFit="1" customWidth="1"/>
    <col min="4" max="4" width="15.42578125" bestFit="1" customWidth="1"/>
    <col min="6" max="6" width="10.140625" bestFit="1" customWidth="1"/>
    <col min="7" max="7" width="12.42578125" bestFit="1" customWidth="1"/>
    <col min="8" max="8" width="9.7109375" bestFit="1" customWidth="1"/>
    <col min="12" max="12" width="15.28515625" bestFit="1" customWidth="1"/>
    <col min="14" max="14" width="12.42578125" bestFit="1" customWidth="1"/>
    <col min="15" max="15" width="9.7109375" bestFit="1" customWidth="1"/>
  </cols>
  <sheetData>
    <row r="2" spans="2:15" x14ac:dyDescent="0.25">
      <c r="C2" t="s">
        <v>56</v>
      </c>
      <c r="D2" t="s">
        <v>54</v>
      </c>
      <c r="E2" t="s">
        <v>57</v>
      </c>
      <c r="F2" t="s">
        <v>33</v>
      </c>
      <c r="G2" t="s">
        <v>58</v>
      </c>
      <c r="H2" t="s">
        <v>49</v>
      </c>
      <c r="M2" t="s">
        <v>57</v>
      </c>
      <c r="N2" t="s">
        <v>58</v>
      </c>
      <c r="O2" t="s">
        <v>49</v>
      </c>
    </row>
    <row r="3" spans="2:15" x14ac:dyDescent="0.25">
      <c r="B3" t="s">
        <v>24</v>
      </c>
      <c r="C3">
        <v>40</v>
      </c>
      <c r="D3">
        <v>55</v>
      </c>
      <c r="E3">
        <v>12</v>
      </c>
      <c r="F3">
        <v>4</v>
      </c>
      <c r="G3">
        <v>13</v>
      </c>
      <c r="H3">
        <v>17</v>
      </c>
      <c r="L3" t="s">
        <v>24</v>
      </c>
      <c r="M3">
        <v>67</v>
      </c>
      <c r="N3">
        <v>17</v>
      </c>
      <c r="O3">
        <v>17</v>
      </c>
    </row>
    <row r="4" spans="2:15" x14ac:dyDescent="0.25">
      <c r="B4" t="s">
        <v>23</v>
      </c>
      <c r="C4">
        <v>20</v>
      </c>
      <c r="L4" t="s">
        <v>17</v>
      </c>
      <c r="M4">
        <v>6</v>
      </c>
      <c r="O4">
        <v>4</v>
      </c>
    </row>
    <row r="5" spans="2:15" x14ac:dyDescent="0.25">
      <c r="B5" t="s">
        <v>17</v>
      </c>
      <c r="C5">
        <v>42</v>
      </c>
      <c r="D5">
        <v>6</v>
      </c>
      <c r="H5">
        <v>4</v>
      </c>
      <c r="L5" t="s">
        <v>15</v>
      </c>
      <c r="M5">
        <v>7</v>
      </c>
      <c r="N5">
        <v>5</v>
      </c>
      <c r="O5">
        <v>4</v>
      </c>
    </row>
    <row r="6" spans="2:15" x14ac:dyDescent="0.25">
      <c r="B6" t="s">
        <v>15</v>
      </c>
      <c r="C6">
        <v>76</v>
      </c>
      <c r="D6">
        <v>7</v>
      </c>
      <c r="F6">
        <v>5</v>
      </c>
      <c r="H6">
        <v>4</v>
      </c>
      <c r="L6" t="s">
        <v>38</v>
      </c>
      <c r="M6">
        <v>4</v>
      </c>
      <c r="N6">
        <v>1</v>
      </c>
      <c r="O6">
        <v>1</v>
      </c>
    </row>
    <row r="7" spans="2:15" x14ac:dyDescent="0.25">
      <c r="B7" t="s">
        <v>36</v>
      </c>
      <c r="C7">
        <v>8</v>
      </c>
      <c r="L7" t="s">
        <v>30</v>
      </c>
      <c r="M7">
        <v>7</v>
      </c>
      <c r="N7">
        <v>8</v>
      </c>
      <c r="O7">
        <v>2</v>
      </c>
    </row>
    <row r="8" spans="2:15" x14ac:dyDescent="0.25">
      <c r="B8" t="s">
        <v>38</v>
      </c>
      <c r="C8">
        <v>1</v>
      </c>
      <c r="D8">
        <v>1</v>
      </c>
      <c r="E8">
        <v>3</v>
      </c>
      <c r="F8">
        <v>1</v>
      </c>
      <c r="H8">
        <v>1</v>
      </c>
      <c r="L8" t="s">
        <v>14</v>
      </c>
      <c r="M8">
        <v>22</v>
      </c>
      <c r="N8">
        <v>6</v>
      </c>
      <c r="O8">
        <v>13</v>
      </c>
    </row>
    <row r="9" spans="2:15" x14ac:dyDescent="0.25">
      <c r="B9" t="s">
        <v>30</v>
      </c>
      <c r="C9">
        <v>7</v>
      </c>
      <c r="D9">
        <v>6</v>
      </c>
      <c r="E9">
        <v>1</v>
      </c>
      <c r="F9">
        <v>3</v>
      </c>
      <c r="G9">
        <v>5</v>
      </c>
      <c r="H9">
        <v>2</v>
      </c>
      <c r="L9" t="s">
        <v>20</v>
      </c>
      <c r="M9">
        <v>16</v>
      </c>
      <c r="N9">
        <v>14</v>
      </c>
      <c r="O9">
        <v>9</v>
      </c>
    </row>
    <row r="10" spans="2:15" x14ac:dyDescent="0.25">
      <c r="B10" t="s">
        <v>14</v>
      </c>
      <c r="C10">
        <v>84</v>
      </c>
      <c r="D10">
        <v>21</v>
      </c>
      <c r="E10">
        <v>1</v>
      </c>
      <c r="F10">
        <v>5</v>
      </c>
      <c r="G10">
        <v>1</v>
      </c>
      <c r="H10">
        <v>13</v>
      </c>
      <c r="L10" t="s">
        <v>18</v>
      </c>
      <c r="M10">
        <v>59</v>
      </c>
      <c r="N10">
        <v>24</v>
      </c>
      <c r="O10">
        <v>13</v>
      </c>
    </row>
    <row r="11" spans="2:15" x14ac:dyDescent="0.25">
      <c r="B11" t="s">
        <v>20</v>
      </c>
      <c r="C11">
        <v>75</v>
      </c>
      <c r="D11">
        <v>13</v>
      </c>
      <c r="E11">
        <v>3</v>
      </c>
      <c r="F11">
        <v>12</v>
      </c>
      <c r="G11">
        <v>2</v>
      </c>
      <c r="H11">
        <v>9</v>
      </c>
      <c r="L11" t="s">
        <v>12</v>
      </c>
      <c r="M11">
        <v>46</v>
      </c>
      <c r="N11">
        <v>12</v>
      </c>
      <c r="O11">
        <v>14</v>
      </c>
    </row>
    <row r="12" spans="2:15" x14ac:dyDescent="0.25">
      <c r="B12" t="s">
        <v>18</v>
      </c>
      <c r="C12">
        <v>28</v>
      </c>
      <c r="D12">
        <v>31</v>
      </c>
      <c r="E12">
        <v>28</v>
      </c>
      <c r="F12">
        <v>5</v>
      </c>
      <c r="G12">
        <v>19</v>
      </c>
      <c r="H12">
        <v>13</v>
      </c>
      <c r="L12" t="s">
        <v>21</v>
      </c>
      <c r="M12">
        <v>71</v>
      </c>
      <c r="N12">
        <v>12</v>
      </c>
      <c r="O12">
        <v>34</v>
      </c>
    </row>
    <row r="13" spans="2:15" x14ac:dyDescent="0.25">
      <c r="B13" t="s">
        <v>12</v>
      </c>
      <c r="C13">
        <v>182</v>
      </c>
      <c r="D13">
        <v>37</v>
      </c>
      <c r="E13">
        <v>9</v>
      </c>
      <c r="F13">
        <v>9</v>
      </c>
      <c r="G13">
        <v>3</v>
      </c>
      <c r="H13">
        <v>14</v>
      </c>
      <c r="L13" t="s">
        <v>16</v>
      </c>
      <c r="M13">
        <v>112</v>
      </c>
      <c r="N13">
        <v>56</v>
      </c>
      <c r="O13">
        <v>13</v>
      </c>
    </row>
    <row r="14" spans="2:15" x14ac:dyDescent="0.25">
      <c r="B14" t="s">
        <v>21</v>
      </c>
      <c r="C14">
        <v>135</v>
      </c>
      <c r="D14">
        <v>57</v>
      </c>
      <c r="E14">
        <v>14</v>
      </c>
      <c r="F14">
        <v>10</v>
      </c>
      <c r="G14">
        <v>2</v>
      </c>
      <c r="H14">
        <v>34</v>
      </c>
    </row>
    <row r="15" spans="2:15" x14ac:dyDescent="0.25">
      <c r="B15" t="s">
        <v>16</v>
      </c>
      <c r="C15">
        <v>30</v>
      </c>
      <c r="D15">
        <v>78</v>
      </c>
      <c r="E15">
        <v>34</v>
      </c>
      <c r="F15">
        <v>21</v>
      </c>
      <c r="G15">
        <v>35</v>
      </c>
      <c r="H15">
        <v>13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"/>
  <sheetViews>
    <sheetView topLeftCell="A8" workbookViewId="0">
      <selection activeCell="C3" sqref="C3:H7"/>
    </sheetView>
  </sheetViews>
  <sheetFormatPr defaultRowHeight="15" x14ac:dyDescent="0.25"/>
  <cols>
    <col min="2" max="2" width="12.140625" bestFit="1" customWidth="1"/>
    <col min="3" max="3" width="11.5703125" bestFit="1" customWidth="1"/>
    <col min="4" max="4" width="15.42578125" bestFit="1" customWidth="1"/>
    <col min="6" max="6" width="10.140625" bestFit="1" customWidth="1"/>
    <col min="7" max="7" width="12.42578125" bestFit="1" customWidth="1"/>
    <col min="8" max="8" width="9.7109375" bestFit="1" customWidth="1"/>
  </cols>
  <sheetData>
    <row r="2" spans="2:8" x14ac:dyDescent="0.25">
      <c r="C2" t="s">
        <v>56</v>
      </c>
      <c r="D2" t="s">
        <v>54</v>
      </c>
      <c r="E2" t="s">
        <v>57</v>
      </c>
      <c r="F2" t="s">
        <v>33</v>
      </c>
      <c r="G2" t="s">
        <v>58</v>
      </c>
      <c r="H2" t="s">
        <v>49</v>
      </c>
    </row>
    <row r="3" spans="2:8" x14ac:dyDescent="0.25">
      <c r="B3" t="s">
        <v>62</v>
      </c>
      <c r="C3">
        <v>127</v>
      </c>
      <c r="D3">
        <v>57</v>
      </c>
      <c r="E3">
        <v>59</v>
      </c>
      <c r="F3">
        <v>21</v>
      </c>
      <c r="G3">
        <v>36</v>
      </c>
      <c r="H3">
        <v>22</v>
      </c>
    </row>
    <row r="4" spans="2:8" x14ac:dyDescent="0.25">
      <c r="B4" t="s">
        <v>28</v>
      </c>
      <c r="C4">
        <v>307</v>
      </c>
      <c r="D4">
        <v>106</v>
      </c>
      <c r="E4">
        <v>23</v>
      </c>
      <c r="F4">
        <v>16</v>
      </c>
      <c r="G4">
        <v>14</v>
      </c>
      <c r="H4">
        <v>32</v>
      </c>
    </row>
    <row r="5" spans="2:8" x14ac:dyDescent="0.25">
      <c r="B5" t="s">
        <v>10</v>
      </c>
      <c r="C5">
        <v>176</v>
      </c>
      <c r="D5">
        <v>105</v>
      </c>
      <c r="E5">
        <v>4</v>
      </c>
      <c r="F5">
        <v>8</v>
      </c>
      <c r="G5">
        <v>11</v>
      </c>
      <c r="H5">
        <v>42</v>
      </c>
    </row>
    <row r="6" spans="2:8" x14ac:dyDescent="0.25">
      <c r="B6" t="s">
        <v>37</v>
      </c>
      <c r="C6">
        <v>79</v>
      </c>
      <c r="D6">
        <v>40</v>
      </c>
      <c r="E6">
        <v>14</v>
      </c>
      <c r="F6">
        <v>9</v>
      </c>
      <c r="G6">
        <v>5</v>
      </c>
      <c r="H6">
        <v>28</v>
      </c>
    </row>
    <row r="7" spans="2:8" x14ac:dyDescent="0.25">
      <c r="B7" t="s">
        <v>34</v>
      </c>
      <c r="C7">
        <v>39</v>
      </c>
      <c r="D7">
        <v>4</v>
      </c>
      <c r="E7">
        <v>5</v>
      </c>
      <c r="F7">
        <v>21</v>
      </c>
      <c r="G7">
        <v>14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9"/>
  <sheetViews>
    <sheetView topLeftCell="K1" workbookViewId="0">
      <selection activeCell="V19" sqref="V19"/>
    </sheetView>
  </sheetViews>
  <sheetFormatPr defaultRowHeight="15" x14ac:dyDescent="0.25"/>
  <cols>
    <col min="6" max="6" width="10.140625" bestFit="1" customWidth="1"/>
    <col min="7" max="7" width="12.42578125" bestFit="1" customWidth="1"/>
    <col min="8" max="8" width="9.7109375" bestFit="1" customWidth="1"/>
    <col min="16" max="16" width="9.7109375" bestFit="1" customWidth="1"/>
  </cols>
  <sheetData>
    <row r="2" spans="2:21" x14ac:dyDescent="0.25">
      <c r="C2" t="s">
        <v>56</v>
      </c>
      <c r="D2" t="s">
        <v>54</v>
      </c>
      <c r="E2" t="s">
        <v>57</v>
      </c>
      <c r="F2" t="s">
        <v>33</v>
      </c>
      <c r="G2" t="s">
        <v>58</v>
      </c>
      <c r="H2" t="s">
        <v>49</v>
      </c>
      <c r="N2" t="s">
        <v>57</v>
      </c>
      <c r="O2" t="s">
        <v>58</v>
      </c>
      <c r="P2" t="s">
        <v>49</v>
      </c>
      <c r="T2" t="s">
        <v>56</v>
      </c>
      <c r="U2" t="s">
        <v>57</v>
      </c>
    </row>
    <row r="3" spans="2:21" x14ac:dyDescent="0.25">
      <c r="B3" t="s">
        <v>69</v>
      </c>
      <c r="C3">
        <v>479</v>
      </c>
      <c r="D3">
        <v>205</v>
      </c>
      <c r="E3">
        <v>85</v>
      </c>
      <c r="F3">
        <v>59</v>
      </c>
      <c r="G3">
        <v>71</v>
      </c>
      <c r="H3">
        <v>76</v>
      </c>
      <c r="M3" t="s">
        <v>69</v>
      </c>
      <c r="N3">
        <v>290</v>
      </c>
      <c r="O3">
        <v>130</v>
      </c>
      <c r="P3">
        <v>76</v>
      </c>
      <c r="S3" t="s">
        <v>69</v>
      </c>
      <c r="T3">
        <v>479</v>
      </c>
      <c r="U3">
        <v>290</v>
      </c>
    </row>
    <row r="4" spans="2:21" x14ac:dyDescent="0.25">
      <c r="B4" t="s">
        <v>76</v>
      </c>
      <c r="C4">
        <v>122</v>
      </c>
      <c r="D4">
        <v>35</v>
      </c>
      <c r="E4">
        <v>7</v>
      </c>
      <c r="F4">
        <v>11</v>
      </c>
      <c r="G4">
        <v>6</v>
      </c>
      <c r="H4">
        <v>15</v>
      </c>
      <c r="M4" t="s">
        <v>76</v>
      </c>
      <c r="N4">
        <v>42</v>
      </c>
      <c r="O4">
        <v>17</v>
      </c>
      <c r="P4">
        <v>15</v>
      </c>
      <c r="S4" t="s">
        <v>76</v>
      </c>
      <c r="T4">
        <v>122</v>
      </c>
      <c r="U4">
        <v>42</v>
      </c>
    </row>
    <row r="5" spans="2:21" x14ac:dyDescent="0.25">
      <c r="B5" t="s">
        <v>70</v>
      </c>
      <c r="C5">
        <v>42</v>
      </c>
      <c r="D5">
        <v>24</v>
      </c>
      <c r="E5">
        <v>3</v>
      </c>
      <c r="F5">
        <v>3</v>
      </c>
      <c r="G5">
        <v>1</v>
      </c>
      <c r="H5">
        <v>7</v>
      </c>
      <c r="M5" t="s">
        <v>70</v>
      </c>
      <c r="N5">
        <v>27</v>
      </c>
      <c r="O5">
        <v>4</v>
      </c>
      <c r="P5">
        <v>7</v>
      </c>
      <c r="S5" t="s">
        <v>70</v>
      </c>
      <c r="T5">
        <v>42</v>
      </c>
      <c r="U5">
        <v>27</v>
      </c>
    </row>
    <row r="6" spans="2:21" x14ac:dyDescent="0.25">
      <c r="B6" t="s">
        <v>71</v>
      </c>
      <c r="C6">
        <v>16</v>
      </c>
      <c r="D6">
        <v>17</v>
      </c>
      <c r="E6">
        <v>1</v>
      </c>
      <c r="F6">
        <v>1</v>
      </c>
      <c r="H6">
        <v>6</v>
      </c>
      <c r="M6" t="s">
        <v>71</v>
      </c>
      <c r="N6">
        <v>18</v>
      </c>
      <c r="O6">
        <v>1</v>
      </c>
      <c r="P6">
        <v>6</v>
      </c>
      <c r="S6" t="s">
        <v>71</v>
      </c>
      <c r="T6">
        <v>16</v>
      </c>
      <c r="U6">
        <v>18</v>
      </c>
    </row>
    <row r="7" spans="2:21" x14ac:dyDescent="0.25">
      <c r="B7" t="s">
        <v>72</v>
      </c>
      <c r="C7">
        <v>15</v>
      </c>
      <c r="D7">
        <v>12</v>
      </c>
      <c r="E7">
        <v>5</v>
      </c>
      <c r="F7">
        <v>1</v>
      </c>
      <c r="H7">
        <v>5</v>
      </c>
      <c r="M7" t="s">
        <v>72</v>
      </c>
      <c r="N7">
        <v>17</v>
      </c>
      <c r="O7">
        <v>1</v>
      </c>
      <c r="P7">
        <v>5</v>
      </c>
      <c r="S7" t="s">
        <v>72</v>
      </c>
      <c r="T7">
        <v>15</v>
      </c>
      <c r="U7">
        <v>17</v>
      </c>
    </row>
    <row r="8" spans="2:21" x14ac:dyDescent="0.25">
      <c r="B8" t="s">
        <v>73</v>
      </c>
      <c r="C8">
        <v>6</v>
      </c>
      <c r="D8">
        <v>3</v>
      </c>
      <c r="E8">
        <v>1</v>
      </c>
      <c r="H8">
        <v>3</v>
      </c>
      <c r="M8" t="s">
        <v>73</v>
      </c>
      <c r="N8">
        <v>4</v>
      </c>
      <c r="P8">
        <v>3</v>
      </c>
      <c r="S8" t="s">
        <v>73</v>
      </c>
      <c r="T8">
        <v>6</v>
      </c>
      <c r="U8">
        <v>4</v>
      </c>
    </row>
    <row r="9" spans="2:21" x14ac:dyDescent="0.25">
      <c r="B9" t="s">
        <v>74</v>
      </c>
      <c r="C9">
        <v>6</v>
      </c>
      <c r="D9">
        <v>3</v>
      </c>
      <c r="E9">
        <v>1</v>
      </c>
      <c r="H9">
        <v>2</v>
      </c>
      <c r="M9" t="s">
        <v>74</v>
      </c>
      <c r="N9">
        <v>4</v>
      </c>
      <c r="P9">
        <v>2</v>
      </c>
      <c r="S9" t="s">
        <v>74</v>
      </c>
      <c r="T9">
        <v>6</v>
      </c>
      <c r="U9">
        <v>4</v>
      </c>
    </row>
    <row r="10" spans="2:21" x14ac:dyDescent="0.25">
      <c r="B10" t="s">
        <v>75</v>
      </c>
      <c r="C10">
        <v>42</v>
      </c>
      <c r="D10">
        <v>13</v>
      </c>
      <c r="E10">
        <v>2</v>
      </c>
      <c r="G10">
        <v>2</v>
      </c>
      <c r="H10">
        <v>10</v>
      </c>
      <c r="M10" t="s">
        <v>75</v>
      </c>
      <c r="N10">
        <v>15</v>
      </c>
      <c r="O10">
        <v>2</v>
      </c>
      <c r="P10">
        <v>10</v>
      </c>
      <c r="S10" t="s">
        <v>75</v>
      </c>
      <c r="T10">
        <v>42</v>
      </c>
      <c r="U10">
        <v>15</v>
      </c>
    </row>
    <row r="31" spans="13:21" x14ac:dyDescent="0.25">
      <c r="N31" t="s">
        <v>56</v>
      </c>
      <c r="O31" t="s">
        <v>54</v>
      </c>
      <c r="P31" t="s">
        <v>57</v>
      </c>
      <c r="Q31" t="s">
        <v>33</v>
      </c>
      <c r="R31" t="s">
        <v>58</v>
      </c>
      <c r="S31" t="s">
        <v>49</v>
      </c>
      <c r="T31" t="s">
        <v>31</v>
      </c>
      <c r="U31" t="s">
        <v>64</v>
      </c>
    </row>
    <row r="32" spans="13:21" x14ac:dyDescent="0.25">
      <c r="M32" t="s">
        <v>116</v>
      </c>
      <c r="N32">
        <v>548</v>
      </c>
      <c r="O32">
        <v>216</v>
      </c>
      <c r="P32">
        <v>85</v>
      </c>
      <c r="Q32">
        <v>66</v>
      </c>
      <c r="R32">
        <v>74</v>
      </c>
      <c r="S32">
        <v>83</v>
      </c>
      <c r="T32">
        <v>27</v>
      </c>
      <c r="U32">
        <v>1099</v>
      </c>
    </row>
    <row r="33" spans="13:21" x14ac:dyDescent="0.25">
      <c r="M33" t="s">
        <v>117</v>
      </c>
      <c r="N33">
        <v>83</v>
      </c>
      <c r="O33">
        <v>43</v>
      </c>
      <c r="P33">
        <v>8</v>
      </c>
      <c r="Q33">
        <v>7</v>
      </c>
      <c r="R33">
        <v>4</v>
      </c>
      <c r="S33">
        <v>13</v>
      </c>
      <c r="U33">
        <v>158</v>
      </c>
    </row>
    <row r="34" spans="13:21" x14ac:dyDescent="0.25">
      <c r="M34" t="s">
        <v>118</v>
      </c>
      <c r="N34">
        <v>28</v>
      </c>
      <c r="O34">
        <v>22</v>
      </c>
      <c r="P34">
        <v>3</v>
      </c>
      <c r="Q34">
        <v>1</v>
      </c>
      <c r="S34">
        <v>8</v>
      </c>
      <c r="T34">
        <v>1</v>
      </c>
      <c r="U34">
        <v>63</v>
      </c>
    </row>
    <row r="35" spans="13:21" x14ac:dyDescent="0.25">
      <c r="M35" t="s">
        <v>119</v>
      </c>
      <c r="N35">
        <v>11</v>
      </c>
      <c r="O35">
        <v>8</v>
      </c>
      <c r="P35">
        <v>4</v>
      </c>
      <c r="S35">
        <v>2</v>
      </c>
      <c r="U35">
        <v>25</v>
      </c>
    </row>
    <row r="36" spans="13:21" x14ac:dyDescent="0.25">
      <c r="M36" t="s">
        <v>115</v>
      </c>
      <c r="N36">
        <v>6</v>
      </c>
      <c r="O36">
        <v>4</v>
      </c>
      <c r="P36">
        <v>2</v>
      </c>
      <c r="Q36">
        <v>1</v>
      </c>
      <c r="S36">
        <v>4</v>
      </c>
      <c r="U36">
        <v>17</v>
      </c>
    </row>
    <row r="37" spans="13:21" x14ac:dyDescent="0.25">
      <c r="M37" t="s">
        <v>114</v>
      </c>
      <c r="N37">
        <v>10</v>
      </c>
      <c r="O37">
        <v>6</v>
      </c>
      <c r="P37">
        <v>1</v>
      </c>
      <c r="S37">
        <v>4</v>
      </c>
      <c r="U37">
        <v>21</v>
      </c>
    </row>
    <row r="38" spans="13:21" x14ac:dyDescent="0.25">
      <c r="M38" t="s">
        <v>75</v>
      </c>
      <c r="N38">
        <v>42</v>
      </c>
      <c r="O38">
        <v>13</v>
      </c>
      <c r="P38">
        <v>2</v>
      </c>
      <c r="R38">
        <v>2</v>
      </c>
      <c r="S38">
        <v>10</v>
      </c>
      <c r="U38">
        <v>69</v>
      </c>
    </row>
    <row r="39" spans="13:21" x14ac:dyDescent="0.25">
      <c r="M39" t="s">
        <v>64</v>
      </c>
      <c r="N39">
        <v>728</v>
      </c>
      <c r="O39">
        <v>312</v>
      </c>
      <c r="P39">
        <v>105</v>
      </c>
      <c r="Q39">
        <v>75</v>
      </c>
      <c r="R39">
        <v>80</v>
      </c>
      <c r="S39">
        <v>124</v>
      </c>
      <c r="T39">
        <v>28</v>
      </c>
      <c r="U39">
        <v>1452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"/>
  <sheetViews>
    <sheetView topLeftCell="A5" workbookViewId="0">
      <selection activeCell="Q5" sqref="Q5"/>
    </sheetView>
  </sheetViews>
  <sheetFormatPr defaultRowHeight="15" x14ac:dyDescent="0.25"/>
  <cols>
    <col min="2" max="2" width="16.140625" bestFit="1" customWidth="1"/>
    <col min="12" max="12" width="16.140625" bestFit="1" customWidth="1"/>
  </cols>
  <sheetData>
    <row r="2" spans="2:15" x14ac:dyDescent="0.25">
      <c r="C2" t="s">
        <v>56</v>
      </c>
      <c r="D2" t="s">
        <v>54</v>
      </c>
      <c r="E2" t="s">
        <v>57</v>
      </c>
      <c r="F2" t="s">
        <v>33</v>
      </c>
      <c r="G2" t="s">
        <v>58</v>
      </c>
      <c r="H2" t="s">
        <v>49</v>
      </c>
      <c r="M2" t="s">
        <v>57</v>
      </c>
      <c r="N2" t="s">
        <v>58</v>
      </c>
      <c r="O2" t="s">
        <v>49</v>
      </c>
    </row>
    <row r="3" spans="2:15" x14ac:dyDescent="0.25">
      <c r="B3" t="s">
        <v>40</v>
      </c>
      <c r="C3">
        <v>303</v>
      </c>
      <c r="D3">
        <v>162</v>
      </c>
      <c r="E3">
        <v>63</v>
      </c>
      <c r="F3">
        <v>29</v>
      </c>
      <c r="G3">
        <v>47</v>
      </c>
      <c r="H3">
        <v>64</v>
      </c>
      <c r="L3" t="s">
        <v>40</v>
      </c>
      <c r="M3">
        <v>225</v>
      </c>
      <c r="N3">
        <v>76</v>
      </c>
      <c r="O3">
        <v>64</v>
      </c>
    </row>
    <row r="4" spans="2:15" x14ac:dyDescent="0.25">
      <c r="B4" t="s">
        <v>29</v>
      </c>
      <c r="C4">
        <v>307</v>
      </c>
      <c r="D4">
        <v>106</v>
      </c>
      <c r="E4">
        <v>23</v>
      </c>
      <c r="F4">
        <v>16</v>
      </c>
      <c r="G4">
        <v>14</v>
      </c>
      <c r="H4">
        <v>32</v>
      </c>
      <c r="L4" t="s">
        <v>29</v>
      </c>
      <c r="M4">
        <v>129</v>
      </c>
      <c r="N4">
        <v>30</v>
      </c>
      <c r="O4">
        <v>32</v>
      </c>
    </row>
    <row r="5" spans="2:15" x14ac:dyDescent="0.25">
      <c r="B5" t="s">
        <v>78</v>
      </c>
      <c r="C5">
        <v>118</v>
      </c>
      <c r="D5">
        <v>44</v>
      </c>
      <c r="E5">
        <v>19</v>
      </c>
      <c r="F5">
        <v>30</v>
      </c>
      <c r="G5">
        <v>19</v>
      </c>
      <c r="H5">
        <v>28</v>
      </c>
      <c r="L5" t="s">
        <v>78</v>
      </c>
      <c r="M5">
        <v>63</v>
      </c>
      <c r="N5">
        <v>49</v>
      </c>
      <c r="O5">
        <v>28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4" workbookViewId="0">
      <selection activeCell="J22" sqref="J22"/>
    </sheetView>
  </sheetViews>
  <sheetFormatPr defaultRowHeight="15" x14ac:dyDescent="0.25"/>
  <sheetData/>
  <pageMargins left="0.7" right="0.7" top="0.75" bottom="0.75" header="0.3" footer="0.3"/>
  <drawing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topLeftCell="J11" workbookViewId="0">
      <selection activeCell="Q29" sqref="Q29"/>
    </sheetView>
  </sheetViews>
  <sheetFormatPr defaultRowHeight="15" x14ac:dyDescent="0.25"/>
  <cols>
    <col min="4" max="4" width="15.28515625" bestFit="1" customWidth="1"/>
    <col min="9" max="12" width="10.5703125" bestFit="1" customWidth="1"/>
    <col min="13" max="13" width="13.5703125" bestFit="1" customWidth="1"/>
    <col min="14" max="14" width="10.5703125" bestFit="1" customWidth="1"/>
    <col min="16" max="16" width="17" bestFit="1" customWidth="1"/>
    <col min="17" max="17" width="9.5703125" bestFit="1" customWidth="1"/>
    <col min="18" max="18" width="10.140625" bestFit="1" customWidth="1"/>
    <col min="20" max="20" width="10.140625" bestFit="1" customWidth="1"/>
    <col min="21" max="21" width="10.140625" customWidth="1"/>
    <col min="22" max="22" width="17" bestFit="1" customWidth="1"/>
    <col min="23" max="23" width="15.140625" customWidth="1"/>
    <col min="27" max="27" width="15.42578125" bestFit="1" customWidth="1"/>
  </cols>
  <sheetData>
    <row r="1" spans="1:32" s="4" customFormat="1" x14ac:dyDescent="0.25">
      <c r="A1" s="4" t="s">
        <v>1</v>
      </c>
      <c r="B1" s="4" t="s">
        <v>42</v>
      </c>
      <c r="C1" s="4" t="s">
        <v>43</v>
      </c>
      <c r="D1" s="4" t="s">
        <v>4</v>
      </c>
      <c r="E1" s="4" t="s">
        <v>44</v>
      </c>
      <c r="F1" s="4" t="s">
        <v>45</v>
      </c>
      <c r="G1" s="4" t="s">
        <v>46</v>
      </c>
      <c r="H1" s="4" t="s">
        <v>47</v>
      </c>
      <c r="I1" s="9">
        <v>43903</v>
      </c>
      <c r="J1" s="9">
        <v>43941</v>
      </c>
      <c r="K1" s="9">
        <v>43961</v>
      </c>
      <c r="L1" s="9">
        <v>43974</v>
      </c>
      <c r="M1" s="9">
        <v>43988</v>
      </c>
      <c r="N1" s="9">
        <v>44008</v>
      </c>
      <c r="Q1" s="4" t="s">
        <v>50</v>
      </c>
      <c r="R1" s="4" t="s">
        <v>51</v>
      </c>
      <c r="S1" s="4" t="s">
        <v>52</v>
      </c>
      <c r="T1" s="4" t="s">
        <v>53</v>
      </c>
      <c r="V1" s="4" t="s">
        <v>81</v>
      </c>
      <c r="W1" s="4" t="s">
        <v>79</v>
      </c>
      <c r="X1" s="4" t="s">
        <v>80</v>
      </c>
      <c r="AB1" s="4" t="s">
        <v>55</v>
      </c>
      <c r="AC1" s="4" t="s">
        <v>50</v>
      </c>
      <c r="AD1" s="4" t="s">
        <v>51</v>
      </c>
      <c r="AE1" s="4" t="s">
        <v>52</v>
      </c>
      <c r="AF1" s="4" t="s">
        <v>53</v>
      </c>
    </row>
    <row r="2" spans="1:32" x14ac:dyDescent="0.25">
      <c r="A2" t="s">
        <v>37</v>
      </c>
      <c r="B2" t="s">
        <v>35</v>
      </c>
      <c r="C2">
        <v>1</v>
      </c>
      <c r="D2" t="s">
        <v>16</v>
      </c>
      <c r="E2">
        <v>33</v>
      </c>
      <c r="F2">
        <v>25</v>
      </c>
      <c r="G2">
        <v>648.2142857</v>
      </c>
      <c r="H2">
        <v>6.4821428570000004</v>
      </c>
      <c r="I2" t="s">
        <v>54</v>
      </c>
      <c r="J2" t="s">
        <v>57</v>
      </c>
      <c r="K2" s="3" t="s">
        <v>57</v>
      </c>
      <c r="L2" s="3" t="s">
        <v>57</v>
      </c>
      <c r="M2" t="s">
        <v>57</v>
      </c>
      <c r="N2" t="s">
        <v>33</v>
      </c>
      <c r="Q2" t="s">
        <v>54</v>
      </c>
      <c r="R2" t="s">
        <v>57</v>
      </c>
      <c r="S2" t="s">
        <v>57</v>
      </c>
      <c r="T2" t="s">
        <v>33</v>
      </c>
      <c r="V2" s="4" t="s">
        <v>82</v>
      </c>
      <c r="W2" s="4" t="s">
        <v>83</v>
      </c>
      <c r="X2" s="4" t="s">
        <v>53</v>
      </c>
      <c r="AA2" t="s">
        <v>56</v>
      </c>
      <c r="AC2">
        <f>COUNTIF($Q$2:$Q$24,AA2)</f>
        <v>19</v>
      </c>
      <c r="AD2">
        <f>COUNTIF($R$2:$R$24,AA2)</f>
        <v>7</v>
      </c>
      <c r="AE2">
        <f>COUNTIF($S$2:$S$24,AA2)</f>
        <v>5</v>
      </c>
      <c r="AF2">
        <f>COUNTIF($T$2:$T$24,AA2)</f>
        <v>5</v>
      </c>
    </row>
    <row r="3" spans="1:32" x14ac:dyDescent="0.25">
      <c r="A3" t="s">
        <v>37</v>
      </c>
      <c r="B3" t="s">
        <v>35</v>
      </c>
      <c r="C3">
        <v>1</v>
      </c>
      <c r="D3" t="s">
        <v>21</v>
      </c>
      <c r="E3">
        <v>109</v>
      </c>
      <c r="F3">
        <v>108</v>
      </c>
      <c r="G3">
        <v>9249.4285710000004</v>
      </c>
      <c r="H3">
        <v>92.49428571</v>
      </c>
      <c r="I3" t="s">
        <v>56</v>
      </c>
      <c r="J3" t="s">
        <v>56</v>
      </c>
      <c r="K3" s="3" t="s">
        <v>57</v>
      </c>
      <c r="L3" s="3" t="s">
        <v>57</v>
      </c>
      <c r="M3" t="s">
        <v>54</v>
      </c>
      <c r="N3" t="s">
        <v>49</v>
      </c>
      <c r="Q3" t="s">
        <v>56</v>
      </c>
      <c r="R3" t="s">
        <v>56</v>
      </c>
      <c r="S3" t="s">
        <v>57</v>
      </c>
      <c r="T3" t="s">
        <v>49</v>
      </c>
      <c r="V3" t="s">
        <v>54</v>
      </c>
      <c r="W3" t="s">
        <v>57</v>
      </c>
      <c r="X3" t="s">
        <v>33</v>
      </c>
      <c r="AA3" t="s">
        <v>54</v>
      </c>
      <c r="AC3">
        <f t="shared" ref="AC3:AC8" si="0">COUNTIF($Q$2:$Q$24,AA3)</f>
        <v>4</v>
      </c>
      <c r="AD3">
        <f t="shared" ref="AD3:AD8" si="1">COUNTIF($R$2:$R$24,AA3)</f>
        <v>13</v>
      </c>
      <c r="AE3">
        <f t="shared" ref="AE3:AE8" si="2">COUNTIF($S$2:$S$24,AA3)</f>
        <v>5</v>
      </c>
      <c r="AF3">
        <f t="shared" ref="AF3:AF8" si="3">COUNTIF($T$2:$T$24,AA3)</f>
        <v>0</v>
      </c>
    </row>
    <row r="4" spans="1:32" x14ac:dyDescent="0.25">
      <c r="A4" t="s">
        <v>37</v>
      </c>
      <c r="B4" t="s">
        <v>35</v>
      </c>
      <c r="C4">
        <v>1</v>
      </c>
      <c r="D4" t="s">
        <v>21</v>
      </c>
      <c r="E4">
        <v>128</v>
      </c>
      <c r="F4">
        <v>125</v>
      </c>
      <c r="G4">
        <v>12571.42857</v>
      </c>
      <c r="H4">
        <v>125.7142857</v>
      </c>
      <c r="I4" t="s">
        <v>56</v>
      </c>
      <c r="J4" t="s">
        <v>56</v>
      </c>
      <c r="K4" s="3" t="s">
        <v>56</v>
      </c>
      <c r="L4" s="3" t="s">
        <v>56</v>
      </c>
      <c r="M4" t="s">
        <v>56</v>
      </c>
      <c r="N4" t="s">
        <v>56</v>
      </c>
      <c r="Q4" t="s">
        <v>56</v>
      </c>
      <c r="R4" t="s">
        <v>56</v>
      </c>
      <c r="S4" t="s">
        <v>56</v>
      </c>
      <c r="T4" t="s">
        <v>56</v>
      </c>
      <c r="V4" t="s">
        <v>56</v>
      </c>
      <c r="W4" t="s">
        <v>57</v>
      </c>
      <c r="X4" t="s">
        <v>49</v>
      </c>
      <c r="AA4" t="s">
        <v>57</v>
      </c>
      <c r="AC4">
        <f t="shared" si="0"/>
        <v>0</v>
      </c>
      <c r="AD4">
        <f t="shared" si="1"/>
        <v>2</v>
      </c>
      <c r="AE4">
        <f t="shared" si="2"/>
        <v>6</v>
      </c>
      <c r="AF4">
        <f t="shared" si="3"/>
        <v>0</v>
      </c>
    </row>
    <row r="5" spans="1:32" x14ac:dyDescent="0.25">
      <c r="A5" t="s">
        <v>37</v>
      </c>
      <c r="B5" t="s">
        <v>35</v>
      </c>
      <c r="C5">
        <v>1</v>
      </c>
      <c r="D5" t="s">
        <v>20</v>
      </c>
      <c r="E5">
        <v>57</v>
      </c>
      <c r="F5">
        <v>56</v>
      </c>
      <c r="G5">
        <v>2508</v>
      </c>
      <c r="H5">
        <v>25.08</v>
      </c>
      <c r="I5" t="s">
        <v>56</v>
      </c>
      <c r="J5" t="s">
        <v>54</v>
      </c>
      <c r="K5" s="3" t="s">
        <v>49</v>
      </c>
      <c r="L5" s="3" t="s">
        <v>49</v>
      </c>
      <c r="M5" t="s">
        <v>49</v>
      </c>
      <c r="N5" t="s">
        <v>49</v>
      </c>
      <c r="Q5" t="s">
        <v>56</v>
      </c>
      <c r="R5" t="s">
        <v>54</v>
      </c>
      <c r="S5" t="s">
        <v>49</v>
      </c>
      <c r="T5" t="s">
        <v>49</v>
      </c>
      <c r="V5" t="s">
        <v>56</v>
      </c>
      <c r="W5" t="s">
        <v>56</v>
      </c>
      <c r="X5" t="s">
        <v>56</v>
      </c>
      <c r="AA5" t="s">
        <v>33</v>
      </c>
      <c r="AC5">
        <f t="shared" si="0"/>
        <v>0</v>
      </c>
      <c r="AD5">
        <f t="shared" si="1"/>
        <v>1</v>
      </c>
      <c r="AE5">
        <f t="shared" si="2"/>
        <v>2</v>
      </c>
      <c r="AF5">
        <f t="shared" si="3"/>
        <v>4</v>
      </c>
    </row>
    <row r="6" spans="1:32" x14ac:dyDescent="0.25">
      <c r="A6" t="s">
        <v>37</v>
      </c>
      <c r="B6" t="s">
        <v>35</v>
      </c>
      <c r="C6">
        <v>1</v>
      </c>
      <c r="D6" t="s">
        <v>21</v>
      </c>
      <c r="E6">
        <v>194</v>
      </c>
      <c r="F6">
        <v>119</v>
      </c>
      <c r="G6">
        <v>18139</v>
      </c>
      <c r="H6">
        <v>181.39</v>
      </c>
      <c r="I6" t="s">
        <v>56</v>
      </c>
      <c r="J6" t="s">
        <v>54</v>
      </c>
      <c r="K6" s="3" t="s">
        <v>49</v>
      </c>
      <c r="L6" s="3" t="s">
        <v>49</v>
      </c>
      <c r="M6" t="s">
        <v>49</v>
      </c>
      <c r="N6" t="s">
        <v>49</v>
      </c>
      <c r="Q6" t="s">
        <v>56</v>
      </c>
      <c r="R6" t="s">
        <v>54</v>
      </c>
      <c r="S6" t="s">
        <v>49</v>
      </c>
      <c r="T6" t="s">
        <v>49</v>
      </c>
      <c r="V6" t="s">
        <v>56</v>
      </c>
      <c r="W6" t="s">
        <v>54</v>
      </c>
      <c r="X6" t="s">
        <v>49</v>
      </c>
      <c r="AA6" t="s">
        <v>58</v>
      </c>
      <c r="AC6">
        <f t="shared" si="0"/>
        <v>0</v>
      </c>
      <c r="AD6">
        <f t="shared" si="1"/>
        <v>0</v>
      </c>
      <c r="AE6">
        <f t="shared" si="2"/>
        <v>1</v>
      </c>
      <c r="AF6">
        <f t="shared" si="3"/>
        <v>2</v>
      </c>
    </row>
    <row r="7" spans="1:32" x14ac:dyDescent="0.25">
      <c r="A7" t="s">
        <v>37</v>
      </c>
      <c r="B7" t="s">
        <v>35</v>
      </c>
      <c r="C7">
        <v>1</v>
      </c>
      <c r="D7" t="s">
        <v>12</v>
      </c>
      <c r="E7">
        <v>43</v>
      </c>
      <c r="F7">
        <v>43</v>
      </c>
      <c r="G7">
        <v>1452.7857140000001</v>
      </c>
      <c r="H7">
        <v>14.52785714</v>
      </c>
      <c r="I7" t="s">
        <v>56</v>
      </c>
      <c r="J7" t="s">
        <v>54</v>
      </c>
      <c r="K7" s="3" t="s">
        <v>49</v>
      </c>
      <c r="L7" s="3" t="s">
        <v>49</v>
      </c>
      <c r="M7" t="s">
        <v>49</v>
      </c>
      <c r="N7" t="s">
        <v>49</v>
      </c>
      <c r="Q7" t="s">
        <v>56</v>
      </c>
      <c r="R7" t="s">
        <v>54</v>
      </c>
      <c r="S7" t="s">
        <v>49</v>
      </c>
      <c r="T7" t="s">
        <v>49</v>
      </c>
      <c r="V7" t="s">
        <v>56</v>
      </c>
      <c r="W7" t="s">
        <v>54</v>
      </c>
      <c r="X7" t="s">
        <v>49</v>
      </c>
      <c r="AA7" t="s">
        <v>49</v>
      </c>
      <c r="AC7">
        <f t="shared" si="0"/>
        <v>0</v>
      </c>
      <c r="AD7">
        <f t="shared" si="1"/>
        <v>0</v>
      </c>
      <c r="AE7">
        <f t="shared" si="2"/>
        <v>4</v>
      </c>
      <c r="AF7">
        <f t="shared" si="3"/>
        <v>12</v>
      </c>
    </row>
    <row r="8" spans="1:32" x14ac:dyDescent="0.25">
      <c r="A8" t="s">
        <v>37</v>
      </c>
      <c r="B8" t="s">
        <v>35</v>
      </c>
      <c r="C8">
        <v>1</v>
      </c>
      <c r="D8" t="s">
        <v>21</v>
      </c>
      <c r="E8">
        <v>140</v>
      </c>
      <c r="F8">
        <v>135</v>
      </c>
      <c r="G8">
        <v>14850</v>
      </c>
      <c r="H8">
        <v>148.5</v>
      </c>
      <c r="I8" t="s">
        <v>56</v>
      </c>
      <c r="J8" t="s">
        <v>56</v>
      </c>
      <c r="K8" s="3" t="s">
        <v>56</v>
      </c>
      <c r="L8" s="3" t="s">
        <v>56</v>
      </c>
      <c r="M8" t="s">
        <v>56</v>
      </c>
      <c r="N8" t="s">
        <v>56</v>
      </c>
      <c r="Q8" t="s">
        <v>56</v>
      </c>
      <c r="R8" t="s">
        <v>56</v>
      </c>
      <c r="S8" t="s">
        <v>56</v>
      </c>
      <c r="T8" t="s">
        <v>56</v>
      </c>
      <c r="V8" t="s">
        <v>56</v>
      </c>
      <c r="W8" t="s">
        <v>54</v>
      </c>
      <c r="X8" t="s">
        <v>49</v>
      </c>
      <c r="AA8" t="s">
        <v>31</v>
      </c>
      <c r="AC8">
        <f t="shared" si="0"/>
        <v>0</v>
      </c>
      <c r="AD8">
        <f t="shared" si="1"/>
        <v>0</v>
      </c>
      <c r="AE8">
        <f t="shared" si="2"/>
        <v>0</v>
      </c>
      <c r="AF8">
        <f t="shared" si="3"/>
        <v>0</v>
      </c>
    </row>
    <row r="9" spans="1:32" x14ac:dyDescent="0.25">
      <c r="A9" t="s">
        <v>37</v>
      </c>
      <c r="B9" t="s">
        <v>35</v>
      </c>
      <c r="C9">
        <v>1</v>
      </c>
      <c r="D9" t="s">
        <v>21</v>
      </c>
      <c r="E9">
        <v>150</v>
      </c>
      <c r="F9">
        <v>147</v>
      </c>
      <c r="G9">
        <v>17325</v>
      </c>
      <c r="H9">
        <v>173.25</v>
      </c>
      <c r="I9" t="s">
        <v>56</v>
      </c>
      <c r="J9" t="s">
        <v>56</v>
      </c>
      <c r="K9" s="3" t="s">
        <v>56</v>
      </c>
      <c r="L9" s="3" t="s">
        <v>56</v>
      </c>
      <c r="M9" t="s">
        <v>56</v>
      </c>
      <c r="N9" t="s">
        <v>56</v>
      </c>
      <c r="Q9" t="s">
        <v>56</v>
      </c>
      <c r="R9" t="s">
        <v>56</v>
      </c>
      <c r="S9" t="s">
        <v>56</v>
      </c>
      <c r="T9" t="s">
        <v>56</v>
      </c>
      <c r="V9" t="s">
        <v>56</v>
      </c>
      <c r="W9" t="s">
        <v>56</v>
      </c>
      <c r="X9" t="s">
        <v>56</v>
      </c>
      <c r="AA9" s="4" t="s">
        <v>59</v>
      </c>
      <c r="AB9" s="4">
        <f>SUM(AB2:AB8)</f>
        <v>0</v>
      </c>
      <c r="AC9" s="4">
        <f>SUM(AC2:AC8)</f>
        <v>23</v>
      </c>
      <c r="AD9" s="4">
        <f t="shared" ref="AD9:AF9" si="4">SUM(AD2:AD8)</f>
        <v>23</v>
      </c>
      <c r="AE9" s="4">
        <f t="shared" si="4"/>
        <v>23</v>
      </c>
      <c r="AF9" s="4">
        <f t="shared" si="4"/>
        <v>23</v>
      </c>
    </row>
    <row r="10" spans="1:32" x14ac:dyDescent="0.25">
      <c r="A10" t="s">
        <v>37</v>
      </c>
      <c r="B10" t="s">
        <v>35</v>
      </c>
      <c r="C10">
        <v>1</v>
      </c>
      <c r="D10" t="s">
        <v>21</v>
      </c>
      <c r="E10">
        <v>120</v>
      </c>
      <c r="F10">
        <v>118</v>
      </c>
      <c r="G10">
        <v>11125.71429</v>
      </c>
      <c r="H10">
        <v>111.25714290000001</v>
      </c>
      <c r="I10" t="s">
        <v>56</v>
      </c>
      <c r="J10" t="s">
        <v>54</v>
      </c>
      <c r="K10" s="3" t="s">
        <v>54</v>
      </c>
      <c r="L10" s="3" t="s">
        <v>49</v>
      </c>
      <c r="M10" t="s">
        <v>49</v>
      </c>
      <c r="N10" t="s">
        <v>49</v>
      </c>
      <c r="Q10" t="s">
        <v>56</v>
      </c>
      <c r="R10" t="s">
        <v>54</v>
      </c>
      <c r="S10" t="s">
        <v>54</v>
      </c>
      <c r="T10" t="s">
        <v>49</v>
      </c>
      <c r="V10" t="s">
        <v>56</v>
      </c>
      <c r="W10" t="s">
        <v>56</v>
      </c>
      <c r="X10" t="s">
        <v>56</v>
      </c>
    </row>
    <row r="11" spans="1:32" x14ac:dyDescent="0.25">
      <c r="A11" t="s">
        <v>37</v>
      </c>
      <c r="B11" t="s">
        <v>35</v>
      </c>
      <c r="C11">
        <v>1</v>
      </c>
      <c r="D11" t="s">
        <v>15</v>
      </c>
      <c r="E11">
        <v>20</v>
      </c>
      <c r="F11">
        <v>19</v>
      </c>
      <c r="G11">
        <v>298.57142859999999</v>
      </c>
      <c r="H11">
        <v>2.9857142859999999</v>
      </c>
      <c r="I11" t="s">
        <v>56</v>
      </c>
      <c r="J11" t="s">
        <v>56</v>
      </c>
      <c r="K11" s="3" t="s">
        <v>56</v>
      </c>
      <c r="L11" s="3" t="s">
        <v>33</v>
      </c>
      <c r="M11" t="s">
        <v>33</v>
      </c>
      <c r="N11" t="s">
        <v>33</v>
      </c>
      <c r="Q11" t="s">
        <v>56</v>
      </c>
      <c r="R11" t="s">
        <v>56</v>
      </c>
      <c r="S11" t="s">
        <v>33</v>
      </c>
      <c r="T11" t="s">
        <v>33</v>
      </c>
      <c r="V11" t="s">
        <v>56</v>
      </c>
      <c r="W11" t="s">
        <v>54</v>
      </c>
      <c r="X11" t="s">
        <v>49</v>
      </c>
    </row>
    <row r="12" spans="1:32" x14ac:dyDescent="0.25">
      <c r="A12" t="s">
        <v>37</v>
      </c>
      <c r="B12" t="s">
        <v>35</v>
      </c>
      <c r="C12">
        <v>1</v>
      </c>
      <c r="D12" t="s">
        <v>21</v>
      </c>
      <c r="E12">
        <v>146</v>
      </c>
      <c r="F12">
        <v>138</v>
      </c>
      <c r="G12">
        <v>15830.57143</v>
      </c>
      <c r="H12">
        <v>158.30571430000001</v>
      </c>
      <c r="I12" t="s">
        <v>56</v>
      </c>
      <c r="J12" t="s">
        <v>54</v>
      </c>
      <c r="K12" s="3" t="s">
        <v>49</v>
      </c>
      <c r="L12" s="3" t="s">
        <v>49</v>
      </c>
      <c r="M12" t="s">
        <v>49</v>
      </c>
      <c r="N12" t="s">
        <v>49</v>
      </c>
      <c r="Q12" t="s">
        <v>56</v>
      </c>
      <c r="R12" t="s">
        <v>54</v>
      </c>
      <c r="S12" t="s">
        <v>49</v>
      </c>
      <c r="T12" t="s">
        <v>49</v>
      </c>
      <c r="V12" t="s">
        <v>56</v>
      </c>
      <c r="W12" t="s">
        <v>33</v>
      </c>
      <c r="X12" t="s">
        <v>33</v>
      </c>
    </row>
    <row r="13" spans="1:32" x14ac:dyDescent="0.25">
      <c r="A13" t="s">
        <v>37</v>
      </c>
      <c r="B13" t="s">
        <v>35</v>
      </c>
      <c r="C13">
        <v>1</v>
      </c>
      <c r="D13" t="s">
        <v>21</v>
      </c>
      <c r="E13">
        <v>38</v>
      </c>
      <c r="F13">
        <v>29</v>
      </c>
      <c r="G13">
        <v>865.85714289999999</v>
      </c>
      <c r="H13">
        <v>8.6585714290000002</v>
      </c>
      <c r="I13" t="s">
        <v>56</v>
      </c>
      <c r="J13" t="s">
        <v>54</v>
      </c>
      <c r="K13" s="3" t="s">
        <v>54</v>
      </c>
      <c r="L13" s="3" t="s">
        <v>49</v>
      </c>
      <c r="M13" t="s">
        <v>49</v>
      </c>
      <c r="N13" t="s">
        <v>49</v>
      </c>
      <c r="Q13" t="s">
        <v>56</v>
      </c>
      <c r="R13" t="s">
        <v>54</v>
      </c>
      <c r="S13" t="s">
        <v>54</v>
      </c>
      <c r="T13" t="s">
        <v>49</v>
      </c>
      <c r="V13" t="s">
        <v>56</v>
      </c>
      <c r="W13" t="s">
        <v>54</v>
      </c>
      <c r="X13" t="s">
        <v>49</v>
      </c>
    </row>
    <row r="14" spans="1:32" x14ac:dyDescent="0.25">
      <c r="A14" t="s">
        <v>37</v>
      </c>
      <c r="B14" t="s">
        <v>35</v>
      </c>
      <c r="C14">
        <v>1</v>
      </c>
      <c r="D14" t="s">
        <v>21</v>
      </c>
      <c r="E14">
        <v>92</v>
      </c>
      <c r="F14">
        <v>69</v>
      </c>
      <c r="G14">
        <v>4987.7142860000004</v>
      </c>
      <c r="H14">
        <v>49.877142859999999</v>
      </c>
      <c r="I14" t="s">
        <v>56</v>
      </c>
      <c r="J14" t="s">
        <v>54</v>
      </c>
      <c r="K14" s="3" t="s">
        <v>57</v>
      </c>
      <c r="L14" s="3" t="s">
        <v>49</v>
      </c>
      <c r="M14" t="s">
        <v>49</v>
      </c>
      <c r="N14" t="s">
        <v>49</v>
      </c>
      <c r="Q14" t="s">
        <v>56</v>
      </c>
      <c r="R14" t="s">
        <v>54</v>
      </c>
      <c r="S14" t="s">
        <v>57</v>
      </c>
      <c r="T14" t="s">
        <v>49</v>
      </c>
      <c r="V14" t="s">
        <v>56</v>
      </c>
      <c r="W14" t="s">
        <v>54</v>
      </c>
      <c r="X14" t="s">
        <v>49</v>
      </c>
    </row>
    <row r="15" spans="1:32" x14ac:dyDescent="0.25">
      <c r="A15" t="s">
        <v>37</v>
      </c>
      <c r="B15" t="s">
        <v>35</v>
      </c>
      <c r="C15">
        <v>1</v>
      </c>
      <c r="D15" t="s">
        <v>24</v>
      </c>
      <c r="E15">
        <v>9</v>
      </c>
      <c r="F15">
        <v>9</v>
      </c>
      <c r="G15">
        <v>63.642857139999997</v>
      </c>
      <c r="H15">
        <v>0.63642857100000005</v>
      </c>
      <c r="I15" t="s">
        <v>54</v>
      </c>
      <c r="J15" t="s">
        <v>54</v>
      </c>
      <c r="K15" s="3" t="s">
        <v>57</v>
      </c>
      <c r="L15" s="3" t="s">
        <v>57</v>
      </c>
      <c r="M15" t="s">
        <v>54</v>
      </c>
      <c r="N15" t="s">
        <v>49</v>
      </c>
      <c r="Q15" t="s">
        <v>54</v>
      </c>
      <c r="R15" t="s">
        <v>54</v>
      </c>
      <c r="S15" t="s">
        <v>57</v>
      </c>
      <c r="T15" t="s">
        <v>49</v>
      </c>
      <c r="V15" t="s">
        <v>56</v>
      </c>
      <c r="W15" t="s">
        <v>57</v>
      </c>
      <c r="X15" t="s">
        <v>49</v>
      </c>
    </row>
    <row r="16" spans="1:32" x14ac:dyDescent="0.25">
      <c r="A16" t="s">
        <v>37</v>
      </c>
      <c r="B16" t="s">
        <v>35</v>
      </c>
      <c r="C16">
        <v>1</v>
      </c>
      <c r="D16" t="s">
        <v>30</v>
      </c>
      <c r="E16">
        <v>132</v>
      </c>
      <c r="F16">
        <v>111</v>
      </c>
      <c r="G16">
        <v>11512.28571</v>
      </c>
      <c r="H16">
        <v>115.1228571</v>
      </c>
      <c r="I16" t="s">
        <v>56</v>
      </c>
      <c r="J16" t="s">
        <v>54</v>
      </c>
      <c r="K16" s="3" t="s">
        <v>57</v>
      </c>
      <c r="L16" s="3" t="s">
        <v>57</v>
      </c>
      <c r="M16" t="s">
        <v>54</v>
      </c>
      <c r="N16" t="s">
        <v>49</v>
      </c>
      <c r="Q16" t="s">
        <v>56</v>
      </c>
      <c r="R16" t="s">
        <v>54</v>
      </c>
      <c r="S16" t="s">
        <v>57</v>
      </c>
      <c r="T16" t="s">
        <v>49</v>
      </c>
      <c r="V16" t="s">
        <v>54</v>
      </c>
      <c r="W16" t="s">
        <v>57</v>
      </c>
      <c r="X16" t="s">
        <v>49</v>
      </c>
    </row>
    <row r="17" spans="1:24" x14ac:dyDescent="0.25">
      <c r="A17" t="s">
        <v>37</v>
      </c>
      <c r="B17" t="s">
        <v>35</v>
      </c>
      <c r="C17">
        <v>1</v>
      </c>
      <c r="D17" t="s">
        <v>16</v>
      </c>
      <c r="E17">
        <v>12</v>
      </c>
      <c r="F17">
        <v>11</v>
      </c>
      <c r="G17">
        <v>103.7142857</v>
      </c>
      <c r="H17">
        <v>1.0371428570000001</v>
      </c>
      <c r="I17" t="s">
        <v>54</v>
      </c>
      <c r="J17" t="s">
        <v>33</v>
      </c>
      <c r="K17" s="3" t="s">
        <v>33</v>
      </c>
      <c r="L17" s="3" t="s">
        <v>58</v>
      </c>
      <c r="M17" t="s">
        <v>58</v>
      </c>
      <c r="N17" t="s">
        <v>58</v>
      </c>
      <c r="Q17" t="s">
        <v>54</v>
      </c>
      <c r="R17" t="s">
        <v>33</v>
      </c>
      <c r="S17" t="s">
        <v>58</v>
      </c>
      <c r="T17" t="s">
        <v>58</v>
      </c>
      <c r="V17" t="s">
        <v>56</v>
      </c>
      <c r="W17" t="s">
        <v>57</v>
      </c>
      <c r="X17" t="s">
        <v>49</v>
      </c>
    </row>
    <row r="18" spans="1:24" x14ac:dyDescent="0.25">
      <c r="A18" t="s">
        <v>37</v>
      </c>
      <c r="B18" t="s">
        <v>35</v>
      </c>
      <c r="C18">
        <v>1</v>
      </c>
      <c r="D18" t="s">
        <v>24</v>
      </c>
      <c r="E18">
        <v>29</v>
      </c>
      <c r="F18">
        <v>26</v>
      </c>
      <c r="G18">
        <v>592.42857140000001</v>
      </c>
      <c r="H18">
        <v>5.9242857139999998</v>
      </c>
      <c r="I18" t="s">
        <v>56</v>
      </c>
      <c r="J18" t="s">
        <v>54</v>
      </c>
      <c r="K18" s="3" t="s">
        <v>54</v>
      </c>
      <c r="L18" s="3" t="s">
        <v>49</v>
      </c>
      <c r="M18" t="s">
        <v>49</v>
      </c>
      <c r="N18" t="s">
        <v>49</v>
      </c>
      <c r="Q18" t="s">
        <v>56</v>
      </c>
      <c r="R18" t="s">
        <v>54</v>
      </c>
      <c r="S18" t="s">
        <v>54</v>
      </c>
      <c r="T18" t="s">
        <v>49</v>
      </c>
      <c r="V18" t="s">
        <v>54</v>
      </c>
      <c r="W18" t="s">
        <v>58</v>
      </c>
      <c r="X18" t="s">
        <v>58</v>
      </c>
    </row>
    <row r="19" spans="1:24" x14ac:dyDescent="0.25">
      <c r="A19" t="s">
        <v>37</v>
      </c>
      <c r="B19" t="s">
        <v>35</v>
      </c>
      <c r="C19">
        <v>1</v>
      </c>
      <c r="D19" t="s">
        <v>21</v>
      </c>
      <c r="E19">
        <v>141</v>
      </c>
      <c r="F19">
        <v>132</v>
      </c>
      <c r="G19">
        <v>14623.71429</v>
      </c>
      <c r="H19">
        <v>146.23714290000001</v>
      </c>
      <c r="I19" t="s">
        <v>56</v>
      </c>
      <c r="J19" t="s">
        <v>56</v>
      </c>
      <c r="K19" s="3" t="s">
        <v>56</v>
      </c>
      <c r="L19" s="3" t="s">
        <v>56</v>
      </c>
      <c r="M19" t="s">
        <v>56</v>
      </c>
      <c r="N19" t="s">
        <v>56</v>
      </c>
      <c r="Q19" t="s">
        <v>56</v>
      </c>
      <c r="R19" t="s">
        <v>56</v>
      </c>
      <c r="S19" t="s">
        <v>56</v>
      </c>
      <c r="T19" t="s">
        <v>56</v>
      </c>
      <c r="V19" t="s">
        <v>56</v>
      </c>
      <c r="W19" t="s">
        <v>54</v>
      </c>
      <c r="X19" t="s">
        <v>49</v>
      </c>
    </row>
    <row r="20" spans="1:24" x14ac:dyDescent="0.25">
      <c r="A20" t="s">
        <v>37</v>
      </c>
      <c r="B20" t="s">
        <v>35</v>
      </c>
      <c r="C20">
        <v>1</v>
      </c>
      <c r="D20" t="s">
        <v>21</v>
      </c>
      <c r="E20">
        <v>32</v>
      </c>
      <c r="F20">
        <v>31</v>
      </c>
      <c r="G20">
        <v>779.42857140000001</v>
      </c>
      <c r="H20">
        <v>7.7942857139999999</v>
      </c>
      <c r="I20" t="s">
        <v>56</v>
      </c>
      <c r="J20" t="s">
        <v>56</v>
      </c>
      <c r="K20" s="3" t="s">
        <v>56</v>
      </c>
      <c r="L20" s="3" t="s">
        <v>56</v>
      </c>
      <c r="M20" t="s">
        <v>56</v>
      </c>
      <c r="N20" t="s">
        <v>56</v>
      </c>
      <c r="Q20" t="s">
        <v>56</v>
      </c>
      <c r="R20" t="s">
        <v>56</v>
      </c>
      <c r="S20" t="s">
        <v>56</v>
      </c>
      <c r="T20" t="s">
        <v>56</v>
      </c>
      <c r="V20" t="s">
        <v>56</v>
      </c>
      <c r="W20" t="s">
        <v>56</v>
      </c>
      <c r="X20" t="s">
        <v>56</v>
      </c>
    </row>
    <row r="21" spans="1:24" x14ac:dyDescent="0.25">
      <c r="A21" t="s">
        <v>37</v>
      </c>
      <c r="B21" t="s">
        <v>35</v>
      </c>
      <c r="C21">
        <v>1</v>
      </c>
      <c r="D21" t="s">
        <v>20</v>
      </c>
      <c r="E21">
        <v>52</v>
      </c>
      <c r="F21">
        <v>41</v>
      </c>
      <c r="G21">
        <v>1675.142857</v>
      </c>
      <c r="H21">
        <v>16.751428570000002</v>
      </c>
      <c r="I21" t="s">
        <v>56</v>
      </c>
      <c r="J21" t="s">
        <v>54</v>
      </c>
      <c r="K21" s="3" t="s">
        <v>54</v>
      </c>
      <c r="L21" s="3" t="s">
        <v>54</v>
      </c>
      <c r="M21" t="s">
        <v>33</v>
      </c>
      <c r="N21" t="s">
        <v>33</v>
      </c>
      <c r="Q21" t="s">
        <v>56</v>
      </c>
      <c r="R21" t="s">
        <v>54</v>
      </c>
      <c r="S21" t="s">
        <v>54</v>
      </c>
      <c r="T21" t="s">
        <v>33</v>
      </c>
      <c r="V21" t="s">
        <v>56</v>
      </c>
      <c r="W21" t="s">
        <v>56</v>
      </c>
      <c r="X21" t="s">
        <v>56</v>
      </c>
    </row>
    <row r="22" spans="1:24" x14ac:dyDescent="0.25">
      <c r="A22" t="s">
        <v>37</v>
      </c>
      <c r="B22" t="s">
        <v>35</v>
      </c>
      <c r="C22">
        <v>1</v>
      </c>
      <c r="D22" t="s">
        <v>21</v>
      </c>
      <c r="E22">
        <v>77</v>
      </c>
      <c r="F22">
        <v>67</v>
      </c>
      <c r="G22">
        <v>4053.5</v>
      </c>
      <c r="H22">
        <v>40.534999999999997</v>
      </c>
      <c r="I22" t="s">
        <v>56</v>
      </c>
      <c r="J22" t="s">
        <v>54</v>
      </c>
      <c r="K22" s="3" t="s">
        <v>54</v>
      </c>
      <c r="L22" s="3" t="s">
        <v>49</v>
      </c>
      <c r="M22" t="s">
        <v>49</v>
      </c>
      <c r="N22" t="s">
        <v>49</v>
      </c>
      <c r="Q22" t="s">
        <v>56</v>
      </c>
      <c r="R22" t="s">
        <v>54</v>
      </c>
      <c r="S22" t="s">
        <v>54</v>
      </c>
      <c r="T22" t="s">
        <v>49</v>
      </c>
      <c r="V22" t="s">
        <v>56</v>
      </c>
      <c r="W22" t="s">
        <v>54</v>
      </c>
      <c r="X22" t="s">
        <v>33</v>
      </c>
    </row>
    <row r="23" spans="1:24" x14ac:dyDescent="0.25">
      <c r="A23" t="s">
        <v>37</v>
      </c>
      <c r="B23" t="s">
        <v>35</v>
      </c>
      <c r="C23">
        <v>1</v>
      </c>
      <c r="D23" t="s">
        <v>16</v>
      </c>
      <c r="E23">
        <v>15</v>
      </c>
      <c r="F23">
        <v>11</v>
      </c>
      <c r="G23">
        <v>129.64285709999999</v>
      </c>
      <c r="H23">
        <v>1.2964285710000001</v>
      </c>
      <c r="I23" t="s">
        <v>56</v>
      </c>
      <c r="J23" t="s">
        <v>57</v>
      </c>
      <c r="K23" s="3" t="s">
        <v>57</v>
      </c>
      <c r="L23" s="3" t="s">
        <v>33</v>
      </c>
      <c r="M23" t="s">
        <v>33</v>
      </c>
      <c r="N23" t="s">
        <v>58</v>
      </c>
      <c r="Q23" t="s">
        <v>56</v>
      </c>
      <c r="R23" t="s">
        <v>57</v>
      </c>
      <c r="S23" t="s">
        <v>33</v>
      </c>
      <c r="T23" t="s">
        <v>58</v>
      </c>
      <c r="V23" t="s">
        <v>56</v>
      </c>
      <c r="W23" t="s">
        <v>54</v>
      </c>
      <c r="X23" t="s">
        <v>49</v>
      </c>
    </row>
    <row r="24" spans="1:24" x14ac:dyDescent="0.25">
      <c r="A24" t="s">
        <v>37</v>
      </c>
      <c r="B24" t="s">
        <v>35</v>
      </c>
      <c r="C24">
        <v>1</v>
      </c>
      <c r="D24" t="s">
        <v>16</v>
      </c>
      <c r="E24">
        <v>18</v>
      </c>
      <c r="F24">
        <v>17</v>
      </c>
      <c r="G24">
        <v>240.42857140000001</v>
      </c>
      <c r="H24">
        <v>2.4042857139999998</v>
      </c>
      <c r="I24" t="s">
        <v>54</v>
      </c>
      <c r="J24" t="s">
        <v>54</v>
      </c>
      <c r="K24" s="3" t="s">
        <v>57</v>
      </c>
      <c r="L24" s="3" t="s">
        <v>57</v>
      </c>
      <c r="M24" t="s">
        <v>33</v>
      </c>
      <c r="N24" t="s">
        <v>33</v>
      </c>
      <c r="Q24" t="s">
        <v>54</v>
      </c>
      <c r="R24" t="s">
        <v>54</v>
      </c>
      <c r="S24" t="s">
        <v>57</v>
      </c>
      <c r="T24" t="s">
        <v>33</v>
      </c>
      <c r="V24" t="s">
        <v>56</v>
      </c>
      <c r="W24" t="s">
        <v>33</v>
      </c>
      <c r="X24" t="s">
        <v>58</v>
      </c>
    </row>
    <row r="25" spans="1:24" x14ac:dyDescent="0.25">
      <c r="P25" t="s">
        <v>57</v>
      </c>
      <c r="Q25">
        <f>COUNTIF(Q2:Q24,$R$23)</f>
        <v>0</v>
      </c>
      <c r="R25">
        <f>COUNTIF(R2:R24,$R$23)</f>
        <v>2</v>
      </c>
      <c r="S25">
        <f>COUNTIF(S2:S24,$R$23)</f>
        <v>6</v>
      </c>
      <c r="T25">
        <f t="shared" ref="T25" si="5">COUNTIF(T2:T24,$R$23)</f>
        <v>0</v>
      </c>
      <c r="V25" t="s">
        <v>54</v>
      </c>
      <c r="W25" t="s">
        <v>57</v>
      </c>
      <c r="X25" t="s">
        <v>33</v>
      </c>
    </row>
    <row r="26" spans="1:24" x14ac:dyDescent="0.25">
      <c r="P26" t="s">
        <v>54</v>
      </c>
      <c r="Q26">
        <f>COUNTIF(Q3:Q24,$Q$24)</f>
        <v>3</v>
      </c>
      <c r="R26">
        <f t="shared" ref="R26:T26" si="6">COUNTIF(R3:R24,$Q$24)</f>
        <v>13</v>
      </c>
      <c r="S26">
        <f t="shared" si="6"/>
        <v>5</v>
      </c>
      <c r="T26">
        <f t="shared" si="6"/>
        <v>0</v>
      </c>
    </row>
    <row r="27" spans="1:24" x14ac:dyDescent="0.25">
      <c r="P27" t="s">
        <v>102</v>
      </c>
      <c r="Q27">
        <f>SUM(Q25:Q26)</f>
        <v>3</v>
      </c>
      <c r="R27">
        <f t="shared" ref="R27:T27" si="7">SUM(R25:R26)</f>
        <v>15</v>
      </c>
      <c r="S27">
        <f t="shared" si="7"/>
        <v>11</v>
      </c>
      <c r="T27">
        <f t="shared" si="7"/>
        <v>0</v>
      </c>
    </row>
    <row r="28" spans="1:24" x14ac:dyDescent="0.25">
      <c r="P28" t="s">
        <v>103</v>
      </c>
      <c r="Q28">
        <v>2</v>
      </c>
      <c r="R28">
        <v>11</v>
      </c>
      <c r="S28">
        <v>9</v>
      </c>
      <c r="T28">
        <v>1</v>
      </c>
    </row>
    <row r="29" spans="1:24" x14ac:dyDescent="0.25">
      <c r="P29" t="s">
        <v>59</v>
      </c>
      <c r="Q29">
        <f>SUM(Q27:Q28)</f>
        <v>5</v>
      </c>
      <c r="R29">
        <f>SUM(R27:R28)</f>
        <v>26</v>
      </c>
      <c r="S29">
        <f t="shared" ref="S29:T29" si="8">SUM(S27:S28)</f>
        <v>20</v>
      </c>
      <c r="T29">
        <f t="shared" si="8"/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topLeftCell="K7" workbookViewId="0">
      <selection activeCell="P23" sqref="P23:P24"/>
    </sheetView>
  </sheetViews>
  <sheetFormatPr defaultRowHeight="15" x14ac:dyDescent="0.25"/>
  <cols>
    <col min="9" max="9" width="10.5703125" bestFit="1" customWidth="1"/>
    <col min="10" max="14" width="13.5703125" bestFit="1" customWidth="1"/>
    <col min="17" max="17" width="7.28515625" bestFit="1" customWidth="1"/>
    <col min="18" max="18" width="13.5703125" bestFit="1" customWidth="1"/>
    <col min="19" max="19" width="15.42578125" bestFit="1" customWidth="1"/>
    <col min="20" max="20" width="13.5703125" bestFit="1" customWidth="1"/>
    <col min="21" max="22" width="13.5703125" customWidth="1"/>
    <col min="23" max="23" width="14.7109375" customWidth="1"/>
    <col min="24" max="24" width="11.7109375" customWidth="1"/>
    <col min="26" max="26" width="15.42578125" bestFit="1" customWidth="1"/>
  </cols>
  <sheetData>
    <row r="1" spans="1:31" s="4" customFormat="1" x14ac:dyDescent="0.25">
      <c r="A1" s="4" t="s">
        <v>1</v>
      </c>
      <c r="B1" s="4" t="s">
        <v>42</v>
      </c>
      <c r="C1" s="4" t="s">
        <v>43</v>
      </c>
      <c r="D1" s="4" t="s">
        <v>4</v>
      </c>
      <c r="E1" s="4" t="s">
        <v>44</v>
      </c>
      <c r="F1" s="4" t="s">
        <v>45</v>
      </c>
      <c r="G1" s="4" t="s">
        <v>46</v>
      </c>
      <c r="H1" s="4" t="s">
        <v>47</v>
      </c>
      <c r="I1" s="9">
        <v>43903</v>
      </c>
      <c r="J1" s="9">
        <v>43941</v>
      </c>
      <c r="K1" s="9">
        <v>43961</v>
      </c>
      <c r="L1" s="9">
        <v>43974</v>
      </c>
      <c r="M1" s="9">
        <v>43988</v>
      </c>
      <c r="N1" s="9">
        <v>44008</v>
      </c>
      <c r="Q1" s="4" t="s">
        <v>50</v>
      </c>
      <c r="R1" s="4" t="s">
        <v>51</v>
      </c>
      <c r="S1" s="4" t="s">
        <v>52</v>
      </c>
      <c r="T1" s="4" t="s">
        <v>53</v>
      </c>
      <c r="V1" s="4" t="s">
        <v>84</v>
      </c>
      <c r="W1" s="4" t="s">
        <v>85</v>
      </c>
      <c r="X1" s="4" t="s">
        <v>86</v>
      </c>
      <c r="AA1" s="4" t="s">
        <v>55</v>
      </c>
      <c r="AB1" s="4" t="s">
        <v>50</v>
      </c>
      <c r="AC1" s="4" t="s">
        <v>51</v>
      </c>
      <c r="AD1" s="4" t="s">
        <v>52</v>
      </c>
      <c r="AE1" s="4" t="s">
        <v>53</v>
      </c>
    </row>
    <row r="2" spans="1:31" x14ac:dyDescent="0.25">
      <c r="A2" t="s">
        <v>37</v>
      </c>
      <c r="B2" t="s">
        <v>35</v>
      </c>
      <c r="C2">
        <v>2</v>
      </c>
      <c r="D2" t="s">
        <v>16</v>
      </c>
      <c r="E2">
        <v>12</v>
      </c>
      <c r="F2">
        <v>11</v>
      </c>
      <c r="G2">
        <v>103.7142857</v>
      </c>
      <c r="H2">
        <v>1.0371428570000001</v>
      </c>
      <c r="I2" t="s">
        <v>56</v>
      </c>
      <c r="J2" t="s">
        <v>54</v>
      </c>
      <c r="K2" s="3" t="s">
        <v>57</v>
      </c>
      <c r="L2" s="3" t="s">
        <v>33</v>
      </c>
      <c r="M2" t="s">
        <v>31</v>
      </c>
      <c r="N2" t="s">
        <v>31</v>
      </c>
      <c r="Q2" t="s">
        <v>56</v>
      </c>
      <c r="R2" t="s">
        <v>54</v>
      </c>
      <c r="S2" t="s">
        <v>33</v>
      </c>
      <c r="T2" t="s">
        <v>31</v>
      </c>
      <c r="V2" s="4" t="s">
        <v>82</v>
      </c>
      <c r="W2" s="4" t="s">
        <v>83</v>
      </c>
      <c r="X2" s="4" t="s">
        <v>53</v>
      </c>
      <c r="Z2" t="s">
        <v>56</v>
      </c>
      <c r="AB2">
        <f>COUNTIF($Q$2:$Q$22,Z2)</f>
        <v>19</v>
      </c>
      <c r="AC2">
        <f>COUNTIF($R$2:$R$22,Z2)</f>
        <v>9</v>
      </c>
      <c r="AD2">
        <f>COUNTIF($S$2:$S$22,Z2)</f>
        <v>8</v>
      </c>
      <c r="AE2">
        <f>COUNTIF($T$2:$T$22,Z2)</f>
        <v>7</v>
      </c>
    </row>
    <row r="3" spans="1:31" x14ac:dyDescent="0.25">
      <c r="A3" t="s">
        <v>37</v>
      </c>
      <c r="B3" t="s">
        <v>35</v>
      </c>
      <c r="C3">
        <v>2</v>
      </c>
      <c r="D3" t="s">
        <v>20</v>
      </c>
      <c r="E3">
        <v>18</v>
      </c>
      <c r="F3">
        <v>15</v>
      </c>
      <c r="G3">
        <v>212.14285709999999</v>
      </c>
      <c r="H3">
        <v>2.121428571</v>
      </c>
      <c r="I3" t="s">
        <v>56</v>
      </c>
      <c r="J3" t="s">
        <v>56</v>
      </c>
      <c r="K3" s="3" t="s">
        <v>56</v>
      </c>
      <c r="L3" s="3" t="s">
        <v>56</v>
      </c>
      <c r="M3" t="s">
        <v>56</v>
      </c>
      <c r="N3" t="s">
        <v>56</v>
      </c>
      <c r="Q3" t="s">
        <v>56</v>
      </c>
      <c r="R3" t="s">
        <v>56</v>
      </c>
      <c r="S3" t="s">
        <v>56</v>
      </c>
      <c r="T3" t="s">
        <v>56</v>
      </c>
      <c r="V3" t="s">
        <v>56</v>
      </c>
      <c r="W3" t="s">
        <v>33</v>
      </c>
      <c r="X3" t="s">
        <v>31</v>
      </c>
      <c r="Z3" t="s">
        <v>54</v>
      </c>
      <c r="AB3">
        <f t="shared" ref="AB3:AB8" si="0">COUNTIF($Q$2:$Q$22,Z3)</f>
        <v>2</v>
      </c>
      <c r="AC3">
        <f t="shared" ref="AC3:AC8" si="1">COUNTIF($R$2:$R$22,Z3)</f>
        <v>10</v>
      </c>
      <c r="AD3">
        <f t="shared" ref="AD3:AD8" si="2">COUNTIF($S$2:$S$22,Z3)</f>
        <v>5</v>
      </c>
      <c r="AE3">
        <f t="shared" ref="AE3:AE8" si="3">COUNTIF($T$2:$T$22,Z3)</f>
        <v>1</v>
      </c>
    </row>
    <row r="4" spans="1:31" x14ac:dyDescent="0.25">
      <c r="A4" t="s">
        <v>37</v>
      </c>
      <c r="B4" t="s">
        <v>35</v>
      </c>
      <c r="C4">
        <v>2</v>
      </c>
      <c r="D4" t="s">
        <v>21</v>
      </c>
      <c r="E4">
        <v>169</v>
      </c>
      <c r="F4">
        <v>158</v>
      </c>
      <c r="G4">
        <v>20980.14286</v>
      </c>
      <c r="H4">
        <v>209.80142860000001</v>
      </c>
      <c r="I4" t="s">
        <v>56</v>
      </c>
      <c r="J4" t="s">
        <v>54</v>
      </c>
      <c r="K4" s="3" t="s">
        <v>49</v>
      </c>
      <c r="L4" s="3" t="s">
        <v>49</v>
      </c>
      <c r="M4" t="s">
        <v>49</v>
      </c>
      <c r="N4" t="s">
        <v>49</v>
      </c>
      <c r="Q4" t="s">
        <v>56</v>
      </c>
      <c r="R4" t="s">
        <v>54</v>
      </c>
      <c r="S4" t="s">
        <v>49</v>
      </c>
      <c r="T4" t="s">
        <v>49</v>
      </c>
      <c r="V4" t="s">
        <v>56</v>
      </c>
      <c r="W4" t="s">
        <v>56</v>
      </c>
      <c r="X4" t="s">
        <v>56</v>
      </c>
      <c r="Z4" t="s">
        <v>57</v>
      </c>
      <c r="AB4">
        <f t="shared" si="0"/>
        <v>0</v>
      </c>
      <c r="AC4">
        <f t="shared" si="1"/>
        <v>2</v>
      </c>
      <c r="AD4">
        <f t="shared" si="2"/>
        <v>4</v>
      </c>
      <c r="AE4">
        <f t="shared" si="3"/>
        <v>0</v>
      </c>
    </row>
    <row r="5" spans="1:31" x14ac:dyDescent="0.25">
      <c r="A5" t="s">
        <v>37</v>
      </c>
      <c r="B5" t="s">
        <v>35</v>
      </c>
      <c r="C5">
        <v>2</v>
      </c>
      <c r="D5" t="s">
        <v>20</v>
      </c>
      <c r="E5">
        <v>24</v>
      </c>
      <c r="F5">
        <v>21</v>
      </c>
      <c r="G5">
        <v>396</v>
      </c>
      <c r="H5">
        <v>3.96</v>
      </c>
      <c r="I5" t="s">
        <v>56</v>
      </c>
      <c r="J5" t="s">
        <v>56</v>
      </c>
      <c r="K5" s="3" t="s">
        <v>56</v>
      </c>
      <c r="L5" s="3" t="s">
        <v>56</v>
      </c>
      <c r="M5" t="s">
        <v>56</v>
      </c>
      <c r="N5" t="s">
        <v>56</v>
      </c>
      <c r="Q5" t="s">
        <v>56</v>
      </c>
      <c r="R5" t="s">
        <v>56</v>
      </c>
      <c r="S5" t="s">
        <v>56</v>
      </c>
      <c r="T5" t="s">
        <v>56</v>
      </c>
      <c r="V5" t="s">
        <v>56</v>
      </c>
      <c r="W5" t="s">
        <v>54</v>
      </c>
      <c r="X5" t="s">
        <v>49</v>
      </c>
      <c r="Z5" t="s">
        <v>33</v>
      </c>
      <c r="AB5">
        <f t="shared" si="0"/>
        <v>0</v>
      </c>
      <c r="AC5">
        <f t="shared" si="1"/>
        <v>0</v>
      </c>
      <c r="AD5">
        <f t="shared" si="2"/>
        <v>1</v>
      </c>
      <c r="AE5">
        <f t="shared" si="3"/>
        <v>1</v>
      </c>
    </row>
    <row r="6" spans="1:31" x14ac:dyDescent="0.25">
      <c r="A6" t="s">
        <v>37</v>
      </c>
      <c r="B6" t="s">
        <v>35</v>
      </c>
      <c r="C6">
        <v>2</v>
      </c>
      <c r="D6" t="s">
        <v>21</v>
      </c>
      <c r="E6">
        <v>172</v>
      </c>
      <c r="F6">
        <v>164</v>
      </c>
      <c r="G6">
        <v>22163.42857</v>
      </c>
      <c r="H6">
        <v>221.63428569999999</v>
      </c>
      <c r="I6" t="s">
        <v>56</v>
      </c>
      <c r="J6" t="s">
        <v>54</v>
      </c>
      <c r="K6" s="3" t="s">
        <v>49</v>
      </c>
      <c r="L6" s="3" t="s">
        <v>49</v>
      </c>
      <c r="M6" t="s">
        <v>49</v>
      </c>
      <c r="N6" t="s">
        <v>49</v>
      </c>
      <c r="Q6" t="s">
        <v>56</v>
      </c>
      <c r="R6" t="s">
        <v>54</v>
      </c>
      <c r="S6" t="s">
        <v>49</v>
      </c>
      <c r="T6" t="s">
        <v>49</v>
      </c>
      <c r="V6" t="s">
        <v>56</v>
      </c>
      <c r="W6" t="s">
        <v>56</v>
      </c>
      <c r="X6" t="s">
        <v>56</v>
      </c>
      <c r="Z6" t="s">
        <v>58</v>
      </c>
      <c r="AB6">
        <f t="shared" si="0"/>
        <v>0</v>
      </c>
      <c r="AC6">
        <f t="shared" si="1"/>
        <v>0</v>
      </c>
      <c r="AD6">
        <f t="shared" si="2"/>
        <v>0</v>
      </c>
      <c r="AE6">
        <f t="shared" si="3"/>
        <v>2</v>
      </c>
    </row>
    <row r="7" spans="1:31" x14ac:dyDescent="0.25">
      <c r="A7" t="s">
        <v>37</v>
      </c>
      <c r="B7" t="s">
        <v>35</v>
      </c>
      <c r="C7">
        <v>2</v>
      </c>
      <c r="D7" t="s">
        <v>24</v>
      </c>
      <c r="E7">
        <v>14</v>
      </c>
      <c r="F7">
        <v>12</v>
      </c>
      <c r="G7">
        <v>132</v>
      </c>
      <c r="H7">
        <v>1.32</v>
      </c>
      <c r="I7" t="s">
        <v>56</v>
      </c>
      <c r="J7" t="s">
        <v>54</v>
      </c>
      <c r="K7" s="3" t="s">
        <v>49</v>
      </c>
      <c r="L7" s="3" t="s">
        <v>49</v>
      </c>
      <c r="M7" t="s">
        <v>49</v>
      </c>
      <c r="N7" t="s">
        <v>49</v>
      </c>
      <c r="Q7" t="s">
        <v>56</v>
      </c>
      <c r="R7" t="s">
        <v>54</v>
      </c>
      <c r="S7" t="s">
        <v>49</v>
      </c>
      <c r="T7" t="s">
        <v>49</v>
      </c>
      <c r="V7" t="s">
        <v>56</v>
      </c>
      <c r="W7" t="s">
        <v>54</v>
      </c>
      <c r="X7" t="s">
        <v>49</v>
      </c>
      <c r="Z7" t="s">
        <v>49</v>
      </c>
      <c r="AB7">
        <f t="shared" si="0"/>
        <v>0</v>
      </c>
      <c r="AC7">
        <f t="shared" si="1"/>
        <v>0</v>
      </c>
      <c r="AD7">
        <f t="shared" si="2"/>
        <v>3</v>
      </c>
      <c r="AE7">
        <f t="shared" si="3"/>
        <v>9</v>
      </c>
    </row>
    <row r="8" spans="1:31" x14ac:dyDescent="0.25">
      <c r="A8" t="s">
        <v>37</v>
      </c>
      <c r="B8" t="s">
        <v>35</v>
      </c>
      <c r="C8">
        <v>2</v>
      </c>
      <c r="D8" t="s">
        <v>18</v>
      </c>
      <c r="E8">
        <v>31</v>
      </c>
      <c r="F8">
        <v>19</v>
      </c>
      <c r="G8">
        <v>462.7857143</v>
      </c>
      <c r="H8">
        <v>4.627857143</v>
      </c>
      <c r="I8" t="s">
        <v>54</v>
      </c>
      <c r="J8" t="s">
        <v>57</v>
      </c>
      <c r="K8" s="3" t="s">
        <v>57</v>
      </c>
      <c r="L8" s="3" t="s">
        <v>57</v>
      </c>
      <c r="M8" t="s">
        <v>33</v>
      </c>
      <c r="N8" t="s">
        <v>33</v>
      </c>
      <c r="Q8" t="s">
        <v>54</v>
      </c>
      <c r="R8" t="s">
        <v>57</v>
      </c>
      <c r="S8" t="s">
        <v>57</v>
      </c>
      <c r="T8" t="s">
        <v>33</v>
      </c>
      <c r="V8" t="s">
        <v>56</v>
      </c>
      <c r="W8" t="s">
        <v>54</v>
      </c>
      <c r="X8" t="s">
        <v>49</v>
      </c>
      <c r="Z8" t="s">
        <v>31</v>
      </c>
      <c r="AB8">
        <f t="shared" si="0"/>
        <v>0</v>
      </c>
      <c r="AC8">
        <f t="shared" si="1"/>
        <v>0</v>
      </c>
      <c r="AD8">
        <f t="shared" si="2"/>
        <v>0</v>
      </c>
      <c r="AE8">
        <f t="shared" si="3"/>
        <v>1</v>
      </c>
    </row>
    <row r="9" spans="1:31" x14ac:dyDescent="0.25">
      <c r="A9" t="s">
        <v>37</v>
      </c>
      <c r="B9" t="s">
        <v>35</v>
      </c>
      <c r="C9">
        <v>2</v>
      </c>
      <c r="D9" t="s">
        <v>20</v>
      </c>
      <c r="E9">
        <v>21</v>
      </c>
      <c r="F9">
        <v>19</v>
      </c>
      <c r="G9">
        <v>313.5</v>
      </c>
      <c r="H9">
        <v>3.1349999999999998</v>
      </c>
      <c r="I9" t="s">
        <v>56</v>
      </c>
      <c r="J9" t="s">
        <v>56</v>
      </c>
      <c r="K9" s="3" t="s">
        <v>56</v>
      </c>
      <c r="L9" s="3" t="s">
        <v>56</v>
      </c>
      <c r="M9" t="s">
        <v>56</v>
      </c>
      <c r="N9" t="s">
        <v>56</v>
      </c>
      <c r="Q9" t="s">
        <v>56</v>
      </c>
      <c r="R9" t="s">
        <v>56</v>
      </c>
      <c r="S9" t="s">
        <v>56</v>
      </c>
      <c r="T9" t="s">
        <v>56</v>
      </c>
      <c r="V9" t="s">
        <v>54</v>
      </c>
      <c r="W9" t="s">
        <v>57</v>
      </c>
      <c r="X9" t="s">
        <v>33</v>
      </c>
      <c r="Z9" s="4" t="s">
        <v>59</v>
      </c>
      <c r="AA9" s="4">
        <f>SUM(AA2:AA8)</f>
        <v>0</v>
      </c>
      <c r="AB9" s="4">
        <f>SUM(AB2:AB8)</f>
        <v>21</v>
      </c>
      <c r="AC9" s="4">
        <f t="shared" ref="AC9:AE9" si="4">SUM(AC2:AC8)</f>
        <v>21</v>
      </c>
      <c r="AD9" s="4">
        <f t="shared" si="4"/>
        <v>21</v>
      </c>
      <c r="AE9" s="4">
        <f t="shared" si="4"/>
        <v>21</v>
      </c>
    </row>
    <row r="10" spans="1:31" x14ac:dyDescent="0.25">
      <c r="A10" t="s">
        <v>37</v>
      </c>
      <c r="B10" t="s">
        <v>35</v>
      </c>
      <c r="C10">
        <v>2</v>
      </c>
      <c r="D10" t="s">
        <v>38</v>
      </c>
      <c r="E10">
        <v>98</v>
      </c>
      <c r="F10">
        <v>91</v>
      </c>
      <c r="G10">
        <v>7007</v>
      </c>
      <c r="H10">
        <v>70.069999999999993</v>
      </c>
      <c r="I10" t="s">
        <v>56</v>
      </c>
      <c r="J10" t="s">
        <v>57</v>
      </c>
      <c r="K10" s="3" t="s">
        <v>57</v>
      </c>
      <c r="L10" s="3" t="s">
        <v>49</v>
      </c>
      <c r="M10" t="s">
        <v>49</v>
      </c>
      <c r="N10" t="s">
        <v>49</v>
      </c>
      <c r="Q10" t="s">
        <v>56</v>
      </c>
      <c r="R10" t="s">
        <v>57</v>
      </c>
      <c r="S10" t="s">
        <v>57</v>
      </c>
      <c r="T10" t="s">
        <v>49</v>
      </c>
      <c r="V10" t="s">
        <v>56</v>
      </c>
      <c r="W10" t="s">
        <v>56</v>
      </c>
      <c r="X10" t="s">
        <v>56</v>
      </c>
    </row>
    <row r="11" spans="1:31" x14ac:dyDescent="0.25">
      <c r="A11" t="s">
        <v>37</v>
      </c>
      <c r="B11" t="s">
        <v>35</v>
      </c>
      <c r="C11">
        <v>2</v>
      </c>
      <c r="D11" t="s">
        <v>21</v>
      </c>
      <c r="E11">
        <v>142</v>
      </c>
      <c r="F11">
        <v>132</v>
      </c>
      <c r="G11">
        <v>14727.42857</v>
      </c>
      <c r="H11">
        <v>147.27428570000001</v>
      </c>
      <c r="I11" t="s">
        <v>56</v>
      </c>
      <c r="J11" t="s">
        <v>56</v>
      </c>
      <c r="K11" s="3" t="s">
        <v>56</v>
      </c>
      <c r="L11" s="3" t="s">
        <v>56</v>
      </c>
      <c r="M11" t="s">
        <v>56</v>
      </c>
      <c r="N11" t="s">
        <v>56</v>
      </c>
      <c r="Q11" t="s">
        <v>56</v>
      </c>
      <c r="R11" t="s">
        <v>56</v>
      </c>
      <c r="S11" t="s">
        <v>56</v>
      </c>
      <c r="T11" t="s">
        <v>56</v>
      </c>
      <c r="V11" t="s">
        <v>56</v>
      </c>
      <c r="W11" t="s">
        <v>57</v>
      </c>
      <c r="X11" t="s">
        <v>49</v>
      </c>
    </row>
    <row r="12" spans="1:31" x14ac:dyDescent="0.25">
      <c r="A12" t="s">
        <v>37</v>
      </c>
      <c r="B12" t="s">
        <v>35</v>
      </c>
      <c r="C12">
        <v>2</v>
      </c>
      <c r="D12" t="s">
        <v>15</v>
      </c>
      <c r="E12">
        <v>39</v>
      </c>
      <c r="F12">
        <v>38</v>
      </c>
      <c r="G12">
        <v>1164.4285709999999</v>
      </c>
      <c r="H12">
        <v>11.64428571</v>
      </c>
      <c r="I12" t="s">
        <v>56</v>
      </c>
      <c r="J12" t="s">
        <v>56</v>
      </c>
      <c r="K12" s="3" t="s">
        <v>56</v>
      </c>
      <c r="L12" s="3" t="s">
        <v>56</v>
      </c>
      <c r="M12" t="s">
        <v>56</v>
      </c>
      <c r="N12" t="s">
        <v>56</v>
      </c>
      <c r="Q12" t="s">
        <v>56</v>
      </c>
      <c r="R12" t="s">
        <v>56</v>
      </c>
      <c r="S12" t="s">
        <v>56</v>
      </c>
      <c r="T12" t="s">
        <v>56</v>
      </c>
      <c r="V12" t="s">
        <v>56</v>
      </c>
      <c r="W12" t="s">
        <v>56</v>
      </c>
      <c r="X12" t="s">
        <v>56</v>
      </c>
    </row>
    <row r="13" spans="1:31" x14ac:dyDescent="0.25">
      <c r="A13" t="s">
        <v>37</v>
      </c>
      <c r="B13" t="s">
        <v>35</v>
      </c>
      <c r="C13">
        <v>2</v>
      </c>
      <c r="D13" t="s">
        <v>16</v>
      </c>
      <c r="E13">
        <v>47</v>
      </c>
      <c r="F13">
        <v>22</v>
      </c>
      <c r="G13">
        <v>812.42857140000001</v>
      </c>
      <c r="H13">
        <v>8.1242857140000009</v>
      </c>
      <c r="I13" t="s">
        <v>56</v>
      </c>
      <c r="J13" t="s">
        <v>54</v>
      </c>
      <c r="K13" s="3" t="s">
        <v>57</v>
      </c>
      <c r="L13" s="3" t="s">
        <v>57</v>
      </c>
      <c r="M13" t="s">
        <v>54</v>
      </c>
      <c r="N13" t="s">
        <v>58</v>
      </c>
      <c r="Q13" t="s">
        <v>56</v>
      </c>
      <c r="R13" t="s">
        <v>54</v>
      </c>
      <c r="S13" t="s">
        <v>57</v>
      </c>
      <c r="T13" t="s">
        <v>58</v>
      </c>
      <c r="V13" t="s">
        <v>56</v>
      </c>
      <c r="W13" t="s">
        <v>56</v>
      </c>
      <c r="X13" t="s">
        <v>56</v>
      </c>
    </row>
    <row r="14" spans="1:31" x14ac:dyDescent="0.25">
      <c r="A14" t="s">
        <v>37</v>
      </c>
      <c r="B14" t="s">
        <v>35</v>
      </c>
      <c r="C14">
        <v>2</v>
      </c>
      <c r="D14" t="s">
        <v>16</v>
      </c>
      <c r="E14">
        <v>14</v>
      </c>
      <c r="F14">
        <v>9</v>
      </c>
      <c r="G14">
        <v>99</v>
      </c>
      <c r="H14">
        <v>0.99</v>
      </c>
      <c r="I14" t="s">
        <v>54</v>
      </c>
      <c r="J14" t="s">
        <v>54</v>
      </c>
      <c r="K14" s="3" t="s">
        <v>57</v>
      </c>
      <c r="L14" s="3" t="s">
        <v>57</v>
      </c>
      <c r="M14" t="s">
        <v>57</v>
      </c>
      <c r="N14" t="s">
        <v>58</v>
      </c>
      <c r="Q14" t="s">
        <v>54</v>
      </c>
      <c r="R14" t="s">
        <v>54</v>
      </c>
      <c r="S14" t="s">
        <v>57</v>
      </c>
      <c r="T14" t="s">
        <v>58</v>
      </c>
      <c r="V14" t="s">
        <v>56</v>
      </c>
      <c r="W14" t="s">
        <v>57</v>
      </c>
      <c r="X14" t="s">
        <v>58</v>
      </c>
    </row>
    <row r="15" spans="1:31" x14ac:dyDescent="0.25">
      <c r="A15" t="s">
        <v>37</v>
      </c>
      <c r="B15" t="s">
        <v>35</v>
      </c>
      <c r="C15">
        <v>2</v>
      </c>
      <c r="D15" t="s">
        <v>20</v>
      </c>
      <c r="E15">
        <v>40</v>
      </c>
      <c r="F15">
        <v>40</v>
      </c>
      <c r="G15">
        <v>1257.142857</v>
      </c>
      <c r="H15">
        <v>12.57142857</v>
      </c>
      <c r="I15" t="s">
        <v>56</v>
      </c>
      <c r="J15" t="s">
        <v>56</v>
      </c>
      <c r="K15" s="3" t="s">
        <v>56</v>
      </c>
      <c r="L15" s="3" t="s">
        <v>56</v>
      </c>
      <c r="M15" t="s">
        <v>56</v>
      </c>
      <c r="N15" t="s">
        <v>56</v>
      </c>
      <c r="Q15" t="s">
        <v>56</v>
      </c>
      <c r="R15" t="s">
        <v>56</v>
      </c>
      <c r="S15" t="s">
        <v>56</v>
      </c>
      <c r="T15" t="s">
        <v>56</v>
      </c>
      <c r="V15" t="s">
        <v>54</v>
      </c>
      <c r="W15" t="s">
        <v>57</v>
      </c>
      <c r="X15" t="s">
        <v>58</v>
      </c>
    </row>
    <row r="16" spans="1:31" x14ac:dyDescent="0.25">
      <c r="A16" t="s">
        <v>37</v>
      </c>
      <c r="B16" t="s">
        <v>35</v>
      </c>
      <c r="C16">
        <v>2</v>
      </c>
      <c r="D16" t="s">
        <v>21</v>
      </c>
      <c r="E16">
        <v>104</v>
      </c>
      <c r="F16">
        <v>84</v>
      </c>
      <c r="G16">
        <v>6864</v>
      </c>
      <c r="H16">
        <v>68.64</v>
      </c>
      <c r="I16" t="s">
        <v>56</v>
      </c>
      <c r="J16" t="s">
        <v>56</v>
      </c>
      <c r="K16" s="3" t="s">
        <v>56</v>
      </c>
      <c r="L16" s="3" t="s">
        <v>56</v>
      </c>
      <c r="M16" t="s">
        <v>56</v>
      </c>
      <c r="N16" t="s">
        <v>54</v>
      </c>
      <c r="Q16" t="s">
        <v>56</v>
      </c>
      <c r="R16" t="s">
        <v>56</v>
      </c>
      <c r="S16" t="s">
        <v>56</v>
      </c>
      <c r="T16" t="s">
        <v>54</v>
      </c>
      <c r="V16" t="s">
        <v>56</v>
      </c>
      <c r="W16" t="s">
        <v>56</v>
      </c>
      <c r="X16" t="s">
        <v>56</v>
      </c>
    </row>
    <row r="17" spans="1:24" x14ac:dyDescent="0.25">
      <c r="A17" t="s">
        <v>37</v>
      </c>
      <c r="B17" t="s">
        <v>35</v>
      </c>
      <c r="C17">
        <v>2</v>
      </c>
      <c r="D17" t="s">
        <v>21</v>
      </c>
      <c r="E17">
        <v>140</v>
      </c>
      <c r="F17">
        <v>92</v>
      </c>
      <c r="G17">
        <v>10120</v>
      </c>
      <c r="H17">
        <v>101.2</v>
      </c>
      <c r="I17" t="s">
        <v>56</v>
      </c>
      <c r="J17" t="s">
        <v>56</v>
      </c>
      <c r="K17" s="3" t="s">
        <v>54</v>
      </c>
      <c r="L17" s="3" t="s">
        <v>54</v>
      </c>
      <c r="M17" t="s">
        <v>49</v>
      </c>
      <c r="N17" t="s">
        <v>49</v>
      </c>
      <c r="Q17" t="s">
        <v>56</v>
      </c>
      <c r="R17" t="s">
        <v>56</v>
      </c>
      <c r="S17" t="s">
        <v>54</v>
      </c>
      <c r="T17" t="s">
        <v>49</v>
      </c>
      <c r="V17" t="s">
        <v>56</v>
      </c>
      <c r="W17" t="s">
        <v>56</v>
      </c>
      <c r="X17" t="s">
        <v>54</v>
      </c>
    </row>
    <row r="18" spans="1:24" x14ac:dyDescent="0.25">
      <c r="A18" t="s">
        <v>37</v>
      </c>
      <c r="B18" t="s">
        <v>35</v>
      </c>
      <c r="C18">
        <v>2</v>
      </c>
      <c r="D18" t="s">
        <v>21</v>
      </c>
      <c r="E18">
        <v>201</v>
      </c>
      <c r="F18">
        <v>120</v>
      </c>
      <c r="G18">
        <v>18951.42857</v>
      </c>
      <c r="H18">
        <v>189.51428569999999</v>
      </c>
      <c r="I18" t="s">
        <v>56</v>
      </c>
      <c r="J18" t="s">
        <v>56</v>
      </c>
      <c r="K18" s="3" t="s">
        <v>56</v>
      </c>
      <c r="L18" s="3" t="s">
        <v>56</v>
      </c>
      <c r="M18" t="s">
        <v>56</v>
      </c>
      <c r="N18" t="s">
        <v>56</v>
      </c>
      <c r="Q18" t="s">
        <v>56</v>
      </c>
      <c r="R18" t="s">
        <v>56</v>
      </c>
      <c r="S18" t="s">
        <v>56</v>
      </c>
      <c r="T18" t="s">
        <v>56</v>
      </c>
      <c r="V18" t="s">
        <v>56</v>
      </c>
      <c r="W18" t="s">
        <v>54</v>
      </c>
      <c r="X18" t="s">
        <v>49</v>
      </c>
    </row>
    <row r="19" spans="1:24" x14ac:dyDescent="0.25">
      <c r="A19" t="s">
        <v>37</v>
      </c>
      <c r="B19" t="s">
        <v>35</v>
      </c>
      <c r="C19">
        <v>2</v>
      </c>
      <c r="D19" t="s">
        <v>20</v>
      </c>
      <c r="E19">
        <v>51</v>
      </c>
      <c r="F19">
        <v>38</v>
      </c>
      <c r="G19">
        <v>1522.7142859999999</v>
      </c>
      <c r="H19">
        <v>15.227142860000001</v>
      </c>
      <c r="I19" t="s">
        <v>56</v>
      </c>
      <c r="J19" t="s">
        <v>54</v>
      </c>
      <c r="K19" s="3" t="s">
        <v>54</v>
      </c>
      <c r="L19" s="3" t="s">
        <v>49</v>
      </c>
      <c r="M19" t="s">
        <v>49</v>
      </c>
      <c r="N19" t="s">
        <v>49</v>
      </c>
      <c r="Q19" t="s">
        <v>56</v>
      </c>
      <c r="R19" t="s">
        <v>54</v>
      </c>
      <c r="S19" t="s">
        <v>54</v>
      </c>
      <c r="T19" t="s">
        <v>49</v>
      </c>
      <c r="V19" t="s">
        <v>56</v>
      </c>
      <c r="W19" t="s">
        <v>56</v>
      </c>
      <c r="X19" t="s">
        <v>56</v>
      </c>
    </row>
    <row r="20" spans="1:24" x14ac:dyDescent="0.25">
      <c r="A20" t="s">
        <v>37</v>
      </c>
      <c r="B20" t="s">
        <v>35</v>
      </c>
      <c r="C20">
        <v>2</v>
      </c>
      <c r="D20" t="s">
        <v>21</v>
      </c>
      <c r="E20">
        <v>144</v>
      </c>
      <c r="F20">
        <v>135</v>
      </c>
      <c r="G20">
        <v>15274.28571</v>
      </c>
      <c r="H20">
        <v>152.74285710000001</v>
      </c>
      <c r="I20" t="s">
        <v>56</v>
      </c>
      <c r="J20" t="s">
        <v>54</v>
      </c>
      <c r="K20" s="3" t="s">
        <v>54</v>
      </c>
      <c r="L20" s="3" t="s">
        <v>54</v>
      </c>
      <c r="M20" t="s">
        <v>49</v>
      </c>
      <c r="N20" t="s">
        <v>49</v>
      </c>
      <c r="Q20" t="s">
        <v>56</v>
      </c>
      <c r="R20" t="s">
        <v>54</v>
      </c>
      <c r="S20" t="s">
        <v>54</v>
      </c>
      <c r="T20" t="s">
        <v>49</v>
      </c>
      <c r="V20" t="s">
        <v>56</v>
      </c>
      <c r="W20" t="s">
        <v>54</v>
      </c>
      <c r="X20" t="s">
        <v>49</v>
      </c>
    </row>
    <row r="21" spans="1:24" x14ac:dyDescent="0.25">
      <c r="A21" t="s">
        <v>37</v>
      </c>
      <c r="B21" t="s">
        <v>35</v>
      </c>
      <c r="C21">
        <v>2</v>
      </c>
      <c r="D21" t="s">
        <v>21</v>
      </c>
      <c r="E21">
        <v>44</v>
      </c>
      <c r="F21">
        <v>37</v>
      </c>
      <c r="G21">
        <v>1279.142857</v>
      </c>
      <c r="H21">
        <v>12.791428570000001</v>
      </c>
      <c r="I21" t="s">
        <v>56</v>
      </c>
      <c r="J21" t="s">
        <v>54</v>
      </c>
      <c r="K21" s="3" t="s">
        <v>54</v>
      </c>
      <c r="L21" s="3" t="s">
        <v>54</v>
      </c>
      <c r="M21" t="s">
        <v>54</v>
      </c>
      <c r="N21" t="s">
        <v>49</v>
      </c>
      <c r="Q21" t="s">
        <v>56</v>
      </c>
      <c r="R21" t="s">
        <v>54</v>
      </c>
      <c r="S21" t="s">
        <v>54</v>
      </c>
      <c r="T21" t="s">
        <v>49</v>
      </c>
      <c r="V21" t="s">
        <v>56</v>
      </c>
      <c r="W21" t="s">
        <v>54</v>
      </c>
      <c r="X21" t="s">
        <v>49</v>
      </c>
    </row>
    <row r="22" spans="1:24" x14ac:dyDescent="0.25">
      <c r="A22" t="s">
        <v>37</v>
      </c>
      <c r="B22" t="s">
        <v>35</v>
      </c>
      <c r="C22">
        <v>2</v>
      </c>
      <c r="D22" t="s">
        <v>21</v>
      </c>
      <c r="E22">
        <v>86</v>
      </c>
      <c r="F22">
        <v>79</v>
      </c>
      <c r="G22">
        <v>5338.1428569999998</v>
      </c>
      <c r="H22">
        <v>53.381428569999997</v>
      </c>
      <c r="I22" t="s">
        <v>56</v>
      </c>
      <c r="J22" t="s">
        <v>54</v>
      </c>
      <c r="K22" s="3" t="s">
        <v>54</v>
      </c>
      <c r="L22" s="3" t="s">
        <v>54</v>
      </c>
      <c r="M22" t="s">
        <v>54</v>
      </c>
      <c r="N22" t="s">
        <v>49</v>
      </c>
      <c r="Q22" t="s">
        <v>56</v>
      </c>
      <c r="R22" t="s">
        <v>54</v>
      </c>
      <c r="S22" t="s">
        <v>54</v>
      </c>
      <c r="T22" t="s">
        <v>49</v>
      </c>
      <c r="V22" t="s">
        <v>56</v>
      </c>
      <c r="W22" t="s">
        <v>54</v>
      </c>
      <c r="X22" t="s">
        <v>49</v>
      </c>
    </row>
    <row r="23" spans="1:24" x14ac:dyDescent="0.25">
      <c r="P23" t="s">
        <v>57</v>
      </c>
      <c r="Q23">
        <f>COUNTIF(Q2:Q22,$R$10)</f>
        <v>0</v>
      </c>
      <c r="R23">
        <f t="shared" ref="R23:T23" si="5">COUNTIF(R2:R22,$R$10)</f>
        <v>2</v>
      </c>
      <c r="S23">
        <f t="shared" si="5"/>
        <v>4</v>
      </c>
      <c r="T23">
        <f t="shared" si="5"/>
        <v>0</v>
      </c>
      <c r="V23" t="s">
        <v>56</v>
      </c>
      <c r="W23" t="s">
        <v>54</v>
      </c>
      <c r="X23" t="s">
        <v>49</v>
      </c>
    </row>
    <row r="24" spans="1:24" x14ac:dyDescent="0.25">
      <c r="P24" t="s">
        <v>54</v>
      </c>
      <c r="Q24">
        <f>COUNTIF(Q3:Q23,$Q$14)</f>
        <v>2</v>
      </c>
      <c r="R24">
        <f t="shared" ref="R24:T24" si="6">COUNTIF(R3:R23,$Q$14)</f>
        <v>9</v>
      </c>
      <c r="S24">
        <f t="shared" si="6"/>
        <v>5</v>
      </c>
      <c r="T24">
        <f t="shared" si="6"/>
        <v>1</v>
      </c>
    </row>
    <row r="25" spans="1:24" x14ac:dyDescent="0.25">
      <c r="P25" t="s">
        <v>104</v>
      </c>
      <c r="Q25">
        <f>SUM(Q23:Q24)</f>
        <v>2</v>
      </c>
      <c r="R25">
        <f t="shared" ref="R25:T25" si="7">SUM(R23:R24)</f>
        <v>11</v>
      </c>
      <c r="S25">
        <f t="shared" si="7"/>
        <v>9</v>
      </c>
      <c r="T25">
        <f t="shared" si="7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topLeftCell="J5" zoomScaleNormal="100" workbookViewId="0">
      <selection activeCell="Q25" sqref="Q25:T25"/>
    </sheetView>
  </sheetViews>
  <sheetFormatPr defaultRowHeight="15" x14ac:dyDescent="0.25"/>
  <cols>
    <col min="9" max="9" width="10.5703125" bestFit="1" customWidth="1"/>
    <col min="10" max="11" width="13.5703125" bestFit="1" customWidth="1"/>
    <col min="12" max="12" width="10.5703125" bestFit="1" customWidth="1"/>
    <col min="13" max="14" width="13.5703125" bestFit="1" customWidth="1"/>
    <col min="17" max="17" width="9.5703125" bestFit="1" customWidth="1"/>
    <col min="18" max="18" width="13.5703125" bestFit="1" customWidth="1"/>
    <col min="23" max="23" width="16" customWidth="1"/>
    <col min="24" max="24" width="14" customWidth="1"/>
    <col min="27" max="27" width="15.42578125" bestFit="1" customWidth="1"/>
  </cols>
  <sheetData>
    <row r="1" spans="1:32" s="4" customFormat="1" x14ac:dyDescent="0.25">
      <c r="A1" s="4" t="s">
        <v>1</v>
      </c>
      <c r="B1" s="4" t="s">
        <v>42</v>
      </c>
      <c r="C1" s="4" t="s">
        <v>43</v>
      </c>
      <c r="D1" s="4" t="s">
        <v>4</v>
      </c>
      <c r="E1" s="4" t="s">
        <v>44</v>
      </c>
      <c r="F1" s="4" t="s">
        <v>45</v>
      </c>
      <c r="G1" s="4" t="s">
        <v>46</v>
      </c>
      <c r="H1" s="4" t="s">
        <v>47</v>
      </c>
      <c r="I1" s="9">
        <v>43904</v>
      </c>
      <c r="J1" s="9">
        <v>43941</v>
      </c>
      <c r="K1" s="9">
        <v>43961</v>
      </c>
      <c r="L1" s="9">
        <v>43974</v>
      </c>
      <c r="M1" s="9">
        <v>43988</v>
      </c>
      <c r="N1" s="9">
        <v>44008</v>
      </c>
      <c r="Q1" s="4" t="s">
        <v>50</v>
      </c>
      <c r="R1" s="4" t="s">
        <v>51</v>
      </c>
      <c r="S1" s="4" t="s">
        <v>52</v>
      </c>
      <c r="T1" s="4" t="s">
        <v>53</v>
      </c>
      <c r="W1" s="4" t="s">
        <v>81</v>
      </c>
      <c r="X1" s="4" t="s">
        <v>87</v>
      </c>
      <c r="Y1" s="4" t="s">
        <v>80</v>
      </c>
      <c r="AB1" s="4" t="s">
        <v>55</v>
      </c>
      <c r="AC1" s="4" t="s">
        <v>50</v>
      </c>
      <c r="AD1" s="4" t="s">
        <v>51</v>
      </c>
      <c r="AE1" s="4" t="s">
        <v>52</v>
      </c>
      <c r="AF1" s="4" t="s">
        <v>53</v>
      </c>
    </row>
    <row r="2" spans="1:32" x14ac:dyDescent="0.25">
      <c r="A2" t="s">
        <v>34</v>
      </c>
      <c r="B2" t="s">
        <v>35</v>
      </c>
      <c r="C2">
        <v>1</v>
      </c>
      <c r="D2" t="s">
        <v>24</v>
      </c>
      <c r="E2">
        <v>37</v>
      </c>
      <c r="F2">
        <v>30</v>
      </c>
      <c r="G2">
        <v>872.14285710000001</v>
      </c>
      <c r="H2">
        <v>8.7214285710000006</v>
      </c>
      <c r="I2" t="s">
        <v>56</v>
      </c>
      <c r="J2" t="s">
        <v>33</v>
      </c>
      <c r="K2" s="2" t="s">
        <v>58</v>
      </c>
      <c r="L2" s="2" t="s">
        <v>58</v>
      </c>
      <c r="M2" t="s">
        <v>58</v>
      </c>
      <c r="N2" t="s">
        <v>58</v>
      </c>
      <c r="Q2" t="s">
        <v>56</v>
      </c>
      <c r="R2" t="s">
        <v>33</v>
      </c>
      <c r="S2" t="s">
        <v>58</v>
      </c>
      <c r="T2" t="s">
        <v>58</v>
      </c>
      <c r="W2" s="4" t="s">
        <v>50</v>
      </c>
      <c r="X2" s="4" t="s">
        <v>83</v>
      </c>
      <c r="Y2" s="4" t="s">
        <v>53</v>
      </c>
      <c r="AA2" t="s">
        <v>56</v>
      </c>
      <c r="AC2">
        <f>COUNTIF($Q$2:$Q$22,AA2)</f>
        <v>20</v>
      </c>
      <c r="AD2">
        <f>COUNTIF($R$2:$R$22,AA2)</f>
        <v>11</v>
      </c>
      <c r="AE2">
        <f>COUNTIF($S$2:$S$22,AA2)</f>
        <v>6</v>
      </c>
      <c r="AF2">
        <f>COUNTIF($T$2:$T$22,AA2)</f>
        <v>2</v>
      </c>
    </row>
    <row r="3" spans="1:32" x14ac:dyDescent="0.25">
      <c r="A3" t="s">
        <v>34</v>
      </c>
      <c r="B3" t="s">
        <v>35</v>
      </c>
      <c r="C3">
        <v>1</v>
      </c>
      <c r="D3" t="s">
        <v>20</v>
      </c>
      <c r="E3">
        <v>59</v>
      </c>
      <c r="F3">
        <v>44</v>
      </c>
      <c r="G3">
        <v>2039.7142859999999</v>
      </c>
      <c r="H3">
        <v>20.397142859999999</v>
      </c>
      <c r="I3" t="s">
        <v>56</v>
      </c>
      <c r="J3" t="s">
        <v>56</v>
      </c>
      <c r="K3" s="2" t="s">
        <v>56</v>
      </c>
      <c r="L3" s="2" t="s">
        <v>56</v>
      </c>
      <c r="M3" t="s">
        <v>33</v>
      </c>
      <c r="N3" t="s">
        <v>58</v>
      </c>
      <c r="Q3" t="s">
        <v>56</v>
      </c>
      <c r="R3" t="s">
        <v>56</v>
      </c>
      <c r="S3" t="s">
        <v>56</v>
      </c>
      <c r="T3" t="s">
        <v>58</v>
      </c>
      <c r="W3" t="s">
        <v>56</v>
      </c>
      <c r="X3" t="s">
        <v>58</v>
      </c>
      <c r="Y3" t="s">
        <v>58</v>
      </c>
      <c r="AA3" t="s">
        <v>54</v>
      </c>
      <c r="AC3">
        <f t="shared" ref="AC3:AC8" si="0">COUNTIF($Q$2:$Q$22,AA3)</f>
        <v>1</v>
      </c>
      <c r="AD3">
        <f t="shared" ref="AD3:AD8" si="1">COUNTIF($R$2:$R$22,AA3)</f>
        <v>2</v>
      </c>
      <c r="AE3">
        <f t="shared" ref="AE3:AE8" si="2">COUNTIF($S$2:$S$22,AA3)</f>
        <v>0</v>
      </c>
      <c r="AF3">
        <f t="shared" ref="AF3:AF8" si="3">COUNTIF($T$2:$T$22,AA3)</f>
        <v>1</v>
      </c>
    </row>
    <row r="4" spans="1:32" x14ac:dyDescent="0.25">
      <c r="A4" t="s">
        <v>34</v>
      </c>
      <c r="B4" t="s">
        <v>35</v>
      </c>
      <c r="C4">
        <v>1</v>
      </c>
      <c r="D4" t="s">
        <v>20</v>
      </c>
      <c r="E4">
        <v>59</v>
      </c>
      <c r="F4">
        <v>30</v>
      </c>
      <c r="G4">
        <v>1390.7142859999999</v>
      </c>
      <c r="H4">
        <v>13.90714286</v>
      </c>
      <c r="I4" t="s">
        <v>56</v>
      </c>
      <c r="J4" t="s">
        <v>56</v>
      </c>
      <c r="K4" s="2" t="s">
        <v>56</v>
      </c>
      <c r="L4" s="2" t="s">
        <v>56</v>
      </c>
      <c r="M4" t="s">
        <v>31</v>
      </c>
      <c r="N4" t="s">
        <v>31</v>
      </c>
      <c r="Q4" t="s">
        <v>56</v>
      </c>
      <c r="R4" t="s">
        <v>56</v>
      </c>
      <c r="S4" t="s">
        <v>56</v>
      </c>
      <c r="T4" t="s">
        <v>31</v>
      </c>
      <c r="W4" t="s">
        <v>56</v>
      </c>
      <c r="X4" t="s">
        <v>56</v>
      </c>
      <c r="Y4" t="s">
        <v>58</v>
      </c>
      <c r="AA4" t="s">
        <v>57</v>
      </c>
      <c r="AC4">
        <f t="shared" si="0"/>
        <v>0</v>
      </c>
      <c r="AD4">
        <f t="shared" si="1"/>
        <v>3</v>
      </c>
      <c r="AE4">
        <f t="shared" si="2"/>
        <v>2</v>
      </c>
      <c r="AF4">
        <f t="shared" si="3"/>
        <v>0</v>
      </c>
    </row>
    <row r="5" spans="1:32" x14ac:dyDescent="0.25">
      <c r="A5" t="s">
        <v>34</v>
      </c>
      <c r="B5" t="s">
        <v>35</v>
      </c>
      <c r="C5">
        <v>1</v>
      </c>
      <c r="D5" t="s">
        <v>20</v>
      </c>
      <c r="E5">
        <v>74</v>
      </c>
      <c r="F5">
        <v>25</v>
      </c>
      <c r="G5">
        <v>1453.5714290000001</v>
      </c>
      <c r="H5">
        <v>14.53571429</v>
      </c>
      <c r="I5" t="s">
        <v>56</v>
      </c>
      <c r="J5" t="s">
        <v>33</v>
      </c>
      <c r="K5" s="2" t="s">
        <v>33</v>
      </c>
      <c r="L5" s="2" t="s">
        <v>33</v>
      </c>
      <c r="M5" t="s">
        <v>33</v>
      </c>
      <c r="N5" t="s">
        <v>33</v>
      </c>
      <c r="Q5" t="s">
        <v>56</v>
      </c>
      <c r="R5" t="s">
        <v>33</v>
      </c>
      <c r="S5" t="s">
        <v>33</v>
      </c>
      <c r="T5" t="s">
        <v>33</v>
      </c>
      <c r="W5" t="s">
        <v>56</v>
      </c>
      <c r="X5" t="s">
        <v>56</v>
      </c>
      <c r="Y5" t="s">
        <v>31</v>
      </c>
      <c r="AA5" t="s">
        <v>33</v>
      </c>
      <c r="AC5">
        <f t="shared" si="0"/>
        <v>0</v>
      </c>
      <c r="AD5">
        <f t="shared" si="1"/>
        <v>4</v>
      </c>
      <c r="AE5">
        <f t="shared" si="2"/>
        <v>9</v>
      </c>
      <c r="AF5">
        <f t="shared" si="3"/>
        <v>8</v>
      </c>
    </row>
    <row r="6" spans="1:32" x14ac:dyDescent="0.25">
      <c r="A6" t="s">
        <v>34</v>
      </c>
      <c r="B6" t="s">
        <v>35</v>
      </c>
      <c r="C6">
        <v>1</v>
      </c>
      <c r="D6" t="s">
        <v>21</v>
      </c>
      <c r="E6">
        <v>47</v>
      </c>
      <c r="F6">
        <v>34</v>
      </c>
      <c r="G6">
        <v>1255.5714290000001</v>
      </c>
      <c r="H6">
        <v>12.555714289999999</v>
      </c>
      <c r="I6" t="s">
        <v>56</v>
      </c>
      <c r="J6" t="s">
        <v>57</v>
      </c>
      <c r="K6" s="2" t="s">
        <v>57</v>
      </c>
      <c r="L6" s="2" t="s">
        <v>57</v>
      </c>
      <c r="M6" t="s">
        <v>57</v>
      </c>
      <c r="N6" t="s">
        <v>33</v>
      </c>
      <c r="Q6" t="s">
        <v>56</v>
      </c>
      <c r="R6" t="s">
        <v>57</v>
      </c>
      <c r="S6" t="s">
        <v>57</v>
      </c>
      <c r="T6" t="s">
        <v>33</v>
      </c>
      <c r="W6" t="s">
        <v>56</v>
      </c>
      <c r="X6" t="s">
        <v>33</v>
      </c>
      <c r="Y6" t="s">
        <v>33</v>
      </c>
      <c r="AA6" t="s">
        <v>58</v>
      </c>
      <c r="AC6">
        <f t="shared" si="0"/>
        <v>0</v>
      </c>
      <c r="AD6">
        <f t="shared" si="1"/>
        <v>1</v>
      </c>
      <c r="AE6">
        <f t="shared" si="2"/>
        <v>4</v>
      </c>
      <c r="AF6">
        <f t="shared" si="3"/>
        <v>9</v>
      </c>
    </row>
    <row r="7" spans="1:32" x14ac:dyDescent="0.25">
      <c r="A7" t="s">
        <v>34</v>
      </c>
      <c r="B7" t="s">
        <v>35</v>
      </c>
      <c r="C7">
        <v>1</v>
      </c>
      <c r="D7" t="s">
        <v>16</v>
      </c>
      <c r="E7">
        <v>9</v>
      </c>
      <c r="F7">
        <v>8</v>
      </c>
      <c r="G7">
        <v>56.571428570000002</v>
      </c>
      <c r="H7">
        <v>0.56571428599999996</v>
      </c>
      <c r="I7" t="s">
        <v>56</v>
      </c>
      <c r="J7" t="s">
        <v>57</v>
      </c>
      <c r="K7" s="2" t="s">
        <v>58</v>
      </c>
      <c r="L7" s="2" t="s">
        <v>58</v>
      </c>
      <c r="M7" t="s">
        <v>58</v>
      </c>
      <c r="N7" t="s">
        <v>58</v>
      </c>
      <c r="Q7" t="s">
        <v>56</v>
      </c>
      <c r="R7" t="s">
        <v>57</v>
      </c>
      <c r="S7" t="s">
        <v>58</v>
      </c>
      <c r="T7" t="s">
        <v>58</v>
      </c>
      <c r="W7" t="s">
        <v>56</v>
      </c>
      <c r="X7" t="s">
        <v>57</v>
      </c>
      <c r="Y7" t="s">
        <v>33</v>
      </c>
      <c r="AA7" t="s">
        <v>49</v>
      </c>
      <c r="AC7">
        <f t="shared" si="0"/>
        <v>0</v>
      </c>
      <c r="AD7">
        <f t="shared" si="1"/>
        <v>0</v>
      </c>
      <c r="AE7">
        <f>COUNTIF($S$2:$S$22,AA7)</f>
        <v>0</v>
      </c>
      <c r="AF7">
        <f t="shared" si="3"/>
        <v>0</v>
      </c>
    </row>
    <row r="8" spans="1:32" x14ac:dyDescent="0.25">
      <c r="A8" t="s">
        <v>34</v>
      </c>
      <c r="B8" t="s">
        <v>35</v>
      </c>
      <c r="C8">
        <v>1</v>
      </c>
      <c r="D8" t="s">
        <v>21</v>
      </c>
      <c r="E8">
        <v>79</v>
      </c>
      <c r="F8">
        <v>67</v>
      </c>
      <c r="G8">
        <v>4158.7857139999996</v>
      </c>
      <c r="H8">
        <v>41.587857139999997</v>
      </c>
      <c r="I8" t="s">
        <v>56</v>
      </c>
      <c r="J8" t="s">
        <v>57</v>
      </c>
      <c r="K8" s="2" t="s">
        <v>57</v>
      </c>
      <c r="L8" s="2" t="s">
        <v>57</v>
      </c>
      <c r="M8" t="s">
        <v>54</v>
      </c>
      <c r="N8" t="s">
        <v>54</v>
      </c>
      <c r="Q8" t="s">
        <v>56</v>
      </c>
      <c r="R8" t="s">
        <v>57</v>
      </c>
      <c r="S8" t="s">
        <v>57</v>
      </c>
      <c r="T8" t="s">
        <v>54</v>
      </c>
      <c r="W8" t="s">
        <v>56</v>
      </c>
      <c r="X8" t="s">
        <v>58</v>
      </c>
      <c r="Y8" t="s">
        <v>58</v>
      </c>
      <c r="AA8" t="s">
        <v>31</v>
      </c>
      <c r="AC8">
        <f t="shared" si="0"/>
        <v>0</v>
      </c>
      <c r="AD8">
        <f t="shared" si="1"/>
        <v>0</v>
      </c>
      <c r="AE8">
        <f t="shared" si="2"/>
        <v>0</v>
      </c>
      <c r="AF8">
        <f t="shared" si="3"/>
        <v>1</v>
      </c>
    </row>
    <row r="9" spans="1:32" x14ac:dyDescent="0.25">
      <c r="A9" t="s">
        <v>34</v>
      </c>
      <c r="B9" t="s">
        <v>35</v>
      </c>
      <c r="C9">
        <v>1</v>
      </c>
      <c r="D9" t="s">
        <v>12</v>
      </c>
      <c r="E9">
        <v>62</v>
      </c>
      <c r="F9">
        <v>42</v>
      </c>
      <c r="G9">
        <v>2046</v>
      </c>
      <c r="H9">
        <v>20.46</v>
      </c>
      <c r="I9" t="s">
        <v>54</v>
      </c>
      <c r="J9" t="s">
        <v>33</v>
      </c>
      <c r="K9" s="2" t="s">
        <v>33</v>
      </c>
      <c r="L9" s="2" t="s">
        <v>33</v>
      </c>
      <c r="M9" t="s">
        <v>33</v>
      </c>
      <c r="N9" t="s">
        <v>58</v>
      </c>
      <c r="Q9" t="s">
        <v>54</v>
      </c>
      <c r="R9" t="s">
        <v>33</v>
      </c>
      <c r="S9" t="s">
        <v>33</v>
      </c>
      <c r="T9" t="s">
        <v>58</v>
      </c>
      <c r="W9" t="s">
        <v>56</v>
      </c>
      <c r="X9" t="s">
        <v>57</v>
      </c>
      <c r="Y9" t="s">
        <v>54</v>
      </c>
      <c r="AA9" s="4" t="s">
        <v>59</v>
      </c>
      <c r="AB9" s="4">
        <f>SUM(AB2:AB8)</f>
        <v>0</v>
      </c>
      <c r="AC9" s="4">
        <f>SUM(AC2:AC8)</f>
        <v>21</v>
      </c>
      <c r="AD9" s="4">
        <f t="shared" ref="AD9:AF9" si="4">SUM(AD2:AD8)</f>
        <v>21</v>
      </c>
      <c r="AE9" s="4">
        <f t="shared" si="4"/>
        <v>21</v>
      </c>
      <c r="AF9" s="4">
        <f t="shared" si="4"/>
        <v>21</v>
      </c>
    </row>
    <row r="10" spans="1:32" x14ac:dyDescent="0.25">
      <c r="A10" t="s">
        <v>34</v>
      </c>
      <c r="B10" t="s">
        <v>35</v>
      </c>
      <c r="C10">
        <v>1</v>
      </c>
      <c r="D10" t="s">
        <v>21</v>
      </c>
      <c r="E10">
        <v>55</v>
      </c>
      <c r="F10">
        <v>48</v>
      </c>
      <c r="G10">
        <v>2074.2857140000001</v>
      </c>
      <c r="H10">
        <v>20.742857140000002</v>
      </c>
      <c r="I10" t="s">
        <v>56</v>
      </c>
      <c r="J10" t="s">
        <v>33</v>
      </c>
      <c r="K10" s="2" t="s">
        <v>54</v>
      </c>
      <c r="L10" s="2" t="s">
        <v>33</v>
      </c>
      <c r="M10" t="s">
        <v>57</v>
      </c>
      <c r="N10" t="s">
        <v>58</v>
      </c>
      <c r="Q10" t="s">
        <v>56</v>
      </c>
      <c r="R10" t="s">
        <v>33</v>
      </c>
      <c r="S10" t="s">
        <v>33</v>
      </c>
      <c r="T10" t="s">
        <v>58</v>
      </c>
      <c r="W10" t="s">
        <v>54</v>
      </c>
      <c r="X10" t="s">
        <v>33</v>
      </c>
      <c r="Y10" t="s">
        <v>58</v>
      </c>
    </row>
    <row r="11" spans="1:32" x14ac:dyDescent="0.25">
      <c r="A11" t="s">
        <v>34</v>
      </c>
      <c r="B11" t="s">
        <v>35</v>
      </c>
      <c r="C11">
        <v>1</v>
      </c>
      <c r="D11" t="s">
        <v>20</v>
      </c>
      <c r="E11">
        <v>26</v>
      </c>
      <c r="F11">
        <v>19</v>
      </c>
      <c r="G11">
        <v>388.14285710000001</v>
      </c>
      <c r="H11">
        <v>3.8814285709999998</v>
      </c>
      <c r="I11" t="s">
        <v>56</v>
      </c>
      <c r="J11" t="s">
        <v>56</v>
      </c>
      <c r="K11" s="2" t="s">
        <v>56</v>
      </c>
      <c r="L11" s="2" t="s">
        <v>56</v>
      </c>
      <c r="M11" t="s">
        <v>33</v>
      </c>
      <c r="N11" t="s">
        <v>33</v>
      </c>
      <c r="Q11" t="s">
        <v>56</v>
      </c>
      <c r="R11" t="s">
        <v>56</v>
      </c>
      <c r="S11" t="s">
        <v>56</v>
      </c>
      <c r="T11" t="s">
        <v>33</v>
      </c>
      <c r="W11" t="s">
        <v>56</v>
      </c>
      <c r="X11" t="s">
        <v>33</v>
      </c>
      <c r="Y11" t="s">
        <v>58</v>
      </c>
    </row>
    <row r="12" spans="1:32" x14ac:dyDescent="0.25">
      <c r="A12" t="s">
        <v>34</v>
      </c>
      <c r="B12" t="s">
        <v>35</v>
      </c>
      <c r="C12">
        <v>1</v>
      </c>
      <c r="D12" t="s">
        <v>30</v>
      </c>
      <c r="E12">
        <v>32</v>
      </c>
      <c r="F12">
        <v>30</v>
      </c>
      <c r="G12">
        <v>754.2857143</v>
      </c>
      <c r="H12">
        <v>7.542857143</v>
      </c>
      <c r="I12" t="s">
        <v>56</v>
      </c>
      <c r="J12" t="s">
        <v>56</v>
      </c>
      <c r="K12" s="2" t="s">
        <v>56</v>
      </c>
      <c r="L12" s="2" t="s">
        <v>33</v>
      </c>
      <c r="M12" t="s">
        <v>58</v>
      </c>
      <c r="N12" t="s">
        <v>58</v>
      </c>
      <c r="Q12" t="s">
        <v>56</v>
      </c>
      <c r="R12" t="s">
        <v>56</v>
      </c>
      <c r="S12" t="s">
        <v>33</v>
      </c>
      <c r="T12" t="s">
        <v>58</v>
      </c>
      <c r="W12" t="s">
        <v>56</v>
      </c>
      <c r="X12" t="s">
        <v>56</v>
      </c>
      <c r="Y12" t="s">
        <v>33</v>
      </c>
    </row>
    <row r="13" spans="1:32" x14ac:dyDescent="0.25">
      <c r="A13" t="s">
        <v>34</v>
      </c>
      <c r="B13" t="s">
        <v>35</v>
      </c>
      <c r="C13">
        <v>1</v>
      </c>
      <c r="D13" t="s">
        <v>30</v>
      </c>
      <c r="E13">
        <v>25</v>
      </c>
      <c r="F13">
        <v>12</v>
      </c>
      <c r="G13">
        <v>235.7142857</v>
      </c>
      <c r="H13">
        <v>2.3571428569999999</v>
      </c>
      <c r="I13" t="s">
        <v>56</v>
      </c>
      <c r="J13" t="s">
        <v>56</v>
      </c>
      <c r="K13" s="2" t="s">
        <v>54</v>
      </c>
      <c r="L13" s="2" t="s">
        <v>33</v>
      </c>
      <c r="M13" t="s">
        <v>58</v>
      </c>
      <c r="N13" t="s">
        <v>58</v>
      </c>
      <c r="Q13" t="s">
        <v>56</v>
      </c>
      <c r="R13" t="s">
        <v>56</v>
      </c>
      <c r="S13" t="s">
        <v>33</v>
      </c>
      <c r="T13" t="s">
        <v>58</v>
      </c>
      <c r="W13" t="s">
        <v>56</v>
      </c>
      <c r="X13" t="s">
        <v>33</v>
      </c>
      <c r="Y13" t="s">
        <v>58</v>
      </c>
    </row>
    <row r="14" spans="1:32" x14ac:dyDescent="0.25">
      <c r="A14" t="s">
        <v>34</v>
      </c>
      <c r="B14" t="s">
        <v>35</v>
      </c>
      <c r="C14">
        <v>1</v>
      </c>
      <c r="D14" t="s">
        <v>30</v>
      </c>
      <c r="E14">
        <v>29</v>
      </c>
      <c r="F14">
        <v>14</v>
      </c>
      <c r="G14">
        <v>319</v>
      </c>
      <c r="H14">
        <v>3.19</v>
      </c>
      <c r="I14" t="s">
        <v>56</v>
      </c>
      <c r="J14" t="s">
        <v>54</v>
      </c>
      <c r="K14" s="2" t="s">
        <v>58</v>
      </c>
      <c r="L14" s="2" t="s">
        <v>58</v>
      </c>
      <c r="M14" t="s">
        <v>58</v>
      </c>
      <c r="N14" t="s">
        <v>58</v>
      </c>
      <c r="Q14" t="s">
        <v>56</v>
      </c>
      <c r="R14" t="s">
        <v>54</v>
      </c>
      <c r="S14" t="s">
        <v>58</v>
      </c>
      <c r="T14" t="s">
        <v>58</v>
      </c>
      <c r="W14" t="s">
        <v>56</v>
      </c>
      <c r="X14" t="s">
        <v>33</v>
      </c>
      <c r="Y14" t="s">
        <v>58</v>
      </c>
    </row>
    <row r="15" spans="1:32" x14ac:dyDescent="0.25">
      <c r="A15" t="s">
        <v>34</v>
      </c>
      <c r="B15" t="s">
        <v>35</v>
      </c>
      <c r="C15">
        <v>1</v>
      </c>
      <c r="D15" t="s">
        <v>20</v>
      </c>
      <c r="E15">
        <v>28</v>
      </c>
      <c r="F15">
        <v>26</v>
      </c>
      <c r="G15">
        <v>572</v>
      </c>
      <c r="H15">
        <v>5.72</v>
      </c>
      <c r="I15" t="s">
        <v>56</v>
      </c>
      <c r="J15" t="s">
        <v>56</v>
      </c>
      <c r="K15" s="2" t="s">
        <v>56</v>
      </c>
      <c r="L15" s="2" t="s">
        <v>33</v>
      </c>
      <c r="M15" t="s">
        <v>33</v>
      </c>
      <c r="N15" t="s">
        <v>33</v>
      </c>
      <c r="Q15" t="s">
        <v>56</v>
      </c>
      <c r="R15" t="s">
        <v>56</v>
      </c>
      <c r="S15" t="s">
        <v>33</v>
      </c>
      <c r="T15" t="s">
        <v>33</v>
      </c>
      <c r="W15" t="s">
        <v>56</v>
      </c>
      <c r="X15" t="s">
        <v>58</v>
      </c>
      <c r="Y15" t="s">
        <v>58</v>
      </c>
    </row>
    <row r="16" spans="1:32" x14ac:dyDescent="0.25">
      <c r="A16" t="s">
        <v>34</v>
      </c>
      <c r="B16" t="s">
        <v>35</v>
      </c>
      <c r="C16">
        <v>1</v>
      </c>
      <c r="D16" t="s">
        <v>36</v>
      </c>
      <c r="E16">
        <v>8</v>
      </c>
      <c r="F16">
        <v>8</v>
      </c>
      <c r="G16">
        <v>50.285714290000001</v>
      </c>
      <c r="H16">
        <v>0.50285714299999995</v>
      </c>
      <c r="I16" t="s">
        <v>56</v>
      </c>
      <c r="J16" t="s">
        <v>56</v>
      </c>
      <c r="K16" s="2" t="s">
        <v>56</v>
      </c>
      <c r="L16" s="2" t="s">
        <v>56</v>
      </c>
      <c r="M16" t="s">
        <v>56</v>
      </c>
      <c r="N16" t="s">
        <v>56</v>
      </c>
      <c r="Q16" t="s">
        <v>56</v>
      </c>
      <c r="R16" t="s">
        <v>56</v>
      </c>
      <c r="S16" t="s">
        <v>56</v>
      </c>
      <c r="T16" t="s">
        <v>56</v>
      </c>
      <c r="W16" t="s">
        <v>56</v>
      </c>
      <c r="X16" t="s">
        <v>33</v>
      </c>
      <c r="Y16" t="s">
        <v>33</v>
      </c>
    </row>
    <row r="17" spans="1:25" x14ac:dyDescent="0.25">
      <c r="A17" t="s">
        <v>34</v>
      </c>
      <c r="B17" t="s">
        <v>35</v>
      </c>
      <c r="C17">
        <v>1</v>
      </c>
      <c r="D17" t="s">
        <v>36</v>
      </c>
      <c r="E17">
        <v>9</v>
      </c>
      <c r="F17">
        <v>9</v>
      </c>
      <c r="G17">
        <v>63.642857139999997</v>
      </c>
      <c r="H17">
        <v>0.63642857100000005</v>
      </c>
      <c r="I17" t="s">
        <v>56</v>
      </c>
      <c r="J17" t="s">
        <v>56</v>
      </c>
      <c r="K17" s="2" t="s">
        <v>56</v>
      </c>
      <c r="L17" s="2" t="s">
        <v>56</v>
      </c>
      <c r="M17" t="s">
        <v>56</v>
      </c>
      <c r="N17" t="s">
        <v>56</v>
      </c>
      <c r="Q17" t="s">
        <v>56</v>
      </c>
      <c r="R17" t="s">
        <v>56</v>
      </c>
      <c r="S17" t="s">
        <v>56</v>
      </c>
      <c r="T17" t="s">
        <v>56</v>
      </c>
      <c r="W17" t="s">
        <v>56</v>
      </c>
      <c r="X17" t="s">
        <v>56</v>
      </c>
      <c r="Y17" t="s">
        <v>56</v>
      </c>
    </row>
    <row r="18" spans="1:25" x14ac:dyDescent="0.25">
      <c r="A18" t="s">
        <v>34</v>
      </c>
      <c r="B18" t="s">
        <v>35</v>
      </c>
      <c r="C18">
        <v>1</v>
      </c>
      <c r="D18" t="s">
        <v>20</v>
      </c>
      <c r="E18">
        <v>31</v>
      </c>
      <c r="F18">
        <v>16</v>
      </c>
      <c r="G18">
        <v>389.7142857</v>
      </c>
      <c r="H18">
        <v>3.897142857</v>
      </c>
      <c r="I18" t="s">
        <v>56</v>
      </c>
      <c r="J18" t="s">
        <v>56</v>
      </c>
      <c r="K18" s="2" t="s">
        <v>56</v>
      </c>
      <c r="L18" s="2" t="s">
        <v>56</v>
      </c>
      <c r="M18" t="s">
        <v>33</v>
      </c>
      <c r="N18" t="s">
        <v>33</v>
      </c>
      <c r="Q18" t="s">
        <v>56</v>
      </c>
      <c r="R18" t="s">
        <v>56</v>
      </c>
      <c r="S18" t="s">
        <v>56</v>
      </c>
      <c r="T18" t="s">
        <v>33</v>
      </c>
      <c r="W18" t="s">
        <v>56</v>
      </c>
      <c r="X18" t="s">
        <v>56</v>
      </c>
      <c r="Y18" t="s">
        <v>56</v>
      </c>
    </row>
    <row r="19" spans="1:25" x14ac:dyDescent="0.25">
      <c r="A19" t="s">
        <v>34</v>
      </c>
      <c r="B19" t="s">
        <v>35</v>
      </c>
      <c r="C19">
        <v>1</v>
      </c>
      <c r="D19" t="s">
        <v>20</v>
      </c>
      <c r="E19">
        <v>18</v>
      </c>
      <c r="F19">
        <v>16</v>
      </c>
      <c r="G19">
        <v>226.2857143</v>
      </c>
      <c r="H19">
        <v>2.2628571430000002</v>
      </c>
      <c r="I19" t="s">
        <v>56</v>
      </c>
      <c r="J19" t="s">
        <v>56</v>
      </c>
      <c r="K19" s="2" t="s">
        <v>54</v>
      </c>
      <c r="L19" s="2" t="s">
        <v>33</v>
      </c>
      <c r="M19" t="s">
        <v>33</v>
      </c>
      <c r="N19" t="s">
        <v>33</v>
      </c>
      <c r="Q19" t="s">
        <v>56</v>
      </c>
      <c r="R19" t="s">
        <v>56</v>
      </c>
      <c r="S19" t="s">
        <v>33</v>
      </c>
      <c r="T19" t="s">
        <v>33</v>
      </c>
      <c r="W19" t="s">
        <v>56</v>
      </c>
      <c r="X19" t="s">
        <v>56</v>
      </c>
      <c r="Y19" t="s">
        <v>33</v>
      </c>
    </row>
    <row r="20" spans="1:25" x14ac:dyDescent="0.25">
      <c r="A20" t="s">
        <v>34</v>
      </c>
      <c r="B20" t="s">
        <v>35</v>
      </c>
      <c r="C20">
        <v>1</v>
      </c>
      <c r="D20" t="s">
        <v>21</v>
      </c>
      <c r="E20">
        <v>53</v>
      </c>
      <c r="F20">
        <v>31</v>
      </c>
      <c r="G20">
        <v>1290.9285709999999</v>
      </c>
      <c r="H20">
        <v>12.909285710000001</v>
      </c>
      <c r="I20" t="s">
        <v>56</v>
      </c>
      <c r="J20" t="s">
        <v>54</v>
      </c>
      <c r="K20" s="2" t="s">
        <v>54</v>
      </c>
      <c r="L20" s="2" t="s">
        <v>33</v>
      </c>
      <c r="M20" t="s">
        <v>33</v>
      </c>
      <c r="N20" t="s">
        <v>33</v>
      </c>
      <c r="Q20" t="s">
        <v>56</v>
      </c>
      <c r="R20" t="s">
        <v>54</v>
      </c>
      <c r="S20" t="s">
        <v>33</v>
      </c>
      <c r="T20" t="s">
        <v>33</v>
      </c>
      <c r="W20" t="s">
        <v>56</v>
      </c>
      <c r="X20" t="s">
        <v>33</v>
      </c>
      <c r="Y20" t="s">
        <v>33</v>
      </c>
    </row>
    <row r="21" spans="1:25" x14ac:dyDescent="0.25">
      <c r="A21" t="s">
        <v>34</v>
      </c>
      <c r="B21" t="s">
        <v>35</v>
      </c>
      <c r="C21">
        <v>1</v>
      </c>
      <c r="D21" t="s">
        <v>24</v>
      </c>
      <c r="E21">
        <v>27</v>
      </c>
      <c r="F21">
        <v>22</v>
      </c>
      <c r="G21">
        <v>466.7142857</v>
      </c>
      <c r="H21">
        <v>4.667142857</v>
      </c>
      <c r="I21" t="s">
        <v>56</v>
      </c>
      <c r="J21" t="s">
        <v>58</v>
      </c>
      <c r="K21" s="2" t="s">
        <v>58</v>
      </c>
      <c r="L21" s="2" t="s">
        <v>58</v>
      </c>
      <c r="M21" t="s">
        <v>58</v>
      </c>
      <c r="N21" t="s">
        <v>58</v>
      </c>
      <c r="Q21" t="s">
        <v>56</v>
      </c>
      <c r="R21" t="s">
        <v>58</v>
      </c>
      <c r="S21" t="s">
        <v>58</v>
      </c>
      <c r="T21" t="s">
        <v>58</v>
      </c>
      <c r="W21" t="s">
        <v>56</v>
      </c>
      <c r="X21" t="s">
        <v>33</v>
      </c>
      <c r="Y21" t="s">
        <v>33</v>
      </c>
    </row>
    <row r="22" spans="1:25" x14ac:dyDescent="0.25">
      <c r="A22" t="s">
        <v>34</v>
      </c>
      <c r="B22" t="s">
        <v>35</v>
      </c>
      <c r="C22">
        <v>1</v>
      </c>
      <c r="D22" t="s">
        <v>20</v>
      </c>
      <c r="E22">
        <v>42</v>
      </c>
      <c r="F22">
        <v>25</v>
      </c>
      <c r="G22">
        <v>825</v>
      </c>
      <c r="H22">
        <v>8.25</v>
      </c>
      <c r="I22" t="s">
        <v>56</v>
      </c>
      <c r="J22" t="s">
        <v>56</v>
      </c>
      <c r="K22" s="2" t="s">
        <v>56</v>
      </c>
      <c r="L22" s="2" t="s">
        <v>33</v>
      </c>
      <c r="M22" t="s">
        <v>33</v>
      </c>
      <c r="N22" t="s">
        <v>33</v>
      </c>
      <c r="Q22" t="s">
        <v>56</v>
      </c>
      <c r="R22" t="s">
        <v>56</v>
      </c>
      <c r="S22" t="s">
        <v>33</v>
      </c>
      <c r="T22" t="s">
        <v>33</v>
      </c>
      <c r="W22" t="s">
        <v>56</v>
      </c>
      <c r="X22" t="s">
        <v>58</v>
      </c>
      <c r="Y22" t="s">
        <v>58</v>
      </c>
    </row>
    <row r="23" spans="1:25" x14ac:dyDescent="0.25">
      <c r="P23" t="s">
        <v>57</v>
      </c>
      <c r="Q23">
        <f>COUNTIF(Q2:Q22,$R$8)</f>
        <v>0</v>
      </c>
      <c r="R23">
        <f t="shared" ref="R23:T23" si="5">COUNTIF(R2:R22,$R$8)</f>
        <v>3</v>
      </c>
      <c r="S23">
        <f t="shared" si="5"/>
        <v>2</v>
      </c>
      <c r="T23">
        <f t="shared" si="5"/>
        <v>0</v>
      </c>
      <c r="W23" t="s">
        <v>56</v>
      </c>
      <c r="X23" t="s">
        <v>33</v>
      </c>
      <c r="Y23" t="s">
        <v>33</v>
      </c>
    </row>
    <row r="24" spans="1:25" x14ac:dyDescent="0.25">
      <c r="P24" t="s">
        <v>54</v>
      </c>
      <c r="Q24">
        <f>COUNTIF(Q3:Q22,$Q$9)</f>
        <v>1</v>
      </c>
      <c r="R24">
        <f t="shared" ref="R24:T24" si="6">COUNTIF(R3:R22,$Q$9)</f>
        <v>2</v>
      </c>
      <c r="S24">
        <f t="shared" si="6"/>
        <v>0</v>
      </c>
      <c r="T24">
        <f t="shared" si="6"/>
        <v>1</v>
      </c>
    </row>
    <row r="25" spans="1:25" x14ac:dyDescent="0.25">
      <c r="P25" t="s">
        <v>59</v>
      </c>
      <c r="Q25">
        <f>SUM(Q23:Q24)</f>
        <v>1</v>
      </c>
      <c r="R25">
        <f t="shared" ref="R25:T25" si="7">SUM(R23:R24)</f>
        <v>5</v>
      </c>
      <c r="S25">
        <f t="shared" si="7"/>
        <v>2</v>
      </c>
      <c r="T25">
        <f t="shared" si="7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"/>
  <sheetViews>
    <sheetView topLeftCell="I19" zoomScaleNormal="100" workbookViewId="0">
      <selection activeCell="P28" sqref="P28:P33"/>
    </sheetView>
  </sheetViews>
  <sheetFormatPr defaultRowHeight="15" x14ac:dyDescent="0.25"/>
  <cols>
    <col min="9" max="10" width="13.5703125" bestFit="1" customWidth="1"/>
    <col min="11" max="14" width="10.5703125" bestFit="1" customWidth="1"/>
    <col min="16" max="16" width="17" bestFit="1" customWidth="1"/>
    <col min="18" max="20" width="17" bestFit="1" customWidth="1"/>
    <col min="24" max="24" width="17" bestFit="1" customWidth="1"/>
    <col min="25" max="25" width="14.85546875" bestFit="1" customWidth="1"/>
    <col min="26" max="26" width="13.7109375" bestFit="1" customWidth="1"/>
    <col min="30" max="30" width="17" bestFit="1" customWidth="1"/>
    <col min="31" max="31" width="12.42578125" bestFit="1" customWidth="1"/>
    <col min="32" max="32" width="16.5703125" bestFit="1" customWidth="1"/>
    <col min="33" max="33" width="11.5703125" bestFit="1" customWidth="1"/>
  </cols>
  <sheetData>
    <row r="1" spans="1:35" s="4" customFormat="1" x14ac:dyDescent="0.25">
      <c r="A1" s="4" t="s">
        <v>1</v>
      </c>
      <c r="B1" s="4" t="s">
        <v>42</v>
      </c>
      <c r="C1" s="4" t="s">
        <v>43</v>
      </c>
      <c r="D1" s="4" t="s">
        <v>4</v>
      </c>
      <c r="E1" s="4" t="s">
        <v>44</v>
      </c>
      <c r="F1" s="4" t="s">
        <v>45</v>
      </c>
      <c r="G1" s="4" t="s">
        <v>46</v>
      </c>
      <c r="H1" s="4" t="s">
        <v>47</v>
      </c>
      <c r="I1" s="9">
        <v>43873</v>
      </c>
      <c r="J1" s="9">
        <v>43909</v>
      </c>
      <c r="K1" s="9">
        <v>43928</v>
      </c>
      <c r="L1" s="9">
        <v>43955</v>
      </c>
      <c r="M1" s="9">
        <v>43969</v>
      </c>
      <c r="N1" s="9">
        <v>44004</v>
      </c>
      <c r="Q1" s="4" t="s">
        <v>55</v>
      </c>
      <c r="R1" s="4" t="s">
        <v>50</v>
      </c>
      <c r="S1" s="4" t="s">
        <v>51</v>
      </c>
      <c r="T1" s="4" t="s">
        <v>52</v>
      </c>
      <c r="U1" s="4" t="s">
        <v>53</v>
      </c>
      <c r="X1" s="4" t="s">
        <v>81</v>
      </c>
      <c r="Y1" s="4" t="s">
        <v>87</v>
      </c>
      <c r="Z1" s="4" t="s">
        <v>80</v>
      </c>
      <c r="AE1" s="4" t="s">
        <v>55</v>
      </c>
      <c r="AF1" s="4" t="s">
        <v>50</v>
      </c>
      <c r="AG1" s="4" t="s">
        <v>51</v>
      </c>
      <c r="AH1" s="4" t="s">
        <v>52</v>
      </c>
      <c r="AI1" s="4" t="s">
        <v>53</v>
      </c>
    </row>
    <row r="2" spans="1:35" x14ac:dyDescent="0.25">
      <c r="A2" t="s">
        <v>10</v>
      </c>
      <c r="B2" t="s">
        <v>11</v>
      </c>
      <c r="C2">
        <v>1</v>
      </c>
      <c r="D2" t="s">
        <v>14</v>
      </c>
      <c r="E2">
        <v>33</v>
      </c>
      <c r="F2">
        <v>23</v>
      </c>
      <c r="G2">
        <v>596.35714289999999</v>
      </c>
      <c r="H2">
        <v>5.9635714289999999</v>
      </c>
      <c r="I2" t="s">
        <v>56</v>
      </c>
      <c r="J2" t="s">
        <v>56</v>
      </c>
      <c r="K2" t="s">
        <v>56</v>
      </c>
      <c r="L2" s="2" t="s">
        <v>56</v>
      </c>
      <c r="M2" s="2" t="s">
        <v>56</v>
      </c>
      <c r="N2" t="s">
        <v>56</v>
      </c>
      <c r="Q2" t="s">
        <v>56</v>
      </c>
      <c r="R2" t="s">
        <v>56</v>
      </c>
      <c r="S2" t="s">
        <v>56</v>
      </c>
      <c r="T2" t="s">
        <v>56</v>
      </c>
      <c r="U2" t="s">
        <v>56</v>
      </c>
      <c r="X2" s="4" t="s">
        <v>55</v>
      </c>
      <c r="Y2" s="4" t="s">
        <v>88</v>
      </c>
      <c r="Z2" s="4" t="s">
        <v>53</v>
      </c>
      <c r="AD2" t="s">
        <v>56</v>
      </c>
      <c r="AE2">
        <f>COUNTIF($Q$2:$Q$27,AD2)</f>
        <v>24</v>
      </c>
      <c r="AF2">
        <f>COUNTIF($R$2:$R$27,AD2)</f>
        <v>14</v>
      </c>
      <c r="AG2">
        <f>COUNTIF($S$2:$S$27,AD2)</f>
        <v>9</v>
      </c>
      <c r="AH2">
        <f>COUNTIF($T$2:$T$27,AD2)</f>
        <v>7</v>
      </c>
      <c r="AI2">
        <f>COUNTIF($U$2:$U$27,AD2)</f>
        <v>6</v>
      </c>
    </row>
    <row r="3" spans="1:35" x14ac:dyDescent="0.25">
      <c r="A3" t="s">
        <v>10</v>
      </c>
      <c r="B3" t="s">
        <v>11</v>
      </c>
      <c r="C3">
        <v>1</v>
      </c>
      <c r="D3" t="s">
        <v>15</v>
      </c>
      <c r="E3">
        <v>16</v>
      </c>
      <c r="F3">
        <v>9</v>
      </c>
      <c r="G3">
        <v>113.1428571</v>
      </c>
      <c r="H3">
        <v>1.131428571</v>
      </c>
      <c r="I3" t="s">
        <v>56</v>
      </c>
      <c r="J3" t="s">
        <v>56</v>
      </c>
      <c r="K3" t="s">
        <v>56</v>
      </c>
      <c r="L3" s="2" t="s">
        <v>56</v>
      </c>
      <c r="M3" s="2" t="s">
        <v>56</v>
      </c>
      <c r="N3" t="s">
        <v>33</v>
      </c>
      <c r="Q3" t="s">
        <v>56</v>
      </c>
      <c r="R3" t="s">
        <v>56</v>
      </c>
      <c r="S3" t="s">
        <v>56</v>
      </c>
      <c r="T3" t="s">
        <v>56</v>
      </c>
      <c r="U3" t="s">
        <v>33</v>
      </c>
      <c r="X3" t="s">
        <v>56</v>
      </c>
      <c r="Y3" t="s">
        <v>56</v>
      </c>
      <c r="Z3" t="s">
        <v>56</v>
      </c>
      <c r="AD3" t="s">
        <v>54</v>
      </c>
      <c r="AE3">
        <f t="shared" ref="AE3:AE8" si="0">COUNTIF($Q$2:$Q$27,AD3)</f>
        <v>2</v>
      </c>
      <c r="AF3">
        <f t="shared" ref="AF3:AF8" si="1">COUNTIF($R$2:$R$27,AD3)</f>
        <v>10</v>
      </c>
      <c r="AG3">
        <f t="shared" ref="AG3:AG8" si="2">COUNTIF($S$2:$S$27,AD3)</f>
        <v>12</v>
      </c>
      <c r="AH3">
        <f t="shared" ref="AH3:AH8" si="3">COUNTIF($T$2:$T$27,AD3)</f>
        <v>5</v>
      </c>
      <c r="AI3">
        <f t="shared" ref="AI3:AI8" si="4">COUNTIF($U$2:$U$27,AD3)</f>
        <v>0</v>
      </c>
    </row>
    <row r="4" spans="1:35" x14ac:dyDescent="0.25">
      <c r="A4" t="s">
        <v>10</v>
      </c>
      <c r="B4" t="s">
        <v>11</v>
      </c>
      <c r="C4">
        <v>1</v>
      </c>
      <c r="D4" t="s">
        <v>12</v>
      </c>
      <c r="E4">
        <v>49</v>
      </c>
      <c r="F4">
        <v>20</v>
      </c>
      <c r="G4">
        <v>770</v>
      </c>
      <c r="H4">
        <v>7.7</v>
      </c>
      <c r="I4" t="s">
        <v>56</v>
      </c>
      <c r="J4" t="s">
        <v>54</v>
      </c>
      <c r="K4" t="s">
        <v>54</v>
      </c>
      <c r="L4" s="2" t="s">
        <v>49</v>
      </c>
      <c r="M4" s="2" t="s">
        <v>49</v>
      </c>
      <c r="N4" t="s">
        <v>49</v>
      </c>
      <c r="Q4" t="s">
        <v>56</v>
      </c>
      <c r="R4" t="s">
        <v>54</v>
      </c>
      <c r="S4" t="s">
        <v>54</v>
      </c>
      <c r="T4" t="s">
        <v>49</v>
      </c>
      <c r="U4" t="s">
        <v>49</v>
      </c>
      <c r="X4" t="s">
        <v>56</v>
      </c>
      <c r="Y4" t="s">
        <v>56</v>
      </c>
      <c r="Z4" t="s">
        <v>33</v>
      </c>
      <c r="AD4" t="s">
        <v>57</v>
      </c>
      <c r="AE4">
        <f t="shared" si="0"/>
        <v>0</v>
      </c>
      <c r="AF4">
        <f t="shared" si="1"/>
        <v>1</v>
      </c>
      <c r="AG4">
        <f t="shared" si="2"/>
        <v>1</v>
      </c>
      <c r="AH4">
        <f t="shared" si="3"/>
        <v>1</v>
      </c>
      <c r="AI4">
        <f t="shared" si="4"/>
        <v>0</v>
      </c>
    </row>
    <row r="5" spans="1:35" x14ac:dyDescent="0.25">
      <c r="A5" t="s">
        <v>10</v>
      </c>
      <c r="B5" t="s">
        <v>11</v>
      </c>
      <c r="C5">
        <v>1</v>
      </c>
      <c r="D5" t="s">
        <v>16</v>
      </c>
      <c r="E5">
        <v>32</v>
      </c>
      <c r="F5">
        <v>31</v>
      </c>
      <c r="G5">
        <v>779.42857140000001</v>
      </c>
      <c r="H5">
        <v>7.7942857139999999</v>
      </c>
      <c r="I5" t="s">
        <v>56</v>
      </c>
      <c r="J5" t="s">
        <v>54</v>
      </c>
      <c r="K5" t="s">
        <v>54</v>
      </c>
      <c r="L5" s="2" t="s">
        <v>54</v>
      </c>
      <c r="M5" s="2" t="s">
        <v>54</v>
      </c>
      <c r="N5" t="s">
        <v>58</v>
      </c>
      <c r="Q5" t="s">
        <v>56</v>
      </c>
      <c r="R5" t="s">
        <v>54</v>
      </c>
      <c r="S5" t="s">
        <v>54</v>
      </c>
      <c r="T5" t="s">
        <v>54</v>
      </c>
      <c r="U5" t="s">
        <v>58</v>
      </c>
      <c r="X5" t="s">
        <v>56</v>
      </c>
      <c r="Y5" t="s">
        <v>54</v>
      </c>
      <c r="Z5" t="s">
        <v>49</v>
      </c>
      <c r="AD5" t="s">
        <v>33</v>
      </c>
      <c r="AE5">
        <f t="shared" si="0"/>
        <v>0</v>
      </c>
      <c r="AF5">
        <f t="shared" si="1"/>
        <v>0</v>
      </c>
      <c r="AG5">
        <f t="shared" si="2"/>
        <v>0</v>
      </c>
      <c r="AH5">
        <f t="shared" si="3"/>
        <v>2</v>
      </c>
      <c r="AI5">
        <f t="shared" si="4"/>
        <v>2</v>
      </c>
    </row>
    <row r="6" spans="1:35" x14ac:dyDescent="0.25">
      <c r="A6" t="s">
        <v>10</v>
      </c>
      <c r="B6" t="s">
        <v>11</v>
      </c>
      <c r="C6">
        <v>1</v>
      </c>
      <c r="D6" t="s">
        <v>17</v>
      </c>
      <c r="E6">
        <v>14</v>
      </c>
      <c r="F6">
        <v>12</v>
      </c>
      <c r="G6">
        <v>132</v>
      </c>
      <c r="H6">
        <v>1.32</v>
      </c>
      <c r="I6" t="s">
        <v>56</v>
      </c>
      <c r="J6" t="s">
        <v>54</v>
      </c>
      <c r="K6" t="s">
        <v>54</v>
      </c>
      <c r="L6" s="2" t="s">
        <v>54</v>
      </c>
      <c r="M6" s="2" t="s">
        <v>49</v>
      </c>
      <c r="N6" t="s">
        <v>49</v>
      </c>
      <c r="Q6" t="s">
        <v>56</v>
      </c>
      <c r="R6" t="s">
        <v>54</v>
      </c>
      <c r="S6" t="s">
        <v>54</v>
      </c>
      <c r="T6" t="s">
        <v>54</v>
      </c>
      <c r="U6" t="s">
        <v>49</v>
      </c>
      <c r="X6" t="s">
        <v>56</v>
      </c>
      <c r="Y6" t="s">
        <v>54</v>
      </c>
      <c r="Z6" t="s">
        <v>58</v>
      </c>
      <c r="AD6" t="s">
        <v>58</v>
      </c>
      <c r="AE6">
        <f t="shared" si="0"/>
        <v>0</v>
      </c>
      <c r="AF6">
        <f t="shared" si="1"/>
        <v>0</v>
      </c>
      <c r="AG6">
        <f t="shared" si="2"/>
        <v>1</v>
      </c>
      <c r="AH6">
        <f t="shared" si="3"/>
        <v>1</v>
      </c>
      <c r="AI6">
        <f t="shared" si="4"/>
        <v>4</v>
      </c>
    </row>
    <row r="7" spans="1:35" x14ac:dyDescent="0.25">
      <c r="A7" t="s">
        <v>10</v>
      </c>
      <c r="B7" t="s">
        <v>11</v>
      </c>
      <c r="C7">
        <v>1</v>
      </c>
      <c r="D7" t="s">
        <v>12</v>
      </c>
      <c r="E7">
        <v>93</v>
      </c>
      <c r="F7">
        <v>21</v>
      </c>
      <c r="G7">
        <v>1534.5</v>
      </c>
      <c r="H7">
        <v>15.345000000000001</v>
      </c>
      <c r="I7" t="s">
        <v>56</v>
      </c>
      <c r="J7" t="s">
        <v>56</v>
      </c>
      <c r="K7" t="s">
        <v>54</v>
      </c>
      <c r="L7" s="2" t="s">
        <v>54</v>
      </c>
      <c r="M7" s="2" t="s">
        <v>49</v>
      </c>
      <c r="N7" t="s">
        <v>49</v>
      </c>
      <c r="Q7" t="s">
        <v>56</v>
      </c>
      <c r="R7" t="s">
        <v>56</v>
      </c>
      <c r="S7" t="s">
        <v>54</v>
      </c>
      <c r="T7" t="s">
        <v>54</v>
      </c>
      <c r="U7" t="s">
        <v>49</v>
      </c>
      <c r="X7" t="s">
        <v>56</v>
      </c>
      <c r="Y7" t="s">
        <v>54</v>
      </c>
      <c r="Z7" t="s">
        <v>49</v>
      </c>
      <c r="AD7" t="s">
        <v>49</v>
      </c>
      <c r="AE7">
        <f t="shared" si="0"/>
        <v>0</v>
      </c>
      <c r="AF7">
        <f t="shared" si="1"/>
        <v>0</v>
      </c>
      <c r="AG7">
        <f t="shared" si="2"/>
        <v>1</v>
      </c>
      <c r="AH7">
        <f t="shared" si="3"/>
        <v>8</v>
      </c>
      <c r="AI7">
        <f t="shared" si="4"/>
        <v>12</v>
      </c>
    </row>
    <row r="8" spans="1:35" x14ac:dyDescent="0.25">
      <c r="A8" t="s">
        <v>10</v>
      </c>
      <c r="B8" t="s">
        <v>11</v>
      </c>
      <c r="C8">
        <v>1</v>
      </c>
      <c r="D8" t="s">
        <v>14</v>
      </c>
      <c r="E8">
        <v>29</v>
      </c>
      <c r="F8">
        <v>25</v>
      </c>
      <c r="G8">
        <v>569.64285710000001</v>
      </c>
      <c r="H8">
        <v>5.6964285710000002</v>
      </c>
      <c r="I8" t="s">
        <v>56</v>
      </c>
      <c r="J8" t="s">
        <v>56</v>
      </c>
      <c r="K8" t="s">
        <v>54</v>
      </c>
      <c r="L8" s="2" t="s">
        <v>49</v>
      </c>
      <c r="M8" s="2" t="s">
        <v>49</v>
      </c>
      <c r="N8" t="s">
        <v>49</v>
      </c>
      <c r="Q8" t="s">
        <v>56</v>
      </c>
      <c r="R8" t="s">
        <v>56</v>
      </c>
      <c r="S8" t="s">
        <v>54</v>
      </c>
      <c r="T8" t="s">
        <v>49</v>
      </c>
      <c r="U8" t="s">
        <v>49</v>
      </c>
      <c r="X8" t="s">
        <v>56</v>
      </c>
      <c r="Y8" t="s">
        <v>54</v>
      </c>
      <c r="Z8" t="s">
        <v>49</v>
      </c>
      <c r="AD8" t="s">
        <v>31</v>
      </c>
      <c r="AE8">
        <f t="shared" si="0"/>
        <v>0</v>
      </c>
      <c r="AF8">
        <f t="shared" si="1"/>
        <v>1</v>
      </c>
      <c r="AG8">
        <f t="shared" si="2"/>
        <v>2</v>
      </c>
      <c r="AH8">
        <f t="shared" si="3"/>
        <v>2</v>
      </c>
      <c r="AI8">
        <f t="shared" si="4"/>
        <v>2</v>
      </c>
    </row>
    <row r="9" spans="1:35" x14ac:dyDescent="0.25">
      <c r="A9" t="s">
        <v>10</v>
      </c>
      <c r="B9" t="s">
        <v>11</v>
      </c>
      <c r="C9">
        <v>1</v>
      </c>
      <c r="D9" t="s">
        <v>18</v>
      </c>
      <c r="E9">
        <v>18</v>
      </c>
      <c r="F9">
        <v>14</v>
      </c>
      <c r="G9">
        <v>198</v>
      </c>
      <c r="H9">
        <v>1.98</v>
      </c>
      <c r="I9" t="s">
        <v>56</v>
      </c>
      <c r="J9" t="s">
        <v>56</v>
      </c>
      <c r="K9" t="s">
        <v>31</v>
      </c>
      <c r="L9" s="2" t="s">
        <v>31</v>
      </c>
      <c r="M9" s="2" t="s">
        <v>31</v>
      </c>
      <c r="N9" t="s">
        <v>31</v>
      </c>
      <c r="Q9" t="s">
        <v>56</v>
      </c>
      <c r="R9" t="s">
        <v>56</v>
      </c>
      <c r="S9" t="s">
        <v>31</v>
      </c>
      <c r="T9" t="s">
        <v>31</v>
      </c>
      <c r="U9" t="s">
        <v>31</v>
      </c>
      <c r="X9" t="s">
        <v>56</v>
      </c>
      <c r="Y9" t="s">
        <v>54</v>
      </c>
      <c r="Z9" t="s">
        <v>49</v>
      </c>
      <c r="AD9" s="4" t="s">
        <v>59</v>
      </c>
      <c r="AE9" s="4">
        <f>SUM(AE2:AE8)</f>
        <v>26</v>
      </c>
      <c r="AF9" s="4">
        <f>SUM(AF2:AF8)</f>
        <v>26</v>
      </c>
      <c r="AG9" s="4">
        <f t="shared" ref="AG9:AI9" si="5">SUM(AG2:AG8)</f>
        <v>26</v>
      </c>
      <c r="AH9" s="4">
        <f t="shared" si="5"/>
        <v>26</v>
      </c>
      <c r="AI9" s="4">
        <f t="shared" si="5"/>
        <v>26</v>
      </c>
    </row>
    <row r="10" spans="1:35" x14ac:dyDescent="0.25">
      <c r="A10" t="s">
        <v>10</v>
      </c>
      <c r="B10" t="s">
        <v>11</v>
      </c>
      <c r="C10">
        <v>1</v>
      </c>
      <c r="D10" t="s">
        <v>14</v>
      </c>
      <c r="E10">
        <v>35</v>
      </c>
      <c r="F10">
        <v>32</v>
      </c>
      <c r="G10">
        <v>880</v>
      </c>
      <c r="H10">
        <v>8.8000000000000007</v>
      </c>
      <c r="I10" t="s">
        <v>56</v>
      </c>
      <c r="J10" t="s">
        <v>56</v>
      </c>
      <c r="K10" t="s">
        <v>56</v>
      </c>
      <c r="L10" s="2" t="s">
        <v>56</v>
      </c>
      <c r="M10" s="2" t="s">
        <v>56</v>
      </c>
      <c r="N10" t="s">
        <v>56</v>
      </c>
      <c r="Q10" t="s">
        <v>56</v>
      </c>
      <c r="R10" t="s">
        <v>56</v>
      </c>
      <c r="S10" t="s">
        <v>56</v>
      </c>
      <c r="T10" t="s">
        <v>56</v>
      </c>
      <c r="U10" t="s">
        <v>56</v>
      </c>
      <c r="X10" t="s">
        <v>56</v>
      </c>
      <c r="Y10" t="s">
        <v>31</v>
      </c>
      <c r="Z10" t="s">
        <v>31</v>
      </c>
    </row>
    <row r="11" spans="1:35" x14ac:dyDescent="0.25">
      <c r="A11" t="s">
        <v>10</v>
      </c>
      <c r="B11" t="s">
        <v>11</v>
      </c>
      <c r="C11">
        <v>1</v>
      </c>
      <c r="D11" t="s">
        <v>17</v>
      </c>
      <c r="E11">
        <v>20</v>
      </c>
      <c r="F11">
        <v>16</v>
      </c>
      <c r="G11">
        <v>251.42857140000001</v>
      </c>
      <c r="H11">
        <v>2.5142857140000001</v>
      </c>
      <c r="I11" t="s">
        <v>56</v>
      </c>
      <c r="J11" t="s">
        <v>56</v>
      </c>
      <c r="K11" t="s">
        <v>56</v>
      </c>
      <c r="L11" s="2" t="s">
        <v>56</v>
      </c>
      <c r="M11" s="2" t="s">
        <v>56</v>
      </c>
      <c r="N11" t="s">
        <v>56</v>
      </c>
      <c r="Q11" t="s">
        <v>56</v>
      </c>
      <c r="R11" t="s">
        <v>56</v>
      </c>
      <c r="S11" t="s">
        <v>56</v>
      </c>
      <c r="T11" t="s">
        <v>56</v>
      </c>
      <c r="U11" t="s">
        <v>56</v>
      </c>
      <c r="X11" t="s">
        <v>56</v>
      </c>
      <c r="Y11" t="s">
        <v>56</v>
      </c>
      <c r="Z11" t="s">
        <v>56</v>
      </c>
    </row>
    <row r="12" spans="1:35" x14ac:dyDescent="0.25">
      <c r="A12" t="s">
        <v>10</v>
      </c>
      <c r="B12" t="s">
        <v>11</v>
      </c>
      <c r="C12">
        <v>1</v>
      </c>
      <c r="D12" t="s">
        <v>12</v>
      </c>
      <c r="E12">
        <v>56</v>
      </c>
      <c r="F12">
        <v>46</v>
      </c>
      <c r="G12">
        <v>2024</v>
      </c>
      <c r="H12">
        <v>20.239999999999998</v>
      </c>
      <c r="I12" t="s">
        <v>56</v>
      </c>
      <c r="J12" t="s">
        <v>56</v>
      </c>
      <c r="K12" t="s">
        <v>56</v>
      </c>
      <c r="L12" s="2" t="s">
        <v>56</v>
      </c>
      <c r="M12" s="2" t="s">
        <v>33</v>
      </c>
      <c r="N12" t="s">
        <v>33</v>
      </c>
      <c r="Q12" t="s">
        <v>56</v>
      </c>
      <c r="R12" t="s">
        <v>56</v>
      </c>
      <c r="S12" t="s">
        <v>56</v>
      </c>
      <c r="T12" t="s">
        <v>33</v>
      </c>
      <c r="U12" t="s">
        <v>33</v>
      </c>
      <c r="X12" t="s">
        <v>56</v>
      </c>
      <c r="Y12" t="s">
        <v>56</v>
      </c>
      <c r="Z12" t="s">
        <v>56</v>
      </c>
      <c r="AE12" s="4" t="s">
        <v>81</v>
      </c>
      <c r="AF12" s="4" t="s">
        <v>87</v>
      </c>
      <c r="AG12" s="4" t="s">
        <v>80</v>
      </c>
    </row>
    <row r="13" spans="1:35" x14ac:dyDescent="0.25">
      <c r="A13" t="s">
        <v>10</v>
      </c>
      <c r="B13" t="s">
        <v>11</v>
      </c>
      <c r="C13">
        <v>1</v>
      </c>
      <c r="D13" t="s">
        <v>18</v>
      </c>
      <c r="E13">
        <v>33</v>
      </c>
      <c r="F13">
        <v>18</v>
      </c>
      <c r="G13">
        <v>466.7142857</v>
      </c>
      <c r="H13">
        <v>4.667142857</v>
      </c>
      <c r="I13" t="s">
        <v>56</v>
      </c>
      <c r="J13" t="s">
        <v>54</v>
      </c>
      <c r="K13" t="s">
        <v>49</v>
      </c>
      <c r="L13" s="2" t="s">
        <v>49</v>
      </c>
      <c r="M13" s="2" t="s">
        <v>49</v>
      </c>
      <c r="N13" t="s">
        <v>49</v>
      </c>
      <c r="Q13" t="s">
        <v>56</v>
      </c>
      <c r="R13" t="s">
        <v>54</v>
      </c>
      <c r="S13" t="s">
        <v>49</v>
      </c>
      <c r="T13" t="s">
        <v>49</v>
      </c>
      <c r="U13" t="s">
        <v>49</v>
      </c>
      <c r="X13" t="s">
        <v>56</v>
      </c>
      <c r="Y13" t="s">
        <v>56</v>
      </c>
      <c r="Z13" t="s">
        <v>33</v>
      </c>
      <c r="AE13" s="4" t="s">
        <v>55</v>
      </c>
      <c r="AF13" s="4" t="s">
        <v>88</v>
      </c>
      <c r="AG13" s="4" t="s">
        <v>53</v>
      </c>
    </row>
    <row r="14" spans="1:35" x14ac:dyDescent="0.25">
      <c r="A14" t="s">
        <v>10</v>
      </c>
      <c r="B14" t="s">
        <v>11</v>
      </c>
      <c r="C14">
        <v>1</v>
      </c>
      <c r="D14" t="s">
        <v>18</v>
      </c>
      <c r="E14">
        <v>24</v>
      </c>
      <c r="F14">
        <v>22</v>
      </c>
      <c r="G14">
        <v>414.85714289999999</v>
      </c>
      <c r="H14">
        <v>4.1485714290000004</v>
      </c>
      <c r="I14" t="s">
        <v>54</v>
      </c>
      <c r="J14" t="s">
        <v>54</v>
      </c>
      <c r="K14" t="s">
        <v>57</v>
      </c>
      <c r="L14" s="2" t="s">
        <v>49</v>
      </c>
      <c r="M14" s="2" t="s">
        <v>49</v>
      </c>
      <c r="N14" t="s">
        <v>49</v>
      </c>
      <c r="Q14" t="s">
        <v>54</v>
      </c>
      <c r="R14" t="s">
        <v>54</v>
      </c>
      <c r="S14" t="s">
        <v>57</v>
      </c>
      <c r="T14" t="s">
        <v>49</v>
      </c>
      <c r="U14" t="s">
        <v>49</v>
      </c>
      <c r="X14" t="s">
        <v>56</v>
      </c>
      <c r="Y14" t="s">
        <v>54</v>
      </c>
      <c r="Z14" t="s">
        <v>49</v>
      </c>
      <c r="AD14" t="s">
        <v>56</v>
      </c>
      <c r="AE14">
        <f>COUNTIF($X$3:$X$28,AD14)</f>
        <v>24</v>
      </c>
      <c r="AF14">
        <f>COUNTIF($Y$3:$Y$28,AD14)</f>
        <v>9</v>
      </c>
      <c r="AG14">
        <f>COUNTIF($Z$3:$Z$28,AD14)</f>
        <v>6</v>
      </c>
    </row>
    <row r="15" spans="1:35" x14ac:dyDescent="0.25">
      <c r="A15" t="s">
        <v>10</v>
      </c>
      <c r="B15" t="s">
        <v>11</v>
      </c>
      <c r="C15">
        <v>1</v>
      </c>
      <c r="D15" t="s">
        <v>15</v>
      </c>
      <c r="E15">
        <v>26</v>
      </c>
      <c r="F15">
        <v>20</v>
      </c>
      <c r="G15">
        <v>408.57142859999999</v>
      </c>
      <c r="H15">
        <v>4.085714286</v>
      </c>
      <c r="I15" t="s">
        <v>56</v>
      </c>
      <c r="J15" t="s">
        <v>56</v>
      </c>
      <c r="K15" t="s">
        <v>56</v>
      </c>
      <c r="L15" s="2" t="s">
        <v>56</v>
      </c>
      <c r="M15" s="2" t="s">
        <v>56</v>
      </c>
      <c r="N15" t="s">
        <v>56</v>
      </c>
      <c r="Q15" t="s">
        <v>56</v>
      </c>
      <c r="R15" t="s">
        <v>56</v>
      </c>
      <c r="S15" t="s">
        <v>56</v>
      </c>
      <c r="T15" t="s">
        <v>56</v>
      </c>
      <c r="U15" t="s">
        <v>56</v>
      </c>
      <c r="X15" t="s">
        <v>54</v>
      </c>
      <c r="Y15" t="s">
        <v>57</v>
      </c>
      <c r="Z15" t="s">
        <v>49</v>
      </c>
      <c r="AD15" t="s">
        <v>54</v>
      </c>
      <c r="AE15">
        <f t="shared" ref="AE15:AE20" si="6">COUNTIF($X$3:$X$28,AD15)</f>
        <v>2</v>
      </c>
      <c r="AF15">
        <f t="shared" ref="AF15:AF20" si="7">COUNTIF($Y$3:$Y$28,AD15)</f>
        <v>13</v>
      </c>
      <c r="AG15">
        <f t="shared" ref="AG15:AG20" si="8">COUNTIF($Z$3:$Z$28,AD15)</f>
        <v>0</v>
      </c>
    </row>
    <row r="16" spans="1:35" x14ac:dyDescent="0.25">
      <c r="A16" t="s">
        <v>10</v>
      </c>
      <c r="B16" t="s">
        <v>11</v>
      </c>
      <c r="C16">
        <v>1</v>
      </c>
      <c r="D16" t="s">
        <v>20</v>
      </c>
      <c r="E16">
        <v>61</v>
      </c>
      <c r="F16">
        <v>25</v>
      </c>
      <c r="G16">
        <v>1198.2142859999999</v>
      </c>
      <c r="H16">
        <v>11.98214286</v>
      </c>
      <c r="I16" t="s">
        <v>56</v>
      </c>
      <c r="J16" t="s">
        <v>56</v>
      </c>
      <c r="K16" t="s">
        <v>56</v>
      </c>
      <c r="L16" s="2" t="s">
        <v>54</v>
      </c>
      <c r="M16" s="2" t="s">
        <v>54</v>
      </c>
      <c r="N16" t="s">
        <v>49</v>
      </c>
      <c r="Q16" t="s">
        <v>56</v>
      </c>
      <c r="R16" t="s">
        <v>56</v>
      </c>
      <c r="S16" t="s">
        <v>56</v>
      </c>
      <c r="T16" t="s">
        <v>54</v>
      </c>
      <c r="U16" t="s">
        <v>49</v>
      </c>
      <c r="X16" t="s">
        <v>56</v>
      </c>
      <c r="Y16" t="s">
        <v>56</v>
      </c>
      <c r="Z16" t="s">
        <v>56</v>
      </c>
      <c r="AD16" t="s">
        <v>57</v>
      </c>
      <c r="AE16">
        <f t="shared" si="6"/>
        <v>0</v>
      </c>
      <c r="AF16">
        <f t="shared" si="7"/>
        <v>1</v>
      </c>
      <c r="AG16">
        <f t="shared" si="8"/>
        <v>0</v>
      </c>
    </row>
    <row r="17" spans="1:33" x14ac:dyDescent="0.25">
      <c r="A17" t="s">
        <v>10</v>
      </c>
      <c r="B17" t="s">
        <v>11</v>
      </c>
      <c r="C17">
        <v>1</v>
      </c>
      <c r="D17" t="s">
        <v>14</v>
      </c>
      <c r="E17">
        <v>105</v>
      </c>
      <c r="F17">
        <v>102</v>
      </c>
      <c r="G17">
        <v>8415</v>
      </c>
      <c r="H17">
        <v>84.15</v>
      </c>
      <c r="I17" t="s">
        <v>56</v>
      </c>
      <c r="J17" t="s">
        <v>54</v>
      </c>
      <c r="K17" t="s">
        <v>54</v>
      </c>
      <c r="L17" s="2" t="s">
        <v>54</v>
      </c>
      <c r="M17" s="2" t="s">
        <v>49</v>
      </c>
      <c r="N17" t="s">
        <v>49</v>
      </c>
      <c r="Q17" t="s">
        <v>56</v>
      </c>
      <c r="R17" t="s">
        <v>54</v>
      </c>
      <c r="S17" t="s">
        <v>54</v>
      </c>
      <c r="T17" t="s">
        <v>49</v>
      </c>
      <c r="U17" t="s">
        <v>49</v>
      </c>
      <c r="X17" t="s">
        <v>56</v>
      </c>
      <c r="Y17" t="s">
        <v>56</v>
      </c>
      <c r="Z17" t="s">
        <v>49</v>
      </c>
      <c r="AD17" t="s">
        <v>33</v>
      </c>
      <c r="AE17">
        <f t="shared" si="6"/>
        <v>0</v>
      </c>
      <c r="AF17">
        <f t="shared" si="7"/>
        <v>0</v>
      </c>
      <c r="AG17">
        <f t="shared" si="8"/>
        <v>2</v>
      </c>
    </row>
    <row r="18" spans="1:33" x14ac:dyDescent="0.25">
      <c r="A18" t="s">
        <v>10</v>
      </c>
      <c r="B18" t="s">
        <v>11</v>
      </c>
      <c r="C18">
        <v>1</v>
      </c>
      <c r="D18" t="s">
        <v>21</v>
      </c>
      <c r="E18">
        <v>22</v>
      </c>
      <c r="F18">
        <v>18</v>
      </c>
      <c r="G18">
        <v>311.14285710000001</v>
      </c>
      <c r="H18">
        <v>3.1114285709999998</v>
      </c>
      <c r="I18" t="s">
        <v>56</v>
      </c>
      <c r="J18" t="s">
        <v>54</v>
      </c>
      <c r="K18" t="s">
        <v>54</v>
      </c>
      <c r="L18" s="2" t="s">
        <v>57</v>
      </c>
      <c r="M18" s="2" t="s">
        <v>33</v>
      </c>
      <c r="N18" t="s">
        <v>58</v>
      </c>
      <c r="Q18" t="s">
        <v>56</v>
      </c>
      <c r="R18" t="s">
        <v>54</v>
      </c>
      <c r="S18" t="s">
        <v>54</v>
      </c>
      <c r="T18" t="s">
        <v>57</v>
      </c>
      <c r="U18" t="s">
        <v>58</v>
      </c>
      <c r="X18" t="s">
        <v>56</v>
      </c>
      <c r="Y18" t="s">
        <v>54</v>
      </c>
      <c r="Z18" t="s">
        <v>49</v>
      </c>
      <c r="AD18" t="s">
        <v>58</v>
      </c>
      <c r="AE18">
        <f t="shared" si="6"/>
        <v>0</v>
      </c>
      <c r="AF18">
        <f t="shared" si="7"/>
        <v>1</v>
      </c>
      <c r="AG18">
        <f t="shared" si="8"/>
        <v>4</v>
      </c>
    </row>
    <row r="19" spans="1:33" x14ac:dyDescent="0.25">
      <c r="A19" t="s">
        <v>10</v>
      </c>
      <c r="B19" t="s">
        <v>11</v>
      </c>
      <c r="C19">
        <v>1</v>
      </c>
      <c r="D19" t="s">
        <v>21</v>
      </c>
      <c r="E19">
        <v>86</v>
      </c>
      <c r="F19">
        <v>75</v>
      </c>
      <c r="G19">
        <v>5067.8571430000002</v>
      </c>
      <c r="H19">
        <v>50.678571429999998</v>
      </c>
      <c r="I19" t="s">
        <v>56</v>
      </c>
      <c r="J19" t="s">
        <v>54</v>
      </c>
      <c r="K19" t="s">
        <v>54</v>
      </c>
      <c r="L19" s="2" t="s">
        <v>49</v>
      </c>
      <c r="M19" s="2" t="s">
        <v>49</v>
      </c>
      <c r="N19" t="s">
        <v>49</v>
      </c>
      <c r="Q19" t="s">
        <v>56</v>
      </c>
      <c r="R19" t="s">
        <v>54</v>
      </c>
      <c r="S19" t="s">
        <v>54</v>
      </c>
      <c r="T19" t="s">
        <v>49</v>
      </c>
      <c r="U19" t="s">
        <v>49</v>
      </c>
      <c r="X19" t="s">
        <v>56</v>
      </c>
      <c r="Y19" t="s">
        <v>54</v>
      </c>
      <c r="Z19" t="s">
        <v>58</v>
      </c>
      <c r="AD19" t="s">
        <v>49</v>
      </c>
      <c r="AE19">
        <f t="shared" si="6"/>
        <v>0</v>
      </c>
      <c r="AF19">
        <f t="shared" si="7"/>
        <v>0</v>
      </c>
      <c r="AG19">
        <f t="shared" si="8"/>
        <v>12</v>
      </c>
    </row>
    <row r="20" spans="1:33" x14ac:dyDescent="0.25">
      <c r="A20" t="s">
        <v>10</v>
      </c>
      <c r="B20" t="s">
        <v>11</v>
      </c>
      <c r="C20">
        <v>1</v>
      </c>
      <c r="D20" t="s">
        <v>18</v>
      </c>
      <c r="E20">
        <v>44</v>
      </c>
      <c r="F20">
        <v>30</v>
      </c>
      <c r="G20">
        <v>1037.142857</v>
      </c>
      <c r="H20">
        <v>10.371428570000001</v>
      </c>
      <c r="I20" t="s">
        <v>54</v>
      </c>
      <c r="J20" t="s">
        <v>57</v>
      </c>
      <c r="K20" t="s">
        <v>58</v>
      </c>
      <c r="L20" s="2" t="s">
        <v>58</v>
      </c>
      <c r="M20" s="2" t="s">
        <v>58</v>
      </c>
      <c r="N20" t="s">
        <v>58</v>
      </c>
      <c r="Q20" t="s">
        <v>54</v>
      </c>
      <c r="R20" t="s">
        <v>57</v>
      </c>
      <c r="S20" t="s">
        <v>58</v>
      </c>
      <c r="T20" t="s">
        <v>58</v>
      </c>
      <c r="U20" t="s">
        <v>58</v>
      </c>
      <c r="X20" t="s">
        <v>56</v>
      </c>
      <c r="Y20" t="s">
        <v>54</v>
      </c>
      <c r="Z20" t="s">
        <v>49</v>
      </c>
      <c r="AD20" t="s">
        <v>31</v>
      </c>
      <c r="AE20">
        <f t="shared" si="6"/>
        <v>0</v>
      </c>
      <c r="AF20">
        <f t="shared" si="7"/>
        <v>2</v>
      </c>
      <c r="AG20">
        <f t="shared" si="8"/>
        <v>2</v>
      </c>
    </row>
    <row r="21" spans="1:33" x14ac:dyDescent="0.25">
      <c r="A21" t="s">
        <v>10</v>
      </c>
      <c r="B21" t="s">
        <v>11</v>
      </c>
      <c r="C21">
        <v>1</v>
      </c>
      <c r="D21" t="s">
        <v>12</v>
      </c>
      <c r="E21">
        <v>39</v>
      </c>
      <c r="F21">
        <v>36</v>
      </c>
      <c r="G21">
        <v>1103.142857</v>
      </c>
      <c r="H21">
        <v>11.031428569999999</v>
      </c>
      <c r="I21" t="s">
        <v>56</v>
      </c>
      <c r="J21" t="s">
        <v>31</v>
      </c>
      <c r="K21" t="s">
        <v>31</v>
      </c>
      <c r="L21" s="2" t="s">
        <v>31</v>
      </c>
      <c r="M21" s="2" t="s">
        <v>31</v>
      </c>
      <c r="N21" t="s">
        <v>31</v>
      </c>
      <c r="Q21" t="s">
        <v>56</v>
      </c>
      <c r="R21" t="s">
        <v>31</v>
      </c>
      <c r="S21" t="s">
        <v>31</v>
      </c>
      <c r="T21" t="s">
        <v>31</v>
      </c>
      <c r="U21" t="s">
        <v>31</v>
      </c>
      <c r="X21" t="s">
        <v>54</v>
      </c>
      <c r="Y21" t="s">
        <v>58</v>
      </c>
      <c r="Z21" t="s">
        <v>58</v>
      </c>
      <c r="AD21" s="4" t="s">
        <v>59</v>
      </c>
      <c r="AE21">
        <f>SUM(AE14:AE20)</f>
        <v>26</v>
      </c>
      <c r="AF21">
        <f t="shared" ref="AF21:AG21" si="9">SUM(AF14:AF20)</f>
        <v>26</v>
      </c>
      <c r="AG21">
        <f t="shared" si="9"/>
        <v>26</v>
      </c>
    </row>
    <row r="22" spans="1:33" x14ac:dyDescent="0.25">
      <c r="A22" t="s">
        <v>10</v>
      </c>
      <c r="B22" t="s">
        <v>11</v>
      </c>
      <c r="C22">
        <v>1</v>
      </c>
      <c r="D22" t="s">
        <v>21</v>
      </c>
      <c r="E22">
        <v>44</v>
      </c>
      <c r="F22">
        <v>34</v>
      </c>
      <c r="G22">
        <v>1175.4285709999999</v>
      </c>
      <c r="H22">
        <v>11.75428571</v>
      </c>
      <c r="I22" t="s">
        <v>56</v>
      </c>
      <c r="J22" t="s">
        <v>54</v>
      </c>
      <c r="K22" t="s">
        <v>54</v>
      </c>
      <c r="L22" s="2" t="s">
        <v>54</v>
      </c>
      <c r="M22" s="2" t="s">
        <v>49</v>
      </c>
      <c r="N22" t="s">
        <v>49</v>
      </c>
      <c r="Q22" t="s">
        <v>56</v>
      </c>
      <c r="R22" t="s">
        <v>54</v>
      </c>
      <c r="S22" t="s">
        <v>54</v>
      </c>
      <c r="T22" t="s">
        <v>54</v>
      </c>
      <c r="U22" t="s">
        <v>49</v>
      </c>
      <c r="X22" t="s">
        <v>56</v>
      </c>
      <c r="Y22" t="s">
        <v>31</v>
      </c>
      <c r="Z22" t="s">
        <v>31</v>
      </c>
    </row>
    <row r="23" spans="1:33" x14ac:dyDescent="0.25">
      <c r="A23" t="s">
        <v>10</v>
      </c>
      <c r="B23" t="s">
        <v>11</v>
      </c>
      <c r="C23">
        <v>1</v>
      </c>
      <c r="D23" t="s">
        <v>14</v>
      </c>
      <c r="E23">
        <v>69</v>
      </c>
      <c r="F23">
        <v>50</v>
      </c>
      <c r="G23">
        <v>2710.7142859999999</v>
      </c>
      <c r="H23">
        <v>27.10714286</v>
      </c>
      <c r="I23" t="s">
        <v>56</v>
      </c>
      <c r="J23" t="s">
        <v>56</v>
      </c>
      <c r="K23" t="s">
        <v>54</v>
      </c>
      <c r="L23" s="2" t="s">
        <v>49</v>
      </c>
      <c r="M23" s="2" t="s">
        <v>49</v>
      </c>
      <c r="N23" t="s">
        <v>49</v>
      </c>
      <c r="Q23" t="s">
        <v>56</v>
      </c>
      <c r="R23" t="s">
        <v>56</v>
      </c>
      <c r="S23" t="s">
        <v>54</v>
      </c>
      <c r="T23" t="s">
        <v>49</v>
      </c>
      <c r="U23" t="s">
        <v>49</v>
      </c>
      <c r="X23" t="s">
        <v>56</v>
      </c>
      <c r="Y23" t="s">
        <v>54</v>
      </c>
      <c r="Z23" t="s">
        <v>49</v>
      </c>
    </row>
    <row r="24" spans="1:33" x14ac:dyDescent="0.25">
      <c r="A24" t="s">
        <v>10</v>
      </c>
      <c r="B24" t="s">
        <v>11</v>
      </c>
      <c r="C24">
        <v>1</v>
      </c>
      <c r="D24" t="s">
        <v>21</v>
      </c>
      <c r="E24">
        <v>55</v>
      </c>
      <c r="F24">
        <v>44</v>
      </c>
      <c r="G24">
        <v>1901.4285709999999</v>
      </c>
      <c r="H24">
        <v>19.014285709999999</v>
      </c>
      <c r="I24" t="s">
        <v>56</v>
      </c>
      <c r="J24" t="s">
        <v>56</v>
      </c>
      <c r="K24" t="s">
        <v>54</v>
      </c>
      <c r="L24" s="2" t="s">
        <v>49</v>
      </c>
      <c r="M24" s="2" t="s">
        <v>49</v>
      </c>
      <c r="N24" t="s">
        <v>49</v>
      </c>
      <c r="Q24" t="s">
        <v>56</v>
      </c>
      <c r="R24" t="s">
        <v>56</v>
      </c>
      <c r="S24" t="s">
        <v>54</v>
      </c>
      <c r="T24" t="s">
        <v>49</v>
      </c>
      <c r="U24" t="s">
        <v>49</v>
      </c>
      <c r="X24" t="s">
        <v>56</v>
      </c>
      <c r="Y24" t="s">
        <v>54</v>
      </c>
      <c r="Z24" t="s">
        <v>49</v>
      </c>
    </row>
    <row r="25" spans="1:33" x14ac:dyDescent="0.25">
      <c r="A25" t="s">
        <v>10</v>
      </c>
      <c r="B25" t="s">
        <v>11</v>
      </c>
      <c r="C25">
        <v>1</v>
      </c>
      <c r="D25" t="s">
        <v>18</v>
      </c>
      <c r="E25">
        <v>19</v>
      </c>
      <c r="F25">
        <v>10</v>
      </c>
      <c r="G25">
        <v>149.2857143</v>
      </c>
      <c r="H25">
        <v>1.4928571429999999</v>
      </c>
      <c r="I25" t="s">
        <v>56</v>
      </c>
      <c r="J25" t="s">
        <v>54</v>
      </c>
      <c r="K25" t="s">
        <v>54</v>
      </c>
      <c r="L25" s="2" t="s">
        <v>54</v>
      </c>
      <c r="M25" s="2" t="s">
        <v>33</v>
      </c>
      <c r="N25" t="s">
        <v>58</v>
      </c>
      <c r="Q25" t="s">
        <v>56</v>
      </c>
      <c r="R25" t="s">
        <v>54</v>
      </c>
      <c r="S25" t="s">
        <v>54</v>
      </c>
      <c r="T25" t="s">
        <v>33</v>
      </c>
      <c r="U25" t="s">
        <v>58</v>
      </c>
      <c r="X25" t="s">
        <v>56</v>
      </c>
      <c r="Y25" t="s">
        <v>54</v>
      </c>
      <c r="Z25" t="s">
        <v>49</v>
      </c>
    </row>
    <row r="26" spans="1:33" x14ac:dyDescent="0.25">
      <c r="A26" t="s">
        <v>10</v>
      </c>
      <c r="B26" t="s">
        <v>11</v>
      </c>
      <c r="C26">
        <v>1</v>
      </c>
      <c r="D26" t="s">
        <v>14</v>
      </c>
      <c r="E26">
        <v>44</v>
      </c>
      <c r="F26">
        <v>33</v>
      </c>
      <c r="G26">
        <v>1140.857143</v>
      </c>
      <c r="H26">
        <v>11.40857143</v>
      </c>
      <c r="I26" t="s">
        <v>56</v>
      </c>
      <c r="J26" t="s">
        <v>56</v>
      </c>
      <c r="K26" t="s">
        <v>56</v>
      </c>
      <c r="L26" s="2" t="s">
        <v>56</v>
      </c>
      <c r="M26" s="2" t="s">
        <v>56</v>
      </c>
      <c r="N26" t="s">
        <v>56</v>
      </c>
      <c r="Q26" t="s">
        <v>56</v>
      </c>
      <c r="R26" t="s">
        <v>56</v>
      </c>
      <c r="S26" t="s">
        <v>56</v>
      </c>
      <c r="T26" t="s">
        <v>56</v>
      </c>
      <c r="U26" t="s">
        <v>56</v>
      </c>
      <c r="X26" t="s">
        <v>56</v>
      </c>
      <c r="Y26" t="s">
        <v>54</v>
      </c>
      <c r="Z26" t="s">
        <v>58</v>
      </c>
    </row>
    <row r="27" spans="1:33" x14ac:dyDescent="0.25">
      <c r="A27" t="s">
        <v>10</v>
      </c>
      <c r="B27" t="s">
        <v>11</v>
      </c>
      <c r="C27">
        <v>1</v>
      </c>
      <c r="D27" t="s">
        <v>14</v>
      </c>
      <c r="E27">
        <v>25</v>
      </c>
      <c r="F27">
        <v>20</v>
      </c>
      <c r="G27">
        <v>392.85714289999999</v>
      </c>
      <c r="H27">
        <v>3.9285714289999998</v>
      </c>
      <c r="I27" t="s">
        <v>56</v>
      </c>
      <c r="J27" t="s">
        <v>56</v>
      </c>
      <c r="K27" t="s">
        <v>56</v>
      </c>
      <c r="L27" s="2" t="s">
        <v>56</v>
      </c>
      <c r="M27" s="2" t="s">
        <v>56</v>
      </c>
      <c r="N27" t="s">
        <v>56</v>
      </c>
      <c r="Q27" t="s">
        <v>56</v>
      </c>
      <c r="R27" t="s">
        <v>56</v>
      </c>
      <c r="S27" t="s">
        <v>56</v>
      </c>
      <c r="T27" t="s">
        <v>56</v>
      </c>
      <c r="U27" t="s">
        <v>56</v>
      </c>
      <c r="X27" t="s">
        <v>56</v>
      </c>
      <c r="Y27" t="s">
        <v>56</v>
      </c>
      <c r="Z27" t="s">
        <v>56</v>
      </c>
    </row>
    <row r="28" spans="1:33" x14ac:dyDescent="0.25">
      <c r="P28" t="s">
        <v>57</v>
      </c>
      <c r="Q28">
        <f>COUNTIF(Q2:Q27,$R$20)</f>
        <v>0</v>
      </c>
      <c r="R28">
        <f t="shared" ref="R28:U28" si="10">COUNTIF(R2:R27,$R$20)</f>
        <v>1</v>
      </c>
      <c r="S28">
        <f t="shared" si="10"/>
        <v>1</v>
      </c>
      <c r="T28">
        <f t="shared" si="10"/>
        <v>1</v>
      </c>
      <c r="U28">
        <f t="shared" si="10"/>
        <v>0</v>
      </c>
      <c r="X28" t="s">
        <v>56</v>
      </c>
      <c r="Y28" t="s">
        <v>56</v>
      </c>
      <c r="Z28" t="s">
        <v>56</v>
      </c>
    </row>
    <row r="29" spans="1:33" x14ac:dyDescent="0.25">
      <c r="P29" t="s">
        <v>54</v>
      </c>
      <c r="Q29">
        <f>COUNTIF(Q3:Q27,$Q$20)</f>
        <v>2</v>
      </c>
      <c r="R29">
        <f t="shared" ref="R29:U29" si="11">COUNTIF(R3:R27,$Q$20)</f>
        <v>10</v>
      </c>
      <c r="S29">
        <f t="shared" si="11"/>
        <v>12</v>
      </c>
      <c r="T29">
        <f t="shared" si="11"/>
        <v>5</v>
      </c>
      <c r="U29">
        <f t="shared" si="11"/>
        <v>0</v>
      </c>
    </row>
    <row r="30" spans="1:33" x14ac:dyDescent="0.25">
      <c r="P30" t="s">
        <v>105</v>
      </c>
      <c r="Q30">
        <f>SUM(Q28:Q29)</f>
        <v>2</v>
      </c>
      <c r="R30">
        <f t="shared" ref="R30:U30" si="12">SUM(R28:R29)</f>
        <v>11</v>
      </c>
      <c r="S30">
        <f t="shared" si="12"/>
        <v>13</v>
      </c>
      <c r="T30">
        <f t="shared" si="12"/>
        <v>6</v>
      </c>
      <c r="U30">
        <f t="shared" si="12"/>
        <v>0</v>
      </c>
    </row>
    <row r="31" spans="1:33" x14ac:dyDescent="0.25">
      <c r="P31" t="s">
        <v>106</v>
      </c>
      <c r="Q31">
        <v>2</v>
      </c>
      <c r="R31">
        <v>13</v>
      </c>
      <c r="S31">
        <v>13</v>
      </c>
      <c r="T31">
        <v>11</v>
      </c>
      <c r="U31">
        <v>4</v>
      </c>
    </row>
    <row r="32" spans="1:33" x14ac:dyDescent="0.25">
      <c r="P32" t="s">
        <v>107</v>
      </c>
      <c r="Q32">
        <v>7</v>
      </c>
      <c r="R32">
        <v>7</v>
      </c>
      <c r="S32">
        <v>10</v>
      </c>
      <c r="T32">
        <v>7</v>
      </c>
      <c r="U32">
        <v>1</v>
      </c>
    </row>
    <row r="33" spans="16:21" x14ac:dyDescent="0.25">
      <c r="P33" t="s">
        <v>59</v>
      </c>
      <c r="Q33">
        <f>SUM(Q30:Q32)</f>
        <v>11</v>
      </c>
      <c r="R33">
        <f t="shared" ref="R33:U33" si="13">SUM(R30:R32)</f>
        <v>31</v>
      </c>
      <c r="S33">
        <f t="shared" si="13"/>
        <v>36</v>
      </c>
      <c r="T33">
        <f t="shared" si="13"/>
        <v>24</v>
      </c>
      <c r="U33">
        <f t="shared" si="13"/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9"/>
  <sheetViews>
    <sheetView topLeftCell="K11" workbookViewId="0">
      <selection activeCell="P27" sqref="P27:P29"/>
    </sheetView>
  </sheetViews>
  <sheetFormatPr defaultRowHeight="15" x14ac:dyDescent="0.25"/>
  <cols>
    <col min="9" max="14" width="10.5703125" bestFit="1" customWidth="1"/>
    <col min="16" max="16" width="17" bestFit="1" customWidth="1"/>
    <col min="18" max="20" width="17" bestFit="1" customWidth="1"/>
    <col min="23" max="23" width="17" bestFit="1" customWidth="1"/>
    <col min="24" max="24" width="12.42578125" bestFit="1" customWidth="1"/>
    <col min="25" max="25" width="14.85546875" bestFit="1" customWidth="1"/>
    <col min="26" max="26" width="11" bestFit="1" customWidth="1"/>
    <col min="28" max="28" width="15.42578125" bestFit="1" customWidth="1"/>
  </cols>
  <sheetData>
    <row r="1" spans="1:33" s="4" customFormat="1" x14ac:dyDescent="0.25">
      <c r="A1" s="4" t="s">
        <v>1</v>
      </c>
      <c r="B1" s="4" t="s">
        <v>42</v>
      </c>
      <c r="C1" s="4" t="s">
        <v>43</v>
      </c>
      <c r="D1" s="4" t="s">
        <v>4</v>
      </c>
      <c r="E1" s="4" t="s">
        <v>44</v>
      </c>
      <c r="F1" s="4" t="s">
        <v>45</v>
      </c>
      <c r="G1" s="4" t="s">
        <v>46</v>
      </c>
      <c r="H1" s="4" t="s">
        <v>47</v>
      </c>
      <c r="I1" s="9">
        <v>43874</v>
      </c>
      <c r="J1" s="9">
        <v>43909</v>
      </c>
      <c r="K1" s="9">
        <v>43928</v>
      </c>
      <c r="L1" s="9">
        <v>43955</v>
      </c>
      <c r="M1" s="9">
        <v>43969</v>
      </c>
      <c r="N1" s="9">
        <v>44004</v>
      </c>
      <c r="Q1" s="4" t="s">
        <v>55</v>
      </c>
      <c r="R1" s="4" t="s">
        <v>50</v>
      </c>
      <c r="S1" s="4" t="s">
        <v>51</v>
      </c>
      <c r="T1" s="4" t="s">
        <v>52</v>
      </c>
      <c r="U1" s="4" t="s">
        <v>53</v>
      </c>
      <c r="X1" s="4" t="s">
        <v>81</v>
      </c>
      <c r="Y1" s="4" t="s">
        <v>89</v>
      </c>
      <c r="Z1" s="4" t="s">
        <v>86</v>
      </c>
      <c r="AC1" s="4" t="s">
        <v>55</v>
      </c>
      <c r="AD1" s="4" t="s">
        <v>50</v>
      </c>
      <c r="AE1" s="4" t="s">
        <v>51</v>
      </c>
      <c r="AF1" s="4" t="s">
        <v>52</v>
      </c>
      <c r="AG1" s="4" t="s">
        <v>53</v>
      </c>
    </row>
    <row r="2" spans="1:33" x14ac:dyDescent="0.25">
      <c r="A2" t="s">
        <v>10</v>
      </c>
      <c r="B2" t="s">
        <v>11</v>
      </c>
      <c r="C2">
        <v>2</v>
      </c>
      <c r="D2" t="s">
        <v>12</v>
      </c>
      <c r="E2">
        <v>26</v>
      </c>
      <c r="F2">
        <v>18</v>
      </c>
      <c r="G2">
        <v>367.7142857</v>
      </c>
      <c r="H2">
        <v>3.6771428570000002</v>
      </c>
      <c r="I2" t="s">
        <v>56</v>
      </c>
      <c r="J2" t="s">
        <v>56</v>
      </c>
      <c r="K2" t="s">
        <v>56</v>
      </c>
      <c r="L2" s="2" t="s">
        <v>56</v>
      </c>
      <c r="M2" s="2" t="s">
        <v>56</v>
      </c>
      <c r="N2" t="s">
        <v>56</v>
      </c>
      <c r="Q2" t="s">
        <v>56</v>
      </c>
      <c r="R2" t="s">
        <v>56</v>
      </c>
      <c r="S2" t="s">
        <v>56</v>
      </c>
      <c r="T2" t="s">
        <v>56</v>
      </c>
      <c r="U2" t="s">
        <v>56</v>
      </c>
      <c r="X2" s="4" t="s">
        <v>55</v>
      </c>
      <c r="Y2" s="4" t="s">
        <v>88</v>
      </c>
      <c r="Z2" s="4" t="s">
        <v>53</v>
      </c>
      <c r="AB2" t="s">
        <v>56</v>
      </c>
      <c r="AC2">
        <f>COUNTIF($Q$2:$Q$26,AB2)</f>
        <v>23</v>
      </c>
      <c r="AD2">
        <f>COUNTIF($R$2:$R$26,AB2)</f>
        <v>12</v>
      </c>
      <c r="AE2">
        <f>COUNTIF($S$2:$S$26,AB2)</f>
        <v>12</v>
      </c>
      <c r="AF2">
        <f>COUNTIF($T$2:$T$26,AB2)</f>
        <v>10</v>
      </c>
      <c r="AG2">
        <f>COUNTIF($U$2:$U$26,AB2)</f>
        <v>10</v>
      </c>
    </row>
    <row r="3" spans="1:33" x14ac:dyDescent="0.25">
      <c r="A3" t="s">
        <v>10</v>
      </c>
      <c r="B3" t="s">
        <v>11</v>
      </c>
      <c r="C3">
        <v>2</v>
      </c>
      <c r="D3" t="s">
        <v>23</v>
      </c>
      <c r="E3">
        <v>46</v>
      </c>
      <c r="F3">
        <v>39</v>
      </c>
      <c r="G3">
        <v>1409.5714290000001</v>
      </c>
      <c r="H3">
        <v>14.09571429</v>
      </c>
      <c r="I3" t="s">
        <v>56</v>
      </c>
      <c r="J3" t="s">
        <v>56</v>
      </c>
      <c r="K3" t="s">
        <v>56</v>
      </c>
      <c r="L3" s="2" t="s">
        <v>56</v>
      </c>
      <c r="M3" s="2" t="s">
        <v>56</v>
      </c>
      <c r="N3" t="s">
        <v>56</v>
      </c>
      <c r="Q3" t="s">
        <v>56</v>
      </c>
      <c r="R3" t="s">
        <v>56</v>
      </c>
      <c r="S3" t="s">
        <v>56</v>
      </c>
      <c r="T3" t="s">
        <v>56</v>
      </c>
      <c r="U3" t="s">
        <v>56</v>
      </c>
      <c r="X3" t="s">
        <v>56</v>
      </c>
      <c r="Y3" t="s">
        <v>56</v>
      </c>
      <c r="Z3" t="s">
        <v>56</v>
      </c>
      <c r="AB3" t="s">
        <v>54</v>
      </c>
      <c r="AC3">
        <f t="shared" ref="AC3:AC8" si="0">COUNTIF($Q$2:$Q$26,AB3)</f>
        <v>2</v>
      </c>
      <c r="AD3">
        <f t="shared" ref="AD3:AD8" si="1">COUNTIF($R$2:$R$26,AB3)</f>
        <v>13</v>
      </c>
      <c r="AE3">
        <f t="shared" ref="AE3:AE8" si="2">COUNTIF($S$2:$S$26,AB3)</f>
        <v>13</v>
      </c>
      <c r="AF3">
        <f t="shared" ref="AF3:AF8" si="3">COUNTIF($T$2:$T$26,AB3)</f>
        <v>11</v>
      </c>
      <c r="AG3">
        <f t="shared" ref="AG3:AG8" si="4">COUNTIF($U$2:$U$26,AB3)</f>
        <v>4</v>
      </c>
    </row>
    <row r="4" spans="1:33" x14ac:dyDescent="0.25">
      <c r="A4" t="s">
        <v>10</v>
      </c>
      <c r="B4" t="s">
        <v>11</v>
      </c>
      <c r="C4">
        <v>2</v>
      </c>
      <c r="D4" t="s">
        <v>24</v>
      </c>
      <c r="E4">
        <v>40</v>
      </c>
      <c r="F4">
        <v>36</v>
      </c>
      <c r="G4">
        <v>1131.4285709999999</v>
      </c>
      <c r="H4">
        <v>11.31428571</v>
      </c>
      <c r="I4" t="s">
        <v>56</v>
      </c>
      <c r="J4" t="s">
        <v>54</v>
      </c>
      <c r="K4" t="s">
        <v>54</v>
      </c>
      <c r="L4" s="2" t="s">
        <v>31</v>
      </c>
      <c r="M4" s="2" t="s">
        <v>31</v>
      </c>
      <c r="N4" t="s">
        <v>31</v>
      </c>
      <c r="Q4" t="s">
        <v>56</v>
      </c>
      <c r="R4" t="s">
        <v>54</v>
      </c>
      <c r="S4" t="s">
        <v>54</v>
      </c>
      <c r="T4" t="s">
        <v>31</v>
      </c>
      <c r="U4" t="s">
        <v>31</v>
      </c>
      <c r="X4" t="s">
        <v>56</v>
      </c>
      <c r="Y4" t="s">
        <v>56</v>
      </c>
      <c r="Z4" t="s">
        <v>56</v>
      </c>
      <c r="AB4" t="s">
        <v>57</v>
      </c>
      <c r="AC4">
        <f t="shared" si="0"/>
        <v>0</v>
      </c>
      <c r="AD4">
        <f t="shared" si="1"/>
        <v>0</v>
      </c>
      <c r="AE4">
        <f t="shared" si="2"/>
        <v>0</v>
      </c>
      <c r="AF4">
        <f t="shared" si="3"/>
        <v>0</v>
      </c>
      <c r="AG4">
        <f t="shared" si="4"/>
        <v>0</v>
      </c>
    </row>
    <row r="5" spans="1:33" x14ac:dyDescent="0.25">
      <c r="A5" t="s">
        <v>10</v>
      </c>
      <c r="B5" t="s">
        <v>11</v>
      </c>
      <c r="C5">
        <v>2</v>
      </c>
      <c r="D5" t="s">
        <v>16</v>
      </c>
      <c r="E5">
        <v>37</v>
      </c>
      <c r="F5">
        <v>24</v>
      </c>
      <c r="G5">
        <v>697.7142857</v>
      </c>
      <c r="H5">
        <v>6.9771428569999996</v>
      </c>
      <c r="I5" t="s">
        <v>56</v>
      </c>
      <c r="J5" t="s">
        <v>54</v>
      </c>
      <c r="K5" t="s">
        <v>54</v>
      </c>
      <c r="L5" s="2" t="s">
        <v>54</v>
      </c>
      <c r="M5" s="2" t="s">
        <v>49</v>
      </c>
      <c r="N5" t="s">
        <v>49</v>
      </c>
      <c r="Q5" t="s">
        <v>56</v>
      </c>
      <c r="R5" t="s">
        <v>54</v>
      </c>
      <c r="S5" t="s">
        <v>54</v>
      </c>
      <c r="T5" t="s">
        <v>54</v>
      </c>
      <c r="U5" t="s">
        <v>49</v>
      </c>
      <c r="X5" t="s">
        <v>56</v>
      </c>
      <c r="Y5" t="s">
        <v>54</v>
      </c>
      <c r="Z5" t="s">
        <v>31</v>
      </c>
      <c r="AB5" t="s">
        <v>33</v>
      </c>
      <c r="AC5">
        <f t="shared" si="0"/>
        <v>0</v>
      </c>
      <c r="AD5">
        <f t="shared" si="1"/>
        <v>0</v>
      </c>
      <c r="AE5">
        <f t="shared" si="2"/>
        <v>0</v>
      </c>
      <c r="AF5">
        <f t="shared" si="3"/>
        <v>0</v>
      </c>
      <c r="AG5">
        <f t="shared" si="4"/>
        <v>0</v>
      </c>
    </row>
    <row r="6" spans="1:33" x14ac:dyDescent="0.25">
      <c r="A6" t="s">
        <v>10</v>
      </c>
      <c r="B6" t="s">
        <v>11</v>
      </c>
      <c r="C6">
        <v>2</v>
      </c>
      <c r="D6" t="s">
        <v>15</v>
      </c>
      <c r="E6">
        <v>23</v>
      </c>
      <c r="F6">
        <v>12</v>
      </c>
      <c r="G6">
        <v>216.85714290000001</v>
      </c>
      <c r="H6">
        <v>2.168571429</v>
      </c>
      <c r="I6" t="s">
        <v>56</v>
      </c>
      <c r="J6" t="s">
        <v>56</v>
      </c>
      <c r="K6" t="s">
        <v>56</v>
      </c>
      <c r="L6" s="2" t="s">
        <v>56</v>
      </c>
      <c r="M6" s="2" t="s">
        <v>56</v>
      </c>
      <c r="N6" t="s">
        <v>56</v>
      </c>
      <c r="Q6" t="s">
        <v>56</v>
      </c>
      <c r="R6" t="s">
        <v>56</v>
      </c>
      <c r="S6" t="s">
        <v>56</v>
      </c>
      <c r="T6" t="s">
        <v>56</v>
      </c>
      <c r="U6" t="s">
        <v>56</v>
      </c>
      <c r="X6" t="s">
        <v>56</v>
      </c>
      <c r="Y6" t="s">
        <v>54</v>
      </c>
      <c r="Z6" t="s">
        <v>49</v>
      </c>
      <c r="AB6" t="s">
        <v>58</v>
      </c>
      <c r="AC6">
        <f t="shared" si="0"/>
        <v>0</v>
      </c>
      <c r="AD6">
        <f t="shared" si="1"/>
        <v>0</v>
      </c>
      <c r="AE6">
        <f t="shared" si="2"/>
        <v>0</v>
      </c>
      <c r="AF6">
        <f t="shared" si="3"/>
        <v>1</v>
      </c>
      <c r="AG6">
        <f t="shared" si="4"/>
        <v>2</v>
      </c>
    </row>
    <row r="7" spans="1:33" x14ac:dyDescent="0.25">
      <c r="A7" t="s">
        <v>10</v>
      </c>
      <c r="B7" t="s">
        <v>11</v>
      </c>
      <c r="C7">
        <v>2</v>
      </c>
      <c r="D7" t="s">
        <v>17</v>
      </c>
      <c r="E7">
        <v>19</v>
      </c>
      <c r="F7">
        <v>13</v>
      </c>
      <c r="G7">
        <v>194.07142859999999</v>
      </c>
      <c r="H7">
        <v>1.940714286</v>
      </c>
      <c r="I7" t="s">
        <v>56</v>
      </c>
      <c r="J7" t="s">
        <v>56</v>
      </c>
      <c r="K7" t="s">
        <v>56</v>
      </c>
      <c r="L7" s="2" t="s">
        <v>56</v>
      </c>
      <c r="M7" s="2" t="s">
        <v>56</v>
      </c>
      <c r="N7" t="s">
        <v>56</v>
      </c>
      <c r="Q7" t="s">
        <v>56</v>
      </c>
      <c r="R7" t="s">
        <v>56</v>
      </c>
      <c r="S7" t="s">
        <v>56</v>
      </c>
      <c r="T7" t="s">
        <v>56</v>
      </c>
      <c r="U7" t="s">
        <v>56</v>
      </c>
      <c r="X7" t="s">
        <v>56</v>
      </c>
      <c r="Y7" t="s">
        <v>56</v>
      </c>
      <c r="Z7" t="s">
        <v>56</v>
      </c>
      <c r="AB7" t="s">
        <v>49</v>
      </c>
      <c r="AC7">
        <f t="shared" si="0"/>
        <v>0</v>
      </c>
      <c r="AD7">
        <f t="shared" si="1"/>
        <v>0</v>
      </c>
      <c r="AE7">
        <f t="shared" si="2"/>
        <v>0</v>
      </c>
      <c r="AF7">
        <f t="shared" si="3"/>
        <v>2</v>
      </c>
      <c r="AG7">
        <f t="shared" si="4"/>
        <v>8</v>
      </c>
    </row>
    <row r="8" spans="1:33" x14ac:dyDescent="0.25">
      <c r="A8" t="s">
        <v>10</v>
      </c>
      <c r="B8" t="s">
        <v>11</v>
      </c>
      <c r="C8">
        <v>2</v>
      </c>
      <c r="D8" t="s">
        <v>16</v>
      </c>
      <c r="E8">
        <v>51</v>
      </c>
      <c r="F8">
        <v>37</v>
      </c>
      <c r="G8">
        <v>1482.642857</v>
      </c>
      <c r="H8">
        <v>14.826428569999999</v>
      </c>
      <c r="I8" t="s">
        <v>56</v>
      </c>
      <c r="J8" t="s">
        <v>54</v>
      </c>
      <c r="K8" t="s">
        <v>54</v>
      </c>
      <c r="L8" s="2" t="s">
        <v>54</v>
      </c>
      <c r="M8" s="2" t="s">
        <v>49</v>
      </c>
      <c r="N8" t="s">
        <v>49</v>
      </c>
      <c r="Q8" t="s">
        <v>56</v>
      </c>
      <c r="R8" t="s">
        <v>54</v>
      </c>
      <c r="S8" t="s">
        <v>54</v>
      </c>
      <c r="T8" t="s">
        <v>54</v>
      </c>
      <c r="U8" t="s">
        <v>49</v>
      </c>
      <c r="X8" t="s">
        <v>56</v>
      </c>
      <c r="Y8" t="s">
        <v>56</v>
      </c>
      <c r="Z8" t="s">
        <v>56</v>
      </c>
      <c r="AB8" t="s">
        <v>31</v>
      </c>
      <c r="AC8">
        <f t="shared" si="0"/>
        <v>0</v>
      </c>
      <c r="AD8">
        <f t="shared" si="1"/>
        <v>0</v>
      </c>
      <c r="AE8">
        <f t="shared" si="2"/>
        <v>0</v>
      </c>
      <c r="AF8">
        <f t="shared" si="3"/>
        <v>1</v>
      </c>
      <c r="AG8">
        <f t="shared" si="4"/>
        <v>1</v>
      </c>
    </row>
    <row r="9" spans="1:33" x14ac:dyDescent="0.25">
      <c r="A9" t="s">
        <v>10</v>
      </c>
      <c r="B9" t="s">
        <v>11</v>
      </c>
      <c r="C9">
        <v>2</v>
      </c>
      <c r="D9" t="s">
        <v>15</v>
      </c>
      <c r="E9">
        <v>19</v>
      </c>
      <c r="F9">
        <v>11</v>
      </c>
      <c r="G9">
        <v>164.2142857</v>
      </c>
      <c r="H9">
        <v>1.6421428570000001</v>
      </c>
      <c r="I9" t="s">
        <v>56</v>
      </c>
      <c r="J9" t="s">
        <v>56</v>
      </c>
      <c r="K9" t="s">
        <v>56</v>
      </c>
      <c r="L9" s="2" t="s">
        <v>56</v>
      </c>
      <c r="M9" s="2" t="s">
        <v>56</v>
      </c>
      <c r="N9" t="s">
        <v>56</v>
      </c>
      <c r="Q9" t="s">
        <v>56</v>
      </c>
      <c r="R9" t="s">
        <v>56</v>
      </c>
      <c r="S9" t="s">
        <v>56</v>
      </c>
      <c r="T9" t="s">
        <v>56</v>
      </c>
      <c r="U9" t="s">
        <v>56</v>
      </c>
      <c r="X9" t="s">
        <v>56</v>
      </c>
      <c r="Y9" t="s">
        <v>54</v>
      </c>
      <c r="Z9" t="s">
        <v>49</v>
      </c>
      <c r="AB9" s="4" t="s">
        <v>59</v>
      </c>
      <c r="AC9" s="4">
        <f>SUM(AC2:AC8)</f>
        <v>25</v>
      </c>
      <c r="AD9" s="4">
        <f>SUM(AD2:AD8)</f>
        <v>25</v>
      </c>
      <c r="AE9" s="4">
        <f t="shared" ref="AE9:AG9" si="5">SUM(AE2:AE8)</f>
        <v>25</v>
      </c>
      <c r="AF9" s="4">
        <f t="shared" si="5"/>
        <v>25</v>
      </c>
      <c r="AG9" s="4">
        <f t="shared" si="5"/>
        <v>25</v>
      </c>
    </row>
    <row r="10" spans="1:33" x14ac:dyDescent="0.25">
      <c r="A10" t="s">
        <v>10</v>
      </c>
      <c r="B10" t="s">
        <v>11</v>
      </c>
      <c r="C10">
        <v>2</v>
      </c>
      <c r="D10" t="s">
        <v>23</v>
      </c>
      <c r="E10">
        <v>64</v>
      </c>
      <c r="F10">
        <v>42</v>
      </c>
      <c r="G10">
        <v>2112</v>
      </c>
      <c r="H10">
        <v>21.12</v>
      </c>
      <c r="I10" t="s">
        <v>56</v>
      </c>
      <c r="J10" t="s">
        <v>56</v>
      </c>
      <c r="K10" t="s">
        <v>56</v>
      </c>
      <c r="L10" s="2" t="s">
        <v>56</v>
      </c>
      <c r="M10" s="2" t="s">
        <v>56</v>
      </c>
      <c r="N10" t="s">
        <v>56</v>
      </c>
      <c r="Q10" t="s">
        <v>56</v>
      </c>
      <c r="R10" t="s">
        <v>56</v>
      </c>
      <c r="S10" t="s">
        <v>56</v>
      </c>
      <c r="T10" t="s">
        <v>56</v>
      </c>
      <c r="U10" t="s">
        <v>56</v>
      </c>
      <c r="X10" t="s">
        <v>56</v>
      </c>
      <c r="Y10" t="s">
        <v>56</v>
      </c>
      <c r="Z10" t="s">
        <v>56</v>
      </c>
    </row>
    <row r="11" spans="1:33" x14ac:dyDescent="0.25">
      <c r="A11" t="s">
        <v>10</v>
      </c>
      <c r="B11" t="s">
        <v>11</v>
      </c>
      <c r="C11">
        <v>2</v>
      </c>
      <c r="D11" t="s">
        <v>21</v>
      </c>
      <c r="E11">
        <v>103</v>
      </c>
      <c r="F11">
        <v>31</v>
      </c>
      <c r="G11">
        <v>2508.7857140000001</v>
      </c>
      <c r="H11">
        <v>25.087857140000001</v>
      </c>
      <c r="I11" t="s">
        <v>56</v>
      </c>
      <c r="J11" t="s">
        <v>54</v>
      </c>
      <c r="K11" t="s">
        <v>54</v>
      </c>
      <c r="L11" s="2" t="s">
        <v>49</v>
      </c>
      <c r="M11" s="2" t="s">
        <v>49</v>
      </c>
      <c r="N11" t="s">
        <v>49</v>
      </c>
      <c r="Q11" t="s">
        <v>56</v>
      </c>
      <c r="R11" t="s">
        <v>54</v>
      </c>
      <c r="S11" t="s">
        <v>54</v>
      </c>
      <c r="T11" t="s">
        <v>49</v>
      </c>
      <c r="U11" t="s">
        <v>49</v>
      </c>
      <c r="X11" t="s">
        <v>56</v>
      </c>
      <c r="Y11" t="s">
        <v>56</v>
      </c>
      <c r="Z11" t="s">
        <v>56</v>
      </c>
    </row>
    <row r="12" spans="1:33" x14ac:dyDescent="0.25">
      <c r="A12" t="s">
        <v>10</v>
      </c>
      <c r="B12" t="s">
        <v>11</v>
      </c>
      <c r="C12">
        <v>2</v>
      </c>
      <c r="D12" t="s">
        <v>23</v>
      </c>
      <c r="E12">
        <v>29</v>
      </c>
      <c r="F12">
        <v>36</v>
      </c>
      <c r="G12">
        <v>820.2857143</v>
      </c>
      <c r="H12">
        <v>8.2028571429999992</v>
      </c>
      <c r="I12" t="s">
        <v>56</v>
      </c>
      <c r="J12" t="s">
        <v>56</v>
      </c>
      <c r="K12" t="s">
        <v>56</v>
      </c>
      <c r="L12" s="2" t="s">
        <v>56</v>
      </c>
      <c r="M12" s="2" t="s">
        <v>56</v>
      </c>
      <c r="N12" t="s">
        <v>56</v>
      </c>
      <c r="Q12" t="s">
        <v>56</v>
      </c>
      <c r="R12" t="s">
        <v>56</v>
      </c>
      <c r="S12" t="s">
        <v>56</v>
      </c>
      <c r="T12" t="s">
        <v>56</v>
      </c>
      <c r="U12" t="s">
        <v>56</v>
      </c>
      <c r="X12" t="s">
        <v>56</v>
      </c>
      <c r="Y12" t="s">
        <v>54</v>
      </c>
      <c r="Z12" t="s">
        <v>49</v>
      </c>
    </row>
    <row r="13" spans="1:33" x14ac:dyDescent="0.25">
      <c r="A13" t="s">
        <v>10</v>
      </c>
      <c r="B13" t="s">
        <v>11</v>
      </c>
      <c r="C13">
        <v>2</v>
      </c>
      <c r="D13" t="s">
        <v>24</v>
      </c>
      <c r="E13">
        <v>37</v>
      </c>
      <c r="F13">
        <v>22</v>
      </c>
      <c r="G13">
        <v>639.57142859999999</v>
      </c>
      <c r="H13">
        <v>6.3957142859999996</v>
      </c>
      <c r="I13" t="s">
        <v>54</v>
      </c>
      <c r="J13" t="s">
        <v>54</v>
      </c>
      <c r="K13" t="s">
        <v>54</v>
      </c>
      <c r="L13" s="2" t="s">
        <v>54</v>
      </c>
      <c r="M13" s="2" t="s">
        <v>54</v>
      </c>
      <c r="N13" t="s">
        <v>49</v>
      </c>
      <c r="Q13" t="s">
        <v>54</v>
      </c>
      <c r="R13" t="s">
        <v>54</v>
      </c>
      <c r="S13" t="s">
        <v>54</v>
      </c>
      <c r="T13" t="s">
        <v>54</v>
      </c>
      <c r="U13" t="s">
        <v>49</v>
      </c>
      <c r="X13" t="s">
        <v>56</v>
      </c>
      <c r="Y13" t="s">
        <v>56</v>
      </c>
      <c r="Z13" t="s">
        <v>56</v>
      </c>
      <c r="AC13" s="4" t="s">
        <v>81</v>
      </c>
      <c r="AD13" s="4" t="s">
        <v>89</v>
      </c>
      <c r="AE13" s="4" t="s">
        <v>86</v>
      </c>
    </row>
    <row r="14" spans="1:33" x14ac:dyDescent="0.25">
      <c r="A14" t="s">
        <v>10</v>
      </c>
      <c r="B14" t="s">
        <v>11</v>
      </c>
      <c r="C14">
        <v>2</v>
      </c>
      <c r="D14" t="s">
        <v>24</v>
      </c>
      <c r="E14">
        <v>54</v>
      </c>
      <c r="F14">
        <v>51</v>
      </c>
      <c r="G14">
        <v>2163.8571430000002</v>
      </c>
      <c r="H14">
        <v>21.638571429999999</v>
      </c>
      <c r="I14" t="s">
        <v>56</v>
      </c>
      <c r="J14" t="s">
        <v>54</v>
      </c>
      <c r="K14" t="s">
        <v>54</v>
      </c>
      <c r="L14" s="2" t="s">
        <v>54</v>
      </c>
      <c r="M14" s="2" t="s">
        <v>54</v>
      </c>
      <c r="N14" t="s">
        <v>54</v>
      </c>
      <c r="Q14" t="s">
        <v>56</v>
      </c>
      <c r="R14" t="s">
        <v>54</v>
      </c>
      <c r="S14" t="s">
        <v>54</v>
      </c>
      <c r="T14" t="s">
        <v>54</v>
      </c>
      <c r="U14" t="s">
        <v>54</v>
      </c>
      <c r="X14" t="s">
        <v>54</v>
      </c>
      <c r="Y14" t="s">
        <v>54</v>
      </c>
      <c r="Z14" t="s">
        <v>49</v>
      </c>
      <c r="AC14" s="4" t="s">
        <v>55</v>
      </c>
      <c r="AD14" s="4" t="s">
        <v>88</v>
      </c>
      <c r="AE14" s="4" t="s">
        <v>53</v>
      </c>
    </row>
    <row r="15" spans="1:33" x14ac:dyDescent="0.25">
      <c r="A15" t="s">
        <v>10</v>
      </c>
      <c r="B15" t="s">
        <v>11</v>
      </c>
      <c r="C15">
        <v>2</v>
      </c>
      <c r="D15" t="s">
        <v>16</v>
      </c>
      <c r="E15">
        <v>14</v>
      </c>
      <c r="F15">
        <v>13</v>
      </c>
      <c r="G15">
        <v>143</v>
      </c>
      <c r="H15">
        <v>1.43</v>
      </c>
      <c r="I15" t="s">
        <v>56</v>
      </c>
      <c r="J15" t="s">
        <v>54</v>
      </c>
      <c r="K15" t="s">
        <v>54</v>
      </c>
      <c r="L15" s="2" t="s">
        <v>54</v>
      </c>
      <c r="M15" s="2" t="s">
        <v>49</v>
      </c>
      <c r="N15" t="s">
        <v>49</v>
      </c>
      <c r="Q15" t="s">
        <v>56</v>
      </c>
      <c r="R15" t="s">
        <v>54</v>
      </c>
      <c r="S15" t="s">
        <v>54</v>
      </c>
      <c r="T15" t="s">
        <v>54</v>
      </c>
      <c r="U15" t="s">
        <v>49</v>
      </c>
      <c r="X15" t="s">
        <v>56</v>
      </c>
      <c r="Y15" t="s">
        <v>54</v>
      </c>
      <c r="Z15" t="s">
        <v>54</v>
      </c>
      <c r="AB15" t="s">
        <v>56</v>
      </c>
      <c r="AC15">
        <f>COUNTIF($X$3:$X$27,AB15)</f>
        <v>23</v>
      </c>
      <c r="AD15">
        <f>COUNTIF($Y$3:$Y$27,AB15)</f>
        <v>12</v>
      </c>
      <c r="AE15">
        <f>COUNTIF($Z$3:$Z$27,AB15)</f>
        <v>10</v>
      </c>
    </row>
    <row r="16" spans="1:33" x14ac:dyDescent="0.25">
      <c r="A16" t="s">
        <v>10</v>
      </c>
      <c r="B16" t="s">
        <v>11</v>
      </c>
      <c r="C16">
        <v>2</v>
      </c>
      <c r="D16" t="s">
        <v>17</v>
      </c>
      <c r="E16">
        <v>16</v>
      </c>
      <c r="F16">
        <v>12</v>
      </c>
      <c r="G16">
        <v>150.85714290000001</v>
      </c>
      <c r="H16">
        <v>1.5085714290000001</v>
      </c>
      <c r="I16" t="s">
        <v>56</v>
      </c>
      <c r="J16" t="s">
        <v>56</v>
      </c>
      <c r="K16" t="s">
        <v>56</v>
      </c>
      <c r="L16" s="2" t="s">
        <v>54</v>
      </c>
      <c r="M16" s="2" t="s">
        <v>54</v>
      </c>
      <c r="N16" t="s">
        <v>49</v>
      </c>
      <c r="Q16" t="s">
        <v>56</v>
      </c>
      <c r="R16" t="s">
        <v>56</v>
      </c>
      <c r="S16" t="s">
        <v>56</v>
      </c>
      <c r="T16" t="s">
        <v>54</v>
      </c>
      <c r="U16" t="s">
        <v>49</v>
      </c>
      <c r="X16" t="s">
        <v>56</v>
      </c>
      <c r="Y16" t="s">
        <v>54</v>
      </c>
      <c r="Z16" t="s">
        <v>49</v>
      </c>
      <c r="AB16" t="s">
        <v>54</v>
      </c>
      <c r="AC16">
        <f t="shared" ref="AC16:AC21" si="6">COUNTIF($X$3:$X$27,AB16)</f>
        <v>2</v>
      </c>
      <c r="AD16">
        <f t="shared" ref="AD16:AD21" si="7">COUNTIF($Y$3:$Y$27,AB16)</f>
        <v>13</v>
      </c>
      <c r="AE16">
        <f t="shared" ref="AE16:AE21" si="8">COUNTIF($Z$3:$Z$27,AB16)</f>
        <v>4</v>
      </c>
    </row>
    <row r="17" spans="1:31" x14ac:dyDescent="0.25">
      <c r="A17" t="s">
        <v>10</v>
      </c>
      <c r="B17" t="s">
        <v>11</v>
      </c>
      <c r="C17">
        <v>2</v>
      </c>
      <c r="D17" t="s">
        <v>24</v>
      </c>
      <c r="E17">
        <v>57</v>
      </c>
      <c r="F17">
        <v>20</v>
      </c>
      <c r="G17">
        <v>895.7142857</v>
      </c>
      <c r="H17">
        <v>8.9571428569999991</v>
      </c>
      <c r="I17" t="s">
        <v>56</v>
      </c>
      <c r="J17" t="s">
        <v>54</v>
      </c>
      <c r="K17" t="s">
        <v>54</v>
      </c>
      <c r="L17" s="2" t="s">
        <v>54</v>
      </c>
      <c r="M17" s="2" t="s">
        <v>58</v>
      </c>
      <c r="N17" t="s">
        <v>58</v>
      </c>
      <c r="Q17" t="s">
        <v>56</v>
      </c>
      <c r="R17" t="s">
        <v>54</v>
      </c>
      <c r="S17" t="s">
        <v>54</v>
      </c>
      <c r="T17" t="s">
        <v>58</v>
      </c>
      <c r="U17" t="s">
        <v>58</v>
      </c>
      <c r="X17" t="s">
        <v>56</v>
      </c>
      <c r="Y17" t="s">
        <v>56</v>
      </c>
      <c r="Z17" t="s">
        <v>49</v>
      </c>
      <c r="AB17" t="s">
        <v>57</v>
      </c>
      <c r="AC17">
        <f t="shared" si="6"/>
        <v>0</v>
      </c>
      <c r="AD17">
        <f t="shared" si="7"/>
        <v>0</v>
      </c>
      <c r="AE17">
        <f t="shared" si="8"/>
        <v>0</v>
      </c>
    </row>
    <row r="18" spans="1:31" x14ac:dyDescent="0.25">
      <c r="A18" t="s">
        <v>10</v>
      </c>
      <c r="B18" t="s">
        <v>11</v>
      </c>
      <c r="C18">
        <v>2</v>
      </c>
      <c r="D18" t="s">
        <v>23</v>
      </c>
      <c r="E18">
        <v>20</v>
      </c>
      <c r="F18">
        <v>17</v>
      </c>
      <c r="G18">
        <v>267.14285710000001</v>
      </c>
      <c r="H18">
        <v>2.6714285709999999</v>
      </c>
      <c r="I18" t="s">
        <v>56</v>
      </c>
      <c r="J18" t="s">
        <v>56</v>
      </c>
      <c r="K18" t="s">
        <v>56</v>
      </c>
      <c r="L18" s="2" t="s">
        <v>56</v>
      </c>
      <c r="M18" s="2" t="s">
        <v>56</v>
      </c>
      <c r="N18" t="s">
        <v>56</v>
      </c>
      <c r="Q18" t="s">
        <v>56</v>
      </c>
      <c r="R18" t="s">
        <v>56</v>
      </c>
      <c r="S18" t="s">
        <v>56</v>
      </c>
      <c r="T18" t="s">
        <v>56</v>
      </c>
      <c r="U18" t="s">
        <v>56</v>
      </c>
      <c r="X18" t="s">
        <v>56</v>
      </c>
      <c r="Y18" t="s">
        <v>54</v>
      </c>
      <c r="Z18" t="s">
        <v>58</v>
      </c>
      <c r="AB18" t="s">
        <v>33</v>
      </c>
      <c r="AC18">
        <f t="shared" si="6"/>
        <v>0</v>
      </c>
      <c r="AD18">
        <f t="shared" si="7"/>
        <v>0</v>
      </c>
      <c r="AE18">
        <f t="shared" si="8"/>
        <v>0</v>
      </c>
    </row>
    <row r="19" spans="1:31" x14ac:dyDescent="0.25">
      <c r="A19" t="s">
        <v>10</v>
      </c>
      <c r="B19" t="s">
        <v>11</v>
      </c>
      <c r="C19">
        <v>2</v>
      </c>
      <c r="D19" t="s">
        <v>16</v>
      </c>
      <c r="E19">
        <v>17</v>
      </c>
      <c r="F19">
        <v>16</v>
      </c>
      <c r="G19">
        <v>213.7142857</v>
      </c>
      <c r="H19">
        <v>2.1371428570000002</v>
      </c>
      <c r="I19" t="s">
        <v>54</v>
      </c>
      <c r="J19" t="s">
        <v>54</v>
      </c>
      <c r="K19" t="s">
        <v>54</v>
      </c>
      <c r="L19" s="2" t="s">
        <v>54</v>
      </c>
      <c r="M19" s="2" t="s">
        <v>49</v>
      </c>
      <c r="N19" t="s">
        <v>49</v>
      </c>
      <c r="Q19" t="s">
        <v>54</v>
      </c>
      <c r="R19" t="s">
        <v>54</v>
      </c>
      <c r="S19" t="s">
        <v>54</v>
      </c>
      <c r="T19" t="s">
        <v>54</v>
      </c>
      <c r="U19" t="s">
        <v>49</v>
      </c>
      <c r="X19" t="s">
        <v>56</v>
      </c>
      <c r="Y19" t="s">
        <v>56</v>
      </c>
      <c r="Z19" t="s">
        <v>56</v>
      </c>
      <c r="AB19" t="s">
        <v>58</v>
      </c>
      <c r="AC19">
        <f t="shared" si="6"/>
        <v>0</v>
      </c>
      <c r="AD19">
        <f t="shared" si="7"/>
        <v>0</v>
      </c>
      <c r="AE19">
        <f t="shared" si="8"/>
        <v>2</v>
      </c>
    </row>
    <row r="20" spans="1:31" x14ac:dyDescent="0.25">
      <c r="A20" t="s">
        <v>10</v>
      </c>
      <c r="B20" t="s">
        <v>11</v>
      </c>
      <c r="C20">
        <v>2</v>
      </c>
      <c r="D20" t="s">
        <v>14</v>
      </c>
      <c r="E20">
        <v>45</v>
      </c>
      <c r="F20">
        <v>25</v>
      </c>
      <c r="G20">
        <v>883.92857140000001</v>
      </c>
      <c r="H20">
        <v>8.8392857140000007</v>
      </c>
      <c r="I20" t="s">
        <v>56</v>
      </c>
      <c r="J20" t="s">
        <v>54</v>
      </c>
      <c r="K20" t="s">
        <v>54</v>
      </c>
      <c r="L20" s="2" t="s">
        <v>49</v>
      </c>
      <c r="M20" s="2" t="s">
        <v>49</v>
      </c>
      <c r="N20" t="s">
        <v>49</v>
      </c>
      <c r="Q20" t="s">
        <v>56</v>
      </c>
      <c r="R20" t="s">
        <v>54</v>
      </c>
      <c r="S20" t="s">
        <v>54</v>
      </c>
      <c r="T20" t="s">
        <v>49</v>
      </c>
      <c r="U20" t="s">
        <v>49</v>
      </c>
      <c r="X20" t="s">
        <v>54</v>
      </c>
      <c r="Y20" t="s">
        <v>54</v>
      </c>
      <c r="Z20" t="s">
        <v>49</v>
      </c>
      <c r="AB20" t="s">
        <v>49</v>
      </c>
      <c r="AC20">
        <f t="shared" si="6"/>
        <v>0</v>
      </c>
      <c r="AD20">
        <f t="shared" si="7"/>
        <v>0</v>
      </c>
      <c r="AE20">
        <f t="shared" si="8"/>
        <v>8</v>
      </c>
    </row>
    <row r="21" spans="1:31" x14ac:dyDescent="0.25">
      <c r="A21" t="s">
        <v>10</v>
      </c>
      <c r="B21" t="s">
        <v>11</v>
      </c>
      <c r="C21">
        <v>2</v>
      </c>
      <c r="D21" t="s">
        <v>24</v>
      </c>
      <c r="E21">
        <v>35</v>
      </c>
      <c r="F21">
        <v>30</v>
      </c>
      <c r="G21">
        <v>825</v>
      </c>
      <c r="H21">
        <v>8.25</v>
      </c>
      <c r="I21" t="s">
        <v>56</v>
      </c>
      <c r="J21" t="s">
        <v>54</v>
      </c>
      <c r="K21" t="s">
        <v>54</v>
      </c>
      <c r="L21" s="2" t="s">
        <v>54</v>
      </c>
      <c r="M21" s="2" t="s">
        <v>54</v>
      </c>
      <c r="N21" t="s">
        <v>54</v>
      </c>
      <c r="Q21" t="s">
        <v>56</v>
      </c>
      <c r="R21" t="s">
        <v>54</v>
      </c>
      <c r="S21" t="s">
        <v>54</v>
      </c>
      <c r="T21" t="s">
        <v>54</v>
      </c>
      <c r="U21" t="s">
        <v>54</v>
      </c>
      <c r="X21" t="s">
        <v>56</v>
      </c>
      <c r="Y21" t="s">
        <v>54</v>
      </c>
      <c r="Z21" t="s">
        <v>49</v>
      </c>
      <c r="AB21" t="s">
        <v>31</v>
      </c>
      <c r="AC21">
        <f t="shared" si="6"/>
        <v>0</v>
      </c>
      <c r="AD21">
        <f t="shared" si="7"/>
        <v>0</v>
      </c>
      <c r="AE21">
        <f t="shared" si="8"/>
        <v>1</v>
      </c>
    </row>
    <row r="22" spans="1:31" x14ac:dyDescent="0.25">
      <c r="A22" t="s">
        <v>10</v>
      </c>
      <c r="B22" t="s">
        <v>11</v>
      </c>
      <c r="C22">
        <v>2</v>
      </c>
      <c r="D22" t="s">
        <v>12</v>
      </c>
      <c r="E22">
        <v>32</v>
      </c>
      <c r="F22">
        <v>22</v>
      </c>
      <c r="G22">
        <v>553.14285710000001</v>
      </c>
      <c r="H22">
        <v>5.5314285710000002</v>
      </c>
      <c r="I22" t="s">
        <v>56</v>
      </c>
      <c r="J22" t="s">
        <v>56</v>
      </c>
      <c r="K22" t="s">
        <v>56</v>
      </c>
      <c r="L22" s="2" t="s">
        <v>56</v>
      </c>
      <c r="M22" s="2" t="s">
        <v>56</v>
      </c>
      <c r="N22" t="s">
        <v>56</v>
      </c>
      <c r="Q22" t="s">
        <v>56</v>
      </c>
      <c r="R22" t="s">
        <v>56</v>
      </c>
      <c r="S22" t="s">
        <v>56</v>
      </c>
      <c r="T22" t="s">
        <v>56</v>
      </c>
      <c r="U22" t="s">
        <v>56</v>
      </c>
      <c r="X22" t="s">
        <v>56</v>
      </c>
      <c r="Y22" t="s">
        <v>54</v>
      </c>
      <c r="Z22" t="s">
        <v>54</v>
      </c>
      <c r="AB22" s="4" t="s">
        <v>59</v>
      </c>
      <c r="AC22" s="4">
        <f>SUM(AC15:AC21)</f>
        <v>25</v>
      </c>
      <c r="AD22" s="4">
        <f t="shared" ref="AD22:AE22" si="9">SUM(AD15:AD21)</f>
        <v>25</v>
      </c>
      <c r="AE22" s="4">
        <f t="shared" si="9"/>
        <v>25</v>
      </c>
    </row>
    <row r="23" spans="1:31" x14ac:dyDescent="0.25">
      <c r="A23" t="s">
        <v>10</v>
      </c>
      <c r="B23" t="s">
        <v>11</v>
      </c>
      <c r="C23">
        <v>2</v>
      </c>
      <c r="D23" t="s">
        <v>24</v>
      </c>
      <c r="E23">
        <v>41</v>
      </c>
      <c r="F23">
        <v>20</v>
      </c>
      <c r="G23">
        <v>644.2857143</v>
      </c>
      <c r="H23">
        <v>6.4428571430000003</v>
      </c>
      <c r="I23" t="s">
        <v>56</v>
      </c>
      <c r="J23" t="s">
        <v>54</v>
      </c>
      <c r="K23" t="s">
        <v>54</v>
      </c>
      <c r="L23" s="2" t="s">
        <v>54</v>
      </c>
      <c r="M23" s="2" t="s">
        <v>54</v>
      </c>
      <c r="N23" t="s">
        <v>54</v>
      </c>
      <c r="Q23" t="s">
        <v>56</v>
      </c>
      <c r="R23" t="s">
        <v>54</v>
      </c>
      <c r="S23" t="s">
        <v>54</v>
      </c>
      <c r="T23" t="s">
        <v>54</v>
      </c>
      <c r="U23" t="s">
        <v>54</v>
      </c>
      <c r="X23" t="s">
        <v>56</v>
      </c>
      <c r="Y23" t="s">
        <v>56</v>
      </c>
      <c r="Z23" t="s">
        <v>56</v>
      </c>
    </row>
    <row r="24" spans="1:31" x14ac:dyDescent="0.25">
      <c r="A24" t="s">
        <v>10</v>
      </c>
      <c r="B24" t="s">
        <v>11</v>
      </c>
      <c r="C24">
        <v>2</v>
      </c>
      <c r="D24" t="s">
        <v>24</v>
      </c>
      <c r="E24">
        <v>35</v>
      </c>
      <c r="F24">
        <v>29</v>
      </c>
      <c r="G24">
        <v>797.5</v>
      </c>
      <c r="H24">
        <v>7.9749999999999996</v>
      </c>
      <c r="I24" t="s">
        <v>56</v>
      </c>
      <c r="J24" t="s">
        <v>54</v>
      </c>
      <c r="K24" t="s">
        <v>54</v>
      </c>
      <c r="L24" s="2" t="s">
        <v>54</v>
      </c>
      <c r="M24" s="2" t="s">
        <v>54</v>
      </c>
      <c r="N24" t="s">
        <v>58</v>
      </c>
      <c r="Q24" t="s">
        <v>56</v>
      </c>
      <c r="R24" t="s">
        <v>54</v>
      </c>
      <c r="S24" t="s">
        <v>54</v>
      </c>
      <c r="T24" t="s">
        <v>54</v>
      </c>
      <c r="U24" t="s">
        <v>58</v>
      </c>
      <c r="X24" t="s">
        <v>56</v>
      </c>
      <c r="Y24" t="s">
        <v>54</v>
      </c>
      <c r="Z24" t="s">
        <v>54</v>
      </c>
    </row>
    <row r="25" spans="1:31" x14ac:dyDescent="0.25">
      <c r="A25" t="s">
        <v>10</v>
      </c>
      <c r="B25" t="s">
        <v>11</v>
      </c>
      <c r="C25">
        <v>2</v>
      </c>
      <c r="D25" t="s">
        <v>15</v>
      </c>
      <c r="E25">
        <v>16</v>
      </c>
      <c r="F25">
        <v>15</v>
      </c>
      <c r="G25">
        <v>188.57142859999999</v>
      </c>
      <c r="H25">
        <v>1.885714286</v>
      </c>
      <c r="I25" t="s">
        <v>56</v>
      </c>
      <c r="J25" t="s">
        <v>56</v>
      </c>
      <c r="K25" t="s">
        <v>56</v>
      </c>
      <c r="L25" s="2" t="s">
        <v>54</v>
      </c>
      <c r="M25" s="2" t="s">
        <v>54</v>
      </c>
      <c r="N25" t="s">
        <v>54</v>
      </c>
      <c r="Q25" t="s">
        <v>56</v>
      </c>
      <c r="R25" t="s">
        <v>56</v>
      </c>
      <c r="S25" t="s">
        <v>56</v>
      </c>
      <c r="T25" t="s">
        <v>54</v>
      </c>
      <c r="U25" t="s">
        <v>54</v>
      </c>
      <c r="X25" t="s">
        <v>56</v>
      </c>
      <c r="Y25" t="s">
        <v>54</v>
      </c>
      <c r="Z25" t="s">
        <v>58</v>
      </c>
    </row>
    <row r="26" spans="1:31" x14ac:dyDescent="0.25">
      <c r="A26" t="s">
        <v>10</v>
      </c>
      <c r="B26" t="s">
        <v>11</v>
      </c>
      <c r="C26">
        <v>2</v>
      </c>
      <c r="D26" t="s">
        <v>20</v>
      </c>
      <c r="E26">
        <v>28</v>
      </c>
      <c r="F26">
        <v>15</v>
      </c>
      <c r="G26">
        <v>330</v>
      </c>
      <c r="H26">
        <v>3.3</v>
      </c>
      <c r="I26" t="s">
        <v>56</v>
      </c>
      <c r="J26" t="s">
        <v>56</v>
      </c>
      <c r="K26" t="s">
        <v>56</v>
      </c>
      <c r="L26" s="2" t="s">
        <v>56</v>
      </c>
      <c r="M26" s="2" t="s">
        <v>56</v>
      </c>
      <c r="N26" t="s">
        <v>56</v>
      </c>
      <c r="Q26" t="s">
        <v>56</v>
      </c>
      <c r="R26" t="s">
        <v>56</v>
      </c>
      <c r="S26" t="s">
        <v>56</v>
      </c>
      <c r="T26" t="s">
        <v>56</v>
      </c>
      <c r="U26" t="s">
        <v>56</v>
      </c>
      <c r="X26" t="s">
        <v>56</v>
      </c>
      <c r="Y26" t="s">
        <v>56</v>
      </c>
      <c r="Z26" t="s">
        <v>54</v>
      </c>
    </row>
    <row r="27" spans="1:31" x14ac:dyDescent="0.25">
      <c r="P27" t="s">
        <v>57</v>
      </c>
      <c r="X27" t="s">
        <v>56</v>
      </c>
      <c r="Y27" t="s">
        <v>56</v>
      </c>
      <c r="Z27" t="s">
        <v>56</v>
      </c>
    </row>
    <row r="28" spans="1:31" x14ac:dyDescent="0.25">
      <c r="P28" t="s">
        <v>54</v>
      </c>
      <c r="Q28">
        <f>COUNTIF(Q2:Q26,$Q$19)</f>
        <v>2</v>
      </c>
      <c r="R28">
        <f t="shared" ref="R28:U28" si="10">COUNTIF(R2:R26,$Q$19)</f>
        <v>13</v>
      </c>
      <c r="S28">
        <f t="shared" si="10"/>
        <v>13</v>
      </c>
      <c r="T28">
        <f t="shared" si="10"/>
        <v>11</v>
      </c>
      <c r="U28">
        <f t="shared" si="10"/>
        <v>4</v>
      </c>
    </row>
    <row r="29" spans="1:31" x14ac:dyDescent="0.25">
      <c r="P29" t="s">
        <v>106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topLeftCell="L6" workbookViewId="0">
      <selection activeCell="Q24" sqref="Q24:U24"/>
    </sheetView>
  </sheetViews>
  <sheetFormatPr defaultRowHeight="15" x14ac:dyDescent="0.25"/>
  <cols>
    <col min="9" max="10" width="13.5703125" bestFit="1" customWidth="1"/>
    <col min="11" max="14" width="10.5703125" bestFit="1" customWidth="1"/>
    <col min="16" max="16" width="17" bestFit="1" customWidth="1"/>
    <col min="18" max="20" width="17" bestFit="1" customWidth="1"/>
    <col min="21" max="21" width="10.140625" bestFit="1" customWidth="1"/>
    <col min="24" max="24" width="17" bestFit="1" customWidth="1"/>
    <col min="25" max="25" width="16" customWidth="1"/>
    <col min="30" max="31" width="15.42578125" bestFit="1" customWidth="1"/>
    <col min="32" max="32" width="16.5703125" bestFit="1" customWidth="1"/>
    <col min="33" max="33" width="11.42578125" bestFit="1" customWidth="1"/>
  </cols>
  <sheetData>
    <row r="1" spans="1:35" s="4" customFormat="1" x14ac:dyDescent="0.25">
      <c r="A1" s="4" t="s">
        <v>1</v>
      </c>
      <c r="B1" s="4" t="s">
        <v>42</v>
      </c>
      <c r="C1" s="4" t="s">
        <v>43</v>
      </c>
      <c r="D1" s="4" t="s">
        <v>4</v>
      </c>
      <c r="E1" s="4" t="s">
        <v>44</v>
      </c>
      <c r="F1" s="4" t="s">
        <v>45</v>
      </c>
      <c r="G1" s="4" t="s">
        <v>46</v>
      </c>
      <c r="H1" s="4" t="s">
        <v>47</v>
      </c>
      <c r="I1" s="9">
        <v>43878</v>
      </c>
      <c r="J1" s="9">
        <v>43909</v>
      </c>
      <c r="K1" s="9">
        <v>43928</v>
      </c>
      <c r="L1" s="9">
        <v>43955</v>
      </c>
      <c r="M1" s="9">
        <v>43969</v>
      </c>
      <c r="N1" s="9">
        <v>44004</v>
      </c>
      <c r="Q1" s="4" t="s">
        <v>55</v>
      </c>
      <c r="R1" s="4" t="s">
        <v>50</v>
      </c>
      <c r="S1" s="4" t="s">
        <v>51</v>
      </c>
      <c r="T1" s="4" t="s">
        <v>52</v>
      </c>
      <c r="U1" s="4" t="s">
        <v>53</v>
      </c>
      <c r="X1" s="4" t="s">
        <v>81</v>
      </c>
      <c r="Y1" s="4" t="s">
        <v>89</v>
      </c>
      <c r="Z1" s="4" t="s">
        <v>91</v>
      </c>
      <c r="AE1" s="4" t="s">
        <v>55</v>
      </c>
      <c r="AF1" s="4" t="s">
        <v>50</v>
      </c>
      <c r="AG1" s="4" t="s">
        <v>51</v>
      </c>
      <c r="AH1" s="4" t="s">
        <v>52</v>
      </c>
      <c r="AI1" s="4" t="s">
        <v>53</v>
      </c>
    </row>
    <row r="2" spans="1:35" x14ac:dyDescent="0.25">
      <c r="A2" t="s">
        <v>10</v>
      </c>
      <c r="B2" t="s">
        <v>11</v>
      </c>
      <c r="C2">
        <v>3</v>
      </c>
      <c r="D2" t="s">
        <v>12</v>
      </c>
      <c r="E2">
        <v>59</v>
      </c>
      <c r="F2">
        <v>22</v>
      </c>
      <c r="G2">
        <v>1019.857143</v>
      </c>
      <c r="H2">
        <v>10.198571429999999</v>
      </c>
      <c r="I2" t="s">
        <v>56</v>
      </c>
      <c r="J2" t="s">
        <v>56</v>
      </c>
      <c r="K2" t="s">
        <v>54</v>
      </c>
      <c r="L2" s="2" t="s">
        <v>54</v>
      </c>
      <c r="M2" s="2" t="s">
        <v>54</v>
      </c>
      <c r="N2" t="s">
        <v>58</v>
      </c>
      <c r="Q2" t="s">
        <v>56</v>
      </c>
      <c r="R2" t="s">
        <v>56</v>
      </c>
      <c r="S2" t="s">
        <v>54</v>
      </c>
      <c r="T2" t="s">
        <v>54</v>
      </c>
      <c r="U2" t="s">
        <v>58</v>
      </c>
      <c r="X2" s="4" t="s">
        <v>55</v>
      </c>
      <c r="Y2" s="4" t="s">
        <v>88</v>
      </c>
      <c r="Z2" s="4" t="s">
        <v>53</v>
      </c>
      <c r="AD2" t="s">
        <v>56</v>
      </c>
      <c r="AE2">
        <f>COUNTIF($Q$2:$Q$21,AD2)</f>
        <v>13</v>
      </c>
      <c r="AF2">
        <f>COUNTIF($R$2:$R$21,AD2)</f>
        <v>13</v>
      </c>
      <c r="AG2">
        <f>COUNTIF($S$2:$S$21,AD2)</f>
        <v>9</v>
      </c>
      <c r="AH2">
        <f>COUNTIF($T$2:$T$21,AD2)</f>
        <v>7</v>
      </c>
      <c r="AI2">
        <f>COUNTIF($U$2:$U$21,AD2)</f>
        <v>7</v>
      </c>
    </row>
    <row r="3" spans="1:35" x14ac:dyDescent="0.25">
      <c r="A3" t="s">
        <v>10</v>
      </c>
      <c r="B3" t="s">
        <v>11</v>
      </c>
      <c r="C3">
        <v>3</v>
      </c>
      <c r="D3" t="s">
        <v>16</v>
      </c>
      <c r="E3">
        <v>30</v>
      </c>
      <c r="F3">
        <v>21</v>
      </c>
      <c r="G3">
        <v>495</v>
      </c>
      <c r="H3">
        <v>4.95</v>
      </c>
      <c r="I3" t="s">
        <v>54</v>
      </c>
      <c r="J3" t="s">
        <v>54</v>
      </c>
      <c r="K3" t="s">
        <v>54</v>
      </c>
      <c r="L3" s="2" t="s">
        <v>49</v>
      </c>
      <c r="M3" s="2" t="s">
        <v>49</v>
      </c>
      <c r="N3" t="s">
        <v>49</v>
      </c>
      <c r="Q3" t="s">
        <v>54</v>
      </c>
      <c r="R3" t="s">
        <v>54</v>
      </c>
      <c r="S3" t="s">
        <v>54</v>
      </c>
      <c r="T3" t="s">
        <v>49</v>
      </c>
      <c r="U3" t="s">
        <v>49</v>
      </c>
      <c r="X3" t="s">
        <v>56</v>
      </c>
      <c r="Y3" t="s">
        <v>54</v>
      </c>
      <c r="Z3" t="s">
        <v>58</v>
      </c>
      <c r="AD3" t="s">
        <v>54</v>
      </c>
      <c r="AE3">
        <f t="shared" ref="AE3:AE8" si="0">COUNTIF($Q$2:$Q$21,AD3)</f>
        <v>7</v>
      </c>
      <c r="AF3">
        <f t="shared" ref="AF3:AF8" si="1">COUNTIF($R$2:$R$21,AD3)</f>
        <v>7</v>
      </c>
      <c r="AG3">
        <f t="shared" ref="AG3:AG8" si="2">COUNTIF($S$2:$S$21,AD3)</f>
        <v>11</v>
      </c>
      <c r="AH3">
        <f t="shared" ref="AH3:AH8" si="3">COUNTIF($T$2:$T$21,AD3)</f>
        <v>7</v>
      </c>
      <c r="AI3">
        <f t="shared" ref="AI3:AI8" si="4">COUNTIF($U$2:$U$21,AD3)</f>
        <v>1</v>
      </c>
    </row>
    <row r="4" spans="1:35" x14ac:dyDescent="0.25">
      <c r="A4" t="s">
        <v>10</v>
      </c>
      <c r="B4" t="s">
        <v>11</v>
      </c>
      <c r="C4">
        <v>3</v>
      </c>
      <c r="D4" t="s">
        <v>21</v>
      </c>
      <c r="E4">
        <v>69</v>
      </c>
      <c r="F4">
        <v>34</v>
      </c>
      <c r="G4">
        <v>1843.2857140000001</v>
      </c>
      <c r="H4">
        <v>18.432857139999999</v>
      </c>
      <c r="I4" t="s">
        <v>56</v>
      </c>
      <c r="J4" t="s">
        <v>56</v>
      </c>
      <c r="K4" t="s">
        <v>56</v>
      </c>
      <c r="L4" s="2" t="s">
        <v>56</v>
      </c>
      <c r="M4" s="2" t="s">
        <v>56</v>
      </c>
      <c r="N4" t="s">
        <v>56</v>
      </c>
      <c r="Q4" t="s">
        <v>56</v>
      </c>
      <c r="R4" t="s">
        <v>56</v>
      </c>
      <c r="S4" t="s">
        <v>56</v>
      </c>
      <c r="T4" t="s">
        <v>56</v>
      </c>
      <c r="U4" t="s">
        <v>56</v>
      </c>
      <c r="X4" t="s">
        <v>54</v>
      </c>
      <c r="Y4" t="s">
        <v>54</v>
      </c>
      <c r="Z4" t="s">
        <v>49</v>
      </c>
      <c r="AD4" t="s">
        <v>57</v>
      </c>
      <c r="AE4">
        <f t="shared" si="0"/>
        <v>0</v>
      </c>
      <c r="AF4">
        <f t="shared" si="1"/>
        <v>0</v>
      </c>
      <c r="AG4">
        <f t="shared" si="2"/>
        <v>0</v>
      </c>
      <c r="AH4">
        <f t="shared" si="3"/>
        <v>1</v>
      </c>
      <c r="AI4">
        <f t="shared" si="4"/>
        <v>0</v>
      </c>
    </row>
    <row r="5" spans="1:35" x14ac:dyDescent="0.25">
      <c r="A5" t="s">
        <v>10</v>
      </c>
      <c r="B5" t="s">
        <v>11</v>
      </c>
      <c r="C5">
        <v>3</v>
      </c>
      <c r="D5" t="s">
        <v>12</v>
      </c>
      <c r="E5">
        <v>109</v>
      </c>
      <c r="F5">
        <v>105</v>
      </c>
      <c r="G5">
        <v>8992.5</v>
      </c>
      <c r="H5">
        <v>89.924999999999997</v>
      </c>
      <c r="I5" t="s">
        <v>56</v>
      </c>
      <c r="J5" t="s">
        <v>56</v>
      </c>
      <c r="K5" t="s">
        <v>56</v>
      </c>
      <c r="L5" s="2" t="s">
        <v>54</v>
      </c>
      <c r="M5" s="2" t="s">
        <v>54</v>
      </c>
      <c r="N5" t="s">
        <v>49</v>
      </c>
      <c r="Q5" t="s">
        <v>56</v>
      </c>
      <c r="R5" t="s">
        <v>56</v>
      </c>
      <c r="S5" t="s">
        <v>56</v>
      </c>
      <c r="T5" t="s">
        <v>54</v>
      </c>
      <c r="U5" t="s">
        <v>49</v>
      </c>
      <c r="X5" t="s">
        <v>56</v>
      </c>
      <c r="Y5" t="s">
        <v>56</v>
      </c>
      <c r="Z5" t="s">
        <v>56</v>
      </c>
      <c r="AD5" t="s">
        <v>33</v>
      </c>
      <c r="AE5">
        <f t="shared" si="0"/>
        <v>0</v>
      </c>
      <c r="AF5">
        <f t="shared" si="1"/>
        <v>0</v>
      </c>
      <c r="AG5">
        <f t="shared" si="2"/>
        <v>0</v>
      </c>
      <c r="AH5">
        <f t="shared" si="3"/>
        <v>2</v>
      </c>
      <c r="AI5">
        <f t="shared" si="4"/>
        <v>2</v>
      </c>
    </row>
    <row r="6" spans="1:35" x14ac:dyDescent="0.25">
      <c r="A6" t="s">
        <v>10</v>
      </c>
      <c r="B6" t="s">
        <v>11</v>
      </c>
      <c r="C6">
        <v>3</v>
      </c>
      <c r="D6" t="s">
        <v>20</v>
      </c>
      <c r="E6">
        <v>44</v>
      </c>
      <c r="F6">
        <v>25</v>
      </c>
      <c r="G6">
        <v>864.2857143</v>
      </c>
      <c r="H6">
        <v>8.6428571430000005</v>
      </c>
      <c r="I6" t="s">
        <v>56</v>
      </c>
      <c r="J6" t="s">
        <v>56</v>
      </c>
      <c r="K6" t="s">
        <v>56</v>
      </c>
      <c r="L6" s="2" t="s">
        <v>56</v>
      </c>
      <c r="M6" s="2" t="s">
        <v>56</v>
      </c>
      <c r="N6" t="s">
        <v>56</v>
      </c>
      <c r="Q6" t="s">
        <v>56</v>
      </c>
      <c r="R6" t="s">
        <v>56</v>
      </c>
      <c r="S6" t="s">
        <v>56</v>
      </c>
      <c r="T6" t="s">
        <v>56</v>
      </c>
      <c r="U6" t="s">
        <v>56</v>
      </c>
      <c r="X6" t="s">
        <v>56</v>
      </c>
      <c r="Y6" t="s">
        <v>56</v>
      </c>
      <c r="Z6" t="s">
        <v>49</v>
      </c>
      <c r="AD6" t="s">
        <v>58</v>
      </c>
      <c r="AE6">
        <f t="shared" si="0"/>
        <v>0</v>
      </c>
      <c r="AF6">
        <f t="shared" si="1"/>
        <v>0</v>
      </c>
      <c r="AG6">
        <f t="shared" si="2"/>
        <v>0</v>
      </c>
      <c r="AH6">
        <f t="shared" si="3"/>
        <v>0</v>
      </c>
      <c r="AI6">
        <f t="shared" si="4"/>
        <v>2</v>
      </c>
    </row>
    <row r="7" spans="1:35" x14ac:dyDescent="0.25">
      <c r="A7" t="s">
        <v>10</v>
      </c>
      <c r="B7" t="s">
        <v>11</v>
      </c>
      <c r="C7">
        <v>3</v>
      </c>
      <c r="D7" t="s">
        <v>15</v>
      </c>
      <c r="E7">
        <v>42</v>
      </c>
      <c r="F7">
        <v>24</v>
      </c>
      <c r="G7">
        <v>792</v>
      </c>
      <c r="H7">
        <v>7.92</v>
      </c>
      <c r="I7" t="s">
        <v>56</v>
      </c>
      <c r="J7" t="s">
        <v>56</v>
      </c>
      <c r="K7" t="s">
        <v>56</v>
      </c>
      <c r="L7" s="2" t="s">
        <v>56</v>
      </c>
      <c r="M7" s="2" t="s">
        <v>56</v>
      </c>
      <c r="N7" t="s">
        <v>56</v>
      </c>
      <c r="Q7" t="s">
        <v>56</v>
      </c>
      <c r="R7" t="s">
        <v>56</v>
      </c>
      <c r="S7" t="s">
        <v>56</v>
      </c>
      <c r="T7" t="s">
        <v>56</v>
      </c>
      <c r="U7" t="s">
        <v>56</v>
      </c>
      <c r="X7" t="s">
        <v>56</v>
      </c>
      <c r="Y7" t="s">
        <v>56</v>
      </c>
      <c r="Z7" t="s">
        <v>56</v>
      </c>
      <c r="AD7" t="s">
        <v>49</v>
      </c>
      <c r="AE7">
        <f t="shared" si="0"/>
        <v>0</v>
      </c>
      <c r="AF7">
        <f t="shared" si="1"/>
        <v>0</v>
      </c>
      <c r="AG7">
        <f t="shared" si="2"/>
        <v>0</v>
      </c>
      <c r="AH7">
        <f t="shared" si="3"/>
        <v>3</v>
      </c>
      <c r="AI7">
        <f t="shared" si="4"/>
        <v>8</v>
      </c>
    </row>
    <row r="8" spans="1:35" x14ac:dyDescent="0.25">
      <c r="A8" t="s">
        <v>10</v>
      </c>
      <c r="B8" t="s">
        <v>11</v>
      </c>
      <c r="C8">
        <v>3</v>
      </c>
      <c r="D8" t="s">
        <v>16</v>
      </c>
      <c r="E8">
        <v>81</v>
      </c>
      <c r="F8">
        <v>54</v>
      </c>
      <c r="G8">
        <v>3436.7142859999999</v>
      </c>
      <c r="H8">
        <v>34.367142860000001</v>
      </c>
      <c r="I8" t="s">
        <v>54</v>
      </c>
      <c r="J8" t="s">
        <v>54</v>
      </c>
      <c r="K8" t="s">
        <v>54</v>
      </c>
      <c r="L8" s="2" t="s">
        <v>33</v>
      </c>
      <c r="M8" s="2" t="s">
        <v>33</v>
      </c>
      <c r="N8" t="s">
        <v>33</v>
      </c>
      <c r="Q8" t="s">
        <v>54</v>
      </c>
      <c r="R8" t="s">
        <v>54</v>
      </c>
      <c r="S8" t="s">
        <v>54</v>
      </c>
      <c r="T8" t="s">
        <v>33</v>
      </c>
      <c r="U8" t="s">
        <v>33</v>
      </c>
      <c r="X8" t="s">
        <v>56</v>
      </c>
      <c r="Y8" t="s">
        <v>56</v>
      </c>
      <c r="Z8" t="s">
        <v>56</v>
      </c>
      <c r="AD8" t="s">
        <v>31</v>
      </c>
      <c r="AE8">
        <f t="shared" si="0"/>
        <v>0</v>
      </c>
      <c r="AF8">
        <f t="shared" si="1"/>
        <v>0</v>
      </c>
      <c r="AG8">
        <f t="shared" si="2"/>
        <v>0</v>
      </c>
      <c r="AH8">
        <f t="shared" si="3"/>
        <v>0</v>
      </c>
      <c r="AI8">
        <f t="shared" si="4"/>
        <v>0</v>
      </c>
    </row>
    <row r="9" spans="1:35" x14ac:dyDescent="0.25">
      <c r="A9" t="s">
        <v>10</v>
      </c>
      <c r="B9" t="s">
        <v>11</v>
      </c>
      <c r="C9">
        <v>3</v>
      </c>
      <c r="D9" t="s">
        <v>16</v>
      </c>
      <c r="E9">
        <v>120</v>
      </c>
      <c r="F9">
        <v>81</v>
      </c>
      <c r="G9">
        <v>7637.1428569999998</v>
      </c>
      <c r="H9">
        <v>76.371428570000006</v>
      </c>
      <c r="I9" t="s">
        <v>54</v>
      </c>
      <c r="J9" t="s">
        <v>54</v>
      </c>
      <c r="K9" t="s">
        <v>54</v>
      </c>
      <c r="L9" s="2" t="s">
        <v>54</v>
      </c>
      <c r="M9" s="2" t="s">
        <v>54</v>
      </c>
      <c r="N9" t="s">
        <v>54</v>
      </c>
      <c r="Q9" t="s">
        <v>54</v>
      </c>
      <c r="R9" t="s">
        <v>54</v>
      </c>
      <c r="S9" t="s">
        <v>54</v>
      </c>
      <c r="T9" t="s">
        <v>54</v>
      </c>
      <c r="U9" t="s">
        <v>54</v>
      </c>
      <c r="X9" t="s">
        <v>54</v>
      </c>
      <c r="Y9" t="s">
        <v>54</v>
      </c>
      <c r="Z9" t="s">
        <v>33</v>
      </c>
      <c r="AD9" s="4" t="s">
        <v>59</v>
      </c>
      <c r="AE9" s="4">
        <f>SUM(AE2:AE8)</f>
        <v>20</v>
      </c>
      <c r="AF9" s="4">
        <f>SUM(AF2:AF8)</f>
        <v>20</v>
      </c>
      <c r="AG9" s="4">
        <f t="shared" ref="AG9:AI9" si="5">SUM(AG2:AG8)</f>
        <v>20</v>
      </c>
      <c r="AH9" s="4">
        <f t="shared" si="5"/>
        <v>20</v>
      </c>
      <c r="AI9" s="4">
        <f t="shared" si="5"/>
        <v>20</v>
      </c>
    </row>
    <row r="10" spans="1:35" x14ac:dyDescent="0.25">
      <c r="A10" t="s">
        <v>10</v>
      </c>
      <c r="B10" t="s">
        <v>11</v>
      </c>
      <c r="C10">
        <v>3</v>
      </c>
      <c r="D10" t="s">
        <v>14</v>
      </c>
      <c r="E10">
        <v>46</v>
      </c>
      <c r="F10">
        <v>36</v>
      </c>
      <c r="G10">
        <v>1301.142857</v>
      </c>
      <c r="H10">
        <v>13.01142857</v>
      </c>
      <c r="I10" t="s">
        <v>56</v>
      </c>
      <c r="J10" t="s">
        <v>56</v>
      </c>
      <c r="K10" t="s">
        <v>56</v>
      </c>
      <c r="L10" s="2" t="s">
        <v>56</v>
      </c>
      <c r="M10" s="2" t="s">
        <v>56</v>
      </c>
      <c r="N10" t="s">
        <v>56</v>
      </c>
      <c r="Q10" t="s">
        <v>56</v>
      </c>
      <c r="R10" t="s">
        <v>56</v>
      </c>
      <c r="S10" t="s">
        <v>56</v>
      </c>
      <c r="T10" t="s">
        <v>56</v>
      </c>
      <c r="U10" t="s">
        <v>56</v>
      </c>
      <c r="X10" t="s">
        <v>54</v>
      </c>
      <c r="Y10" t="s">
        <v>54</v>
      </c>
      <c r="Z10" t="s">
        <v>54</v>
      </c>
    </row>
    <row r="11" spans="1:35" x14ac:dyDescent="0.25">
      <c r="A11" t="s">
        <v>10</v>
      </c>
      <c r="B11" t="s">
        <v>11</v>
      </c>
      <c r="C11">
        <v>3</v>
      </c>
      <c r="D11" t="s">
        <v>12</v>
      </c>
      <c r="E11">
        <v>214</v>
      </c>
      <c r="F11">
        <v>170</v>
      </c>
      <c r="G11">
        <v>28584.28571</v>
      </c>
      <c r="H11">
        <v>285.8428571</v>
      </c>
      <c r="I11" t="s">
        <v>56</v>
      </c>
      <c r="J11" t="s">
        <v>56</v>
      </c>
      <c r="K11" t="s">
        <v>56</v>
      </c>
      <c r="L11" s="2" t="s">
        <v>56</v>
      </c>
      <c r="M11" s="2" t="s">
        <v>56</v>
      </c>
      <c r="N11" t="s">
        <v>56</v>
      </c>
      <c r="Q11" t="s">
        <v>56</v>
      </c>
      <c r="R11" t="s">
        <v>56</v>
      </c>
      <c r="S11" t="s">
        <v>56</v>
      </c>
      <c r="T11" t="s">
        <v>56</v>
      </c>
      <c r="U11" t="s">
        <v>56</v>
      </c>
      <c r="X11" t="s">
        <v>56</v>
      </c>
      <c r="Y11" t="s">
        <v>56</v>
      </c>
      <c r="Z11" t="s">
        <v>56</v>
      </c>
    </row>
    <row r="12" spans="1:35" x14ac:dyDescent="0.25">
      <c r="A12" t="s">
        <v>10</v>
      </c>
      <c r="B12" t="s">
        <v>11</v>
      </c>
      <c r="C12">
        <v>3</v>
      </c>
      <c r="D12" t="s">
        <v>21</v>
      </c>
      <c r="E12">
        <v>63</v>
      </c>
      <c r="F12">
        <v>44</v>
      </c>
      <c r="G12">
        <v>2178</v>
      </c>
      <c r="H12">
        <v>21.78</v>
      </c>
      <c r="I12" t="s">
        <v>56</v>
      </c>
      <c r="J12" t="s">
        <v>56</v>
      </c>
      <c r="K12" t="s">
        <v>54</v>
      </c>
      <c r="L12" s="2" t="s">
        <v>54</v>
      </c>
      <c r="M12" s="2" t="s">
        <v>49</v>
      </c>
      <c r="N12" t="s">
        <v>49</v>
      </c>
      <c r="Q12" t="s">
        <v>56</v>
      </c>
      <c r="R12" t="s">
        <v>56</v>
      </c>
      <c r="S12" t="s">
        <v>54</v>
      </c>
      <c r="T12" t="s">
        <v>54</v>
      </c>
      <c r="U12" t="s">
        <v>49</v>
      </c>
      <c r="X12" t="s">
        <v>56</v>
      </c>
      <c r="Y12" t="s">
        <v>56</v>
      </c>
      <c r="Z12" t="s">
        <v>56</v>
      </c>
    </row>
    <row r="13" spans="1:35" x14ac:dyDescent="0.25">
      <c r="A13" t="s">
        <v>10</v>
      </c>
      <c r="B13" t="s">
        <v>11</v>
      </c>
      <c r="C13">
        <v>3</v>
      </c>
      <c r="D13" t="s">
        <v>16</v>
      </c>
      <c r="E13">
        <v>113</v>
      </c>
      <c r="F13">
        <v>39</v>
      </c>
      <c r="G13">
        <v>3462.6428569999998</v>
      </c>
      <c r="H13">
        <v>34.626428570000002</v>
      </c>
      <c r="I13" t="s">
        <v>54</v>
      </c>
      <c r="J13" t="s">
        <v>54</v>
      </c>
      <c r="K13" t="s">
        <v>54</v>
      </c>
      <c r="L13" s="2" t="s">
        <v>49</v>
      </c>
      <c r="M13" s="2" t="s">
        <v>49</v>
      </c>
      <c r="N13" t="s">
        <v>49</v>
      </c>
      <c r="Q13" t="s">
        <v>54</v>
      </c>
      <c r="R13" t="s">
        <v>54</v>
      </c>
      <c r="S13" t="s">
        <v>54</v>
      </c>
      <c r="T13" t="s">
        <v>49</v>
      </c>
      <c r="U13" t="s">
        <v>49</v>
      </c>
      <c r="X13" t="s">
        <v>56</v>
      </c>
      <c r="Y13" t="s">
        <v>54</v>
      </c>
      <c r="Z13" t="s">
        <v>49</v>
      </c>
      <c r="AE13" s="4" t="s">
        <v>81</v>
      </c>
      <c r="AF13" s="4" t="s">
        <v>89</v>
      </c>
      <c r="AG13" s="4" t="s">
        <v>91</v>
      </c>
    </row>
    <row r="14" spans="1:35" x14ac:dyDescent="0.25">
      <c r="A14" t="s">
        <v>10</v>
      </c>
      <c r="B14" t="s">
        <v>11</v>
      </c>
      <c r="C14">
        <v>3</v>
      </c>
      <c r="D14" t="s">
        <v>14</v>
      </c>
      <c r="E14">
        <v>57</v>
      </c>
      <c r="F14">
        <v>33</v>
      </c>
      <c r="G14">
        <v>1477.9285709999999</v>
      </c>
      <c r="H14">
        <v>14.77928571</v>
      </c>
      <c r="I14" t="s">
        <v>56</v>
      </c>
      <c r="J14" t="s">
        <v>56</v>
      </c>
      <c r="K14" t="s">
        <v>56</v>
      </c>
      <c r="L14" s="2" t="s">
        <v>56</v>
      </c>
      <c r="M14" s="2" t="s">
        <v>56</v>
      </c>
      <c r="N14" t="s">
        <v>56</v>
      </c>
      <c r="Q14" t="s">
        <v>56</v>
      </c>
      <c r="R14" t="s">
        <v>56</v>
      </c>
      <c r="S14" t="s">
        <v>56</v>
      </c>
      <c r="T14" t="s">
        <v>56</v>
      </c>
      <c r="U14" t="s">
        <v>56</v>
      </c>
      <c r="X14" t="s">
        <v>54</v>
      </c>
      <c r="Y14" t="s">
        <v>54</v>
      </c>
      <c r="Z14" t="s">
        <v>49</v>
      </c>
      <c r="AE14" s="4" t="s">
        <v>55</v>
      </c>
      <c r="AF14" s="4" t="s">
        <v>88</v>
      </c>
      <c r="AG14" s="4" t="s">
        <v>53</v>
      </c>
    </row>
    <row r="15" spans="1:35" x14ac:dyDescent="0.25">
      <c r="A15" t="s">
        <v>10</v>
      </c>
      <c r="B15" t="s">
        <v>11</v>
      </c>
      <c r="C15">
        <v>3</v>
      </c>
      <c r="D15" t="s">
        <v>12</v>
      </c>
      <c r="E15">
        <v>47</v>
      </c>
      <c r="F15">
        <v>23</v>
      </c>
      <c r="G15">
        <v>849.35714289999999</v>
      </c>
      <c r="H15">
        <v>8.4935714289999993</v>
      </c>
      <c r="I15" t="s">
        <v>56</v>
      </c>
      <c r="J15" t="s">
        <v>56</v>
      </c>
      <c r="K15" t="s">
        <v>56</v>
      </c>
      <c r="L15" s="2" t="s">
        <v>56</v>
      </c>
      <c r="M15" s="2" t="s">
        <v>56</v>
      </c>
      <c r="N15" t="s">
        <v>56</v>
      </c>
      <c r="Q15" t="s">
        <v>56</v>
      </c>
      <c r="R15" t="s">
        <v>56</v>
      </c>
      <c r="S15" t="s">
        <v>56</v>
      </c>
      <c r="T15" t="s">
        <v>56</v>
      </c>
      <c r="U15" t="s">
        <v>56</v>
      </c>
      <c r="X15" t="s">
        <v>56</v>
      </c>
      <c r="Y15" t="s">
        <v>56</v>
      </c>
      <c r="Z15" t="s">
        <v>56</v>
      </c>
      <c r="AD15" t="s">
        <v>56</v>
      </c>
      <c r="AE15">
        <f>COUNTIF($X$3:$X$22,AD15)</f>
        <v>13</v>
      </c>
      <c r="AF15">
        <f>COUNTIF($Y$3:$Y$22,AD15)</f>
        <v>9</v>
      </c>
      <c r="AG15">
        <f>COUNTIF($Z$3:$Z$22,AD15)</f>
        <v>7</v>
      </c>
    </row>
    <row r="16" spans="1:35" x14ac:dyDescent="0.25">
      <c r="A16" t="s">
        <v>10</v>
      </c>
      <c r="B16" t="s">
        <v>11</v>
      </c>
      <c r="C16">
        <v>3</v>
      </c>
      <c r="D16" t="s">
        <v>16</v>
      </c>
      <c r="E16">
        <v>73</v>
      </c>
      <c r="F16">
        <v>38</v>
      </c>
      <c r="G16">
        <v>2179.5714290000001</v>
      </c>
      <c r="H16">
        <v>21.795714289999999</v>
      </c>
      <c r="I16" t="s">
        <v>54</v>
      </c>
      <c r="J16" t="s">
        <v>54</v>
      </c>
      <c r="K16" t="s">
        <v>54</v>
      </c>
      <c r="L16" s="2" t="s">
        <v>54</v>
      </c>
      <c r="M16" s="2" t="s">
        <v>57</v>
      </c>
      <c r="N16" t="s">
        <v>33</v>
      </c>
      <c r="Q16" t="s">
        <v>54</v>
      </c>
      <c r="R16" t="s">
        <v>54</v>
      </c>
      <c r="S16" t="s">
        <v>54</v>
      </c>
      <c r="T16" t="s">
        <v>57</v>
      </c>
      <c r="U16" t="s">
        <v>33</v>
      </c>
      <c r="X16" t="s">
        <v>56</v>
      </c>
      <c r="Y16" t="s">
        <v>56</v>
      </c>
      <c r="Z16" t="s">
        <v>56</v>
      </c>
      <c r="AD16" t="s">
        <v>54</v>
      </c>
      <c r="AE16">
        <f t="shared" ref="AE16:AE21" si="6">COUNTIF($X$3:$X$22,AD16)</f>
        <v>7</v>
      </c>
      <c r="AF16">
        <f t="shared" ref="AF16:AF21" si="7">COUNTIF($Y$3:$Y$22,AD16)</f>
        <v>11</v>
      </c>
      <c r="AG16">
        <f t="shared" ref="AG16:AG21" si="8">COUNTIF($Z$3:$Z$22,AD16)</f>
        <v>1</v>
      </c>
    </row>
    <row r="17" spans="1:33" x14ac:dyDescent="0.25">
      <c r="A17" t="s">
        <v>10</v>
      </c>
      <c r="B17" t="s">
        <v>11</v>
      </c>
      <c r="C17">
        <v>3</v>
      </c>
      <c r="D17" t="s">
        <v>12</v>
      </c>
      <c r="E17">
        <v>120</v>
      </c>
      <c r="F17">
        <v>110</v>
      </c>
      <c r="G17">
        <v>10371.42857</v>
      </c>
      <c r="H17">
        <v>103.7142857</v>
      </c>
      <c r="I17" t="s">
        <v>56</v>
      </c>
      <c r="J17" t="s">
        <v>56</v>
      </c>
      <c r="K17" t="s">
        <v>54</v>
      </c>
      <c r="L17" s="2" t="s">
        <v>54</v>
      </c>
      <c r="M17" s="2" t="s">
        <v>49</v>
      </c>
      <c r="N17" t="s">
        <v>49</v>
      </c>
      <c r="Q17" t="s">
        <v>56</v>
      </c>
      <c r="R17" t="s">
        <v>56</v>
      </c>
      <c r="S17" t="s">
        <v>54</v>
      </c>
      <c r="T17" t="s">
        <v>54</v>
      </c>
      <c r="U17" t="s">
        <v>49</v>
      </c>
      <c r="X17" t="s">
        <v>54</v>
      </c>
      <c r="Y17" t="s">
        <v>54</v>
      </c>
      <c r="Z17" t="s">
        <v>33</v>
      </c>
      <c r="AD17" t="s">
        <v>57</v>
      </c>
      <c r="AE17">
        <f t="shared" si="6"/>
        <v>0</v>
      </c>
      <c r="AF17">
        <f t="shared" si="7"/>
        <v>0</v>
      </c>
      <c r="AG17">
        <f t="shared" si="8"/>
        <v>0</v>
      </c>
    </row>
    <row r="18" spans="1:33" x14ac:dyDescent="0.25">
      <c r="A18" t="s">
        <v>10</v>
      </c>
      <c r="B18" t="s">
        <v>11</v>
      </c>
      <c r="C18">
        <v>3</v>
      </c>
      <c r="D18" t="s">
        <v>24</v>
      </c>
      <c r="E18">
        <v>30</v>
      </c>
      <c r="F18">
        <v>25</v>
      </c>
      <c r="G18">
        <v>589.2857143</v>
      </c>
      <c r="H18">
        <v>5.8928571429999996</v>
      </c>
      <c r="I18" t="s">
        <v>54</v>
      </c>
      <c r="J18" t="s">
        <v>54</v>
      </c>
      <c r="K18" t="s">
        <v>54</v>
      </c>
      <c r="L18" s="2" t="s">
        <v>54</v>
      </c>
      <c r="M18" s="2" t="s">
        <v>49</v>
      </c>
      <c r="N18" t="s">
        <v>49</v>
      </c>
      <c r="Q18" t="s">
        <v>54</v>
      </c>
      <c r="R18" t="s">
        <v>54</v>
      </c>
      <c r="S18" t="s">
        <v>54</v>
      </c>
      <c r="T18" t="s">
        <v>54</v>
      </c>
      <c r="U18" t="s">
        <v>49</v>
      </c>
      <c r="X18" t="s">
        <v>56</v>
      </c>
      <c r="Y18" t="s">
        <v>54</v>
      </c>
      <c r="Z18" t="s">
        <v>49</v>
      </c>
      <c r="AD18" t="s">
        <v>33</v>
      </c>
      <c r="AE18">
        <f t="shared" si="6"/>
        <v>0</v>
      </c>
      <c r="AF18">
        <f t="shared" si="7"/>
        <v>0</v>
      </c>
      <c r="AG18">
        <f t="shared" si="8"/>
        <v>2</v>
      </c>
    </row>
    <row r="19" spans="1:33" x14ac:dyDescent="0.25">
      <c r="A19" t="s">
        <v>10</v>
      </c>
      <c r="B19" t="s">
        <v>11</v>
      </c>
      <c r="C19">
        <v>3</v>
      </c>
      <c r="D19" t="s">
        <v>14</v>
      </c>
      <c r="E19">
        <v>78</v>
      </c>
      <c r="F19">
        <v>61</v>
      </c>
      <c r="G19">
        <v>3738.4285709999999</v>
      </c>
      <c r="H19">
        <v>37.38428571</v>
      </c>
      <c r="I19" t="s">
        <v>54</v>
      </c>
      <c r="J19" t="s">
        <v>54</v>
      </c>
      <c r="K19" t="s">
        <v>54</v>
      </c>
      <c r="L19" s="2" t="s">
        <v>33</v>
      </c>
      <c r="M19" s="2" t="s">
        <v>33</v>
      </c>
      <c r="N19" t="s">
        <v>58</v>
      </c>
      <c r="Q19" t="s">
        <v>54</v>
      </c>
      <c r="R19" t="s">
        <v>54</v>
      </c>
      <c r="S19" t="s">
        <v>54</v>
      </c>
      <c r="T19" t="s">
        <v>33</v>
      </c>
      <c r="U19" t="s">
        <v>58</v>
      </c>
      <c r="X19" t="s">
        <v>54</v>
      </c>
      <c r="Y19" t="s">
        <v>54</v>
      </c>
      <c r="Z19" t="s">
        <v>49</v>
      </c>
      <c r="AD19" t="s">
        <v>58</v>
      </c>
      <c r="AE19">
        <f t="shared" si="6"/>
        <v>0</v>
      </c>
      <c r="AF19">
        <f t="shared" si="7"/>
        <v>0</v>
      </c>
      <c r="AG19">
        <f t="shared" si="8"/>
        <v>2</v>
      </c>
    </row>
    <row r="20" spans="1:33" x14ac:dyDescent="0.25">
      <c r="A20" t="s">
        <v>10</v>
      </c>
      <c r="B20" t="s">
        <v>11</v>
      </c>
      <c r="C20">
        <v>3</v>
      </c>
      <c r="D20" t="s">
        <v>18</v>
      </c>
      <c r="E20">
        <v>33</v>
      </c>
      <c r="F20">
        <v>31</v>
      </c>
      <c r="G20">
        <v>803.7857143</v>
      </c>
      <c r="H20">
        <v>8.0378571430000001</v>
      </c>
      <c r="I20" t="s">
        <v>56</v>
      </c>
      <c r="J20" t="s">
        <v>56</v>
      </c>
      <c r="K20" t="s">
        <v>54</v>
      </c>
      <c r="L20" s="2" t="s">
        <v>49</v>
      </c>
      <c r="M20" s="2" t="s">
        <v>49</v>
      </c>
      <c r="N20" t="s">
        <v>49</v>
      </c>
      <c r="Q20" t="s">
        <v>56</v>
      </c>
      <c r="R20" t="s">
        <v>56</v>
      </c>
      <c r="S20" t="s">
        <v>54</v>
      </c>
      <c r="T20" t="s">
        <v>49</v>
      </c>
      <c r="U20" t="s">
        <v>49</v>
      </c>
      <c r="X20" t="s">
        <v>54</v>
      </c>
      <c r="Y20" t="s">
        <v>54</v>
      </c>
      <c r="Z20" t="s">
        <v>58</v>
      </c>
      <c r="AD20" t="s">
        <v>49</v>
      </c>
      <c r="AE20">
        <f t="shared" si="6"/>
        <v>0</v>
      </c>
      <c r="AF20">
        <f t="shared" si="7"/>
        <v>0</v>
      </c>
      <c r="AG20">
        <f t="shared" si="8"/>
        <v>8</v>
      </c>
    </row>
    <row r="21" spans="1:33" x14ac:dyDescent="0.25">
      <c r="A21" t="s">
        <v>10</v>
      </c>
      <c r="B21" t="s">
        <v>11</v>
      </c>
      <c r="C21">
        <v>3</v>
      </c>
      <c r="D21" t="s">
        <v>16</v>
      </c>
      <c r="E21">
        <v>49</v>
      </c>
      <c r="F21">
        <v>36</v>
      </c>
      <c r="G21">
        <v>1386</v>
      </c>
      <c r="H21">
        <v>13.86</v>
      </c>
      <c r="I21" t="s">
        <v>56</v>
      </c>
      <c r="J21" t="s">
        <v>56</v>
      </c>
      <c r="K21" t="s">
        <v>56</v>
      </c>
      <c r="L21" s="2" t="s">
        <v>54</v>
      </c>
      <c r="M21" s="2" t="s">
        <v>49</v>
      </c>
      <c r="N21" t="s">
        <v>49</v>
      </c>
      <c r="Q21" t="s">
        <v>56</v>
      </c>
      <c r="R21" t="s">
        <v>56</v>
      </c>
      <c r="S21" t="s">
        <v>56</v>
      </c>
      <c r="T21" t="s">
        <v>54</v>
      </c>
      <c r="U21" t="s">
        <v>49</v>
      </c>
      <c r="X21" t="s">
        <v>56</v>
      </c>
      <c r="Y21" t="s">
        <v>54</v>
      </c>
      <c r="Z21" t="s">
        <v>49</v>
      </c>
      <c r="AD21" t="s">
        <v>31</v>
      </c>
      <c r="AE21">
        <f t="shared" si="6"/>
        <v>0</v>
      </c>
      <c r="AF21">
        <f t="shared" si="7"/>
        <v>0</v>
      </c>
      <c r="AG21">
        <f t="shared" si="8"/>
        <v>0</v>
      </c>
    </row>
    <row r="22" spans="1:33" x14ac:dyDescent="0.25">
      <c r="P22" t="s">
        <v>57</v>
      </c>
      <c r="Q22">
        <f>COUNTIF(Q2:Q21,$T$16)</f>
        <v>0</v>
      </c>
      <c r="R22">
        <f t="shared" ref="R22:U22" si="9">COUNTIF(R2:R21,$T$16)</f>
        <v>0</v>
      </c>
      <c r="S22">
        <f t="shared" si="9"/>
        <v>0</v>
      </c>
      <c r="T22">
        <f t="shared" si="9"/>
        <v>1</v>
      </c>
      <c r="U22">
        <f t="shared" si="9"/>
        <v>0</v>
      </c>
      <c r="X22" t="s">
        <v>56</v>
      </c>
      <c r="Y22" t="s">
        <v>56</v>
      </c>
      <c r="Z22" t="s">
        <v>49</v>
      </c>
      <c r="AD22" s="4" t="s">
        <v>59</v>
      </c>
      <c r="AE22" s="4">
        <f>SUM(AE15:AE21)</f>
        <v>20</v>
      </c>
      <c r="AF22" s="4">
        <f t="shared" ref="AF22:AG22" si="10">SUM(AF15:AF21)</f>
        <v>20</v>
      </c>
      <c r="AG22" s="4">
        <f t="shared" si="10"/>
        <v>20</v>
      </c>
    </row>
    <row r="23" spans="1:33" x14ac:dyDescent="0.25">
      <c r="P23" t="s">
        <v>54</v>
      </c>
      <c r="Q23">
        <f>COUNTIF(Q3:Q21,$Q$19)</f>
        <v>7</v>
      </c>
      <c r="R23">
        <f t="shared" ref="R23:U23" si="11">COUNTIF(R3:R21,$Q$19)</f>
        <v>7</v>
      </c>
      <c r="S23">
        <f t="shared" si="11"/>
        <v>10</v>
      </c>
      <c r="T23">
        <f t="shared" si="11"/>
        <v>6</v>
      </c>
      <c r="U23">
        <f t="shared" si="11"/>
        <v>1</v>
      </c>
    </row>
    <row r="24" spans="1:33" x14ac:dyDescent="0.25">
      <c r="P24" t="s">
        <v>107</v>
      </c>
      <c r="Q24">
        <f>SUM(Q22:Q23)</f>
        <v>7</v>
      </c>
      <c r="R24">
        <f t="shared" ref="R24:U24" si="12">SUM(R22:R23)</f>
        <v>7</v>
      </c>
      <c r="S24">
        <f t="shared" si="12"/>
        <v>10</v>
      </c>
      <c r="T24">
        <f t="shared" si="12"/>
        <v>7</v>
      </c>
      <c r="U24">
        <f t="shared" si="12"/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3"/>
  <sheetViews>
    <sheetView topLeftCell="K27" workbookViewId="0">
      <selection activeCell="Q41" sqref="Q41:U41"/>
    </sheetView>
  </sheetViews>
  <sheetFormatPr defaultRowHeight="15" x14ac:dyDescent="0.25"/>
  <cols>
    <col min="9" max="10" width="10.5703125" bestFit="1" customWidth="1"/>
    <col min="11" max="11" width="13.5703125" bestFit="1" customWidth="1"/>
    <col min="12" max="14" width="10.5703125" bestFit="1" customWidth="1"/>
    <col min="16" max="16" width="17" bestFit="1" customWidth="1"/>
    <col min="18" max="20" width="17" bestFit="1" customWidth="1"/>
    <col min="24" max="24" width="17" bestFit="1" customWidth="1"/>
    <col min="25" max="25" width="16.7109375" bestFit="1" customWidth="1"/>
    <col min="29" max="29" width="15.42578125" bestFit="1" customWidth="1"/>
  </cols>
  <sheetData>
    <row r="1" spans="1:34" s="4" customFormat="1" x14ac:dyDescent="0.25">
      <c r="A1" s="4" t="s">
        <v>1</v>
      </c>
      <c r="B1" s="4" t="s">
        <v>42</v>
      </c>
      <c r="C1" s="4" t="s">
        <v>43</v>
      </c>
      <c r="D1" s="4" t="s">
        <v>4</v>
      </c>
      <c r="E1" s="4" t="s">
        <v>44</v>
      </c>
      <c r="F1" s="4" t="s">
        <v>45</v>
      </c>
      <c r="G1" s="4" t="s">
        <v>46</v>
      </c>
      <c r="H1" s="4" t="s">
        <v>47</v>
      </c>
      <c r="I1" s="9">
        <v>43879</v>
      </c>
      <c r="J1" s="9">
        <v>43908</v>
      </c>
      <c r="K1" s="9">
        <v>43929</v>
      </c>
      <c r="L1" s="9">
        <v>43956</v>
      </c>
      <c r="M1" s="9">
        <v>43970</v>
      </c>
      <c r="N1" s="9">
        <v>44005</v>
      </c>
      <c r="Q1" s="4" t="s">
        <v>55</v>
      </c>
      <c r="R1" s="4" t="s">
        <v>50</v>
      </c>
      <c r="S1" s="4" t="s">
        <v>51</v>
      </c>
      <c r="T1" s="4" t="s">
        <v>52</v>
      </c>
      <c r="U1" s="4" t="s">
        <v>53</v>
      </c>
      <c r="X1" s="4" t="s">
        <v>84</v>
      </c>
      <c r="Y1" s="4" t="s">
        <v>87</v>
      </c>
      <c r="Z1" s="4" t="s">
        <v>80</v>
      </c>
      <c r="AD1" s="4" t="s">
        <v>55</v>
      </c>
      <c r="AE1" s="4" t="s">
        <v>50</v>
      </c>
      <c r="AF1" s="4" t="s">
        <v>51</v>
      </c>
      <c r="AG1" s="4" t="s">
        <v>52</v>
      </c>
      <c r="AH1" s="4" t="s">
        <v>53</v>
      </c>
    </row>
    <row r="2" spans="1:34" x14ac:dyDescent="0.25">
      <c r="A2" t="s">
        <v>28</v>
      </c>
      <c r="B2" t="s">
        <v>29</v>
      </c>
      <c r="C2">
        <v>1</v>
      </c>
      <c r="D2" t="s">
        <v>18</v>
      </c>
      <c r="E2">
        <v>18</v>
      </c>
      <c r="F2">
        <v>13</v>
      </c>
      <c r="G2">
        <v>183.85714290000001</v>
      </c>
      <c r="H2">
        <v>1.8385714289999999</v>
      </c>
      <c r="I2" t="s">
        <v>56</v>
      </c>
      <c r="J2" t="s">
        <v>54</v>
      </c>
      <c r="K2" t="s">
        <v>54</v>
      </c>
      <c r="L2" s="2" t="s">
        <v>54</v>
      </c>
      <c r="M2" s="2" t="s">
        <v>54</v>
      </c>
      <c r="N2" t="s">
        <v>49</v>
      </c>
      <c r="Q2" t="s">
        <v>56</v>
      </c>
      <c r="R2" t="s">
        <v>54</v>
      </c>
      <c r="S2" t="s">
        <v>54</v>
      </c>
      <c r="T2" t="s">
        <v>54</v>
      </c>
      <c r="U2" t="s">
        <v>49</v>
      </c>
      <c r="X2" s="4" t="s">
        <v>55</v>
      </c>
      <c r="Y2" s="4" t="s">
        <v>92</v>
      </c>
      <c r="Z2" s="4" t="s">
        <v>53</v>
      </c>
      <c r="AC2" t="s">
        <v>56</v>
      </c>
      <c r="AD2">
        <f>COUNTIF($Q$2:$Q$37,AC2)</f>
        <v>30</v>
      </c>
      <c r="AE2">
        <f>COUNTIF($R$2:$R$37,AC2)</f>
        <v>26</v>
      </c>
      <c r="AF2">
        <f>COUNTIF($S$2:$S$37,AC2)</f>
        <v>23</v>
      </c>
      <c r="AG2">
        <f>COUNTIF($T$2:$T$37,AC2)</f>
        <v>19</v>
      </c>
      <c r="AH2">
        <f>COUNTIF($U$2:$U$37,AC2)</f>
        <v>19</v>
      </c>
    </row>
    <row r="3" spans="1:34" x14ac:dyDescent="0.25">
      <c r="A3" t="s">
        <v>28</v>
      </c>
      <c r="B3" t="s">
        <v>29</v>
      </c>
      <c r="C3">
        <v>1</v>
      </c>
      <c r="D3" t="s">
        <v>12</v>
      </c>
      <c r="E3">
        <v>19</v>
      </c>
      <c r="F3">
        <v>13</v>
      </c>
      <c r="G3">
        <v>194.07142859999999</v>
      </c>
      <c r="H3">
        <v>1.940714286</v>
      </c>
      <c r="I3" t="s">
        <v>56</v>
      </c>
      <c r="J3" t="s">
        <v>56</v>
      </c>
      <c r="K3" t="s">
        <v>56</v>
      </c>
      <c r="L3" s="2" t="s">
        <v>56</v>
      </c>
      <c r="M3" s="2" t="s">
        <v>56</v>
      </c>
      <c r="N3" t="s">
        <v>56</v>
      </c>
      <c r="Q3" t="s">
        <v>56</v>
      </c>
      <c r="R3" t="s">
        <v>56</v>
      </c>
      <c r="S3" t="s">
        <v>56</v>
      </c>
      <c r="T3" t="s">
        <v>56</v>
      </c>
      <c r="U3" t="s">
        <v>56</v>
      </c>
      <c r="X3" t="s">
        <v>56</v>
      </c>
      <c r="Y3" t="s">
        <v>54</v>
      </c>
      <c r="Z3" t="s">
        <v>49</v>
      </c>
      <c r="AC3" t="s">
        <v>54</v>
      </c>
      <c r="AD3">
        <f t="shared" ref="AD3:AD8" si="0">COUNTIF($Q$2:$Q$37,AC3)</f>
        <v>6</v>
      </c>
      <c r="AE3">
        <f t="shared" ref="AE3:AE8" si="1">COUNTIF($R$2:$R$37,AC3)</f>
        <v>10</v>
      </c>
      <c r="AF3">
        <f t="shared" ref="AF3:AF8" si="2">COUNTIF($S$2:$S$37,AC3)</f>
        <v>12</v>
      </c>
      <c r="AG3">
        <f t="shared" ref="AG3:AG8" si="3">COUNTIF($T$2:$T$37,AC3)</f>
        <v>7</v>
      </c>
      <c r="AH3">
        <f t="shared" ref="AH3:AH8" si="4">COUNTIF($U$2:$U$37,AC3)</f>
        <v>0</v>
      </c>
    </row>
    <row r="4" spans="1:34" x14ac:dyDescent="0.25">
      <c r="A4" t="s">
        <v>28</v>
      </c>
      <c r="B4" t="s">
        <v>29</v>
      </c>
      <c r="C4">
        <v>1</v>
      </c>
      <c r="D4" t="s">
        <v>12</v>
      </c>
      <c r="E4">
        <v>150</v>
      </c>
      <c r="F4">
        <v>35</v>
      </c>
      <c r="G4">
        <v>4125</v>
      </c>
      <c r="H4">
        <v>41.25</v>
      </c>
      <c r="I4" t="s">
        <v>56</v>
      </c>
      <c r="J4" t="s">
        <v>56</v>
      </c>
      <c r="K4" t="s">
        <v>56</v>
      </c>
      <c r="L4" s="2" t="s">
        <v>56</v>
      </c>
      <c r="M4" s="2" t="s">
        <v>56</v>
      </c>
      <c r="N4" t="s">
        <v>56</v>
      </c>
      <c r="Q4" t="s">
        <v>56</v>
      </c>
      <c r="R4" t="s">
        <v>56</v>
      </c>
      <c r="S4" t="s">
        <v>56</v>
      </c>
      <c r="T4" t="s">
        <v>56</v>
      </c>
      <c r="U4" t="s">
        <v>56</v>
      </c>
      <c r="X4" t="s">
        <v>56</v>
      </c>
      <c r="Y4" t="s">
        <v>56</v>
      </c>
      <c r="Z4" t="s">
        <v>56</v>
      </c>
      <c r="AC4" t="s">
        <v>57</v>
      </c>
      <c r="AD4">
        <f t="shared" si="0"/>
        <v>0</v>
      </c>
      <c r="AE4">
        <f t="shared" si="1"/>
        <v>0</v>
      </c>
      <c r="AF4">
        <f t="shared" si="2"/>
        <v>1</v>
      </c>
      <c r="AG4">
        <f t="shared" si="3"/>
        <v>1</v>
      </c>
      <c r="AH4">
        <f t="shared" si="4"/>
        <v>0</v>
      </c>
    </row>
    <row r="5" spans="1:34" x14ac:dyDescent="0.25">
      <c r="A5" t="s">
        <v>28</v>
      </c>
      <c r="B5" t="s">
        <v>29</v>
      </c>
      <c r="C5">
        <v>1</v>
      </c>
      <c r="D5" t="s">
        <v>12</v>
      </c>
      <c r="E5">
        <v>17</v>
      </c>
      <c r="F5">
        <v>16</v>
      </c>
      <c r="G5">
        <v>213.7142857</v>
      </c>
      <c r="H5">
        <v>2.1371428570000002</v>
      </c>
      <c r="I5" t="s">
        <v>56</v>
      </c>
      <c r="J5" t="s">
        <v>56</v>
      </c>
      <c r="K5" t="s">
        <v>56</v>
      </c>
      <c r="L5" s="2" t="s">
        <v>56</v>
      </c>
      <c r="M5" s="2" t="s">
        <v>56</v>
      </c>
      <c r="N5" t="s">
        <v>56</v>
      </c>
      <c r="Q5" t="s">
        <v>56</v>
      </c>
      <c r="R5" t="s">
        <v>56</v>
      </c>
      <c r="S5" t="s">
        <v>56</v>
      </c>
      <c r="T5" t="s">
        <v>56</v>
      </c>
      <c r="U5" t="s">
        <v>56</v>
      </c>
      <c r="X5" t="s">
        <v>56</v>
      </c>
      <c r="Y5" t="s">
        <v>56</v>
      </c>
      <c r="Z5" t="s">
        <v>56</v>
      </c>
      <c r="AC5" t="s">
        <v>33</v>
      </c>
      <c r="AD5">
        <f t="shared" si="0"/>
        <v>0</v>
      </c>
      <c r="AE5">
        <f t="shared" si="1"/>
        <v>0</v>
      </c>
      <c r="AF5">
        <f t="shared" si="2"/>
        <v>0</v>
      </c>
      <c r="AG5">
        <f t="shared" si="3"/>
        <v>4</v>
      </c>
      <c r="AH5">
        <f t="shared" si="4"/>
        <v>5</v>
      </c>
    </row>
    <row r="6" spans="1:34" x14ac:dyDescent="0.25">
      <c r="A6" t="s">
        <v>28</v>
      </c>
      <c r="B6" t="s">
        <v>29</v>
      </c>
      <c r="C6">
        <v>1</v>
      </c>
      <c r="D6" t="s">
        <v>12</v>
      </c>
      <c r="E6">
        <v>51</v>
      </c>
      <c r="F6">
        <v>35</v>
      </c>
      <c r="G6">
        <v>1402.5</v>
      </c>
      <c r="H6">
        <v>14.025</v>
      </c>
      <c r="I6" t="s">
        <v>56</v>
      </c>
      <c r="J6" t="s">
        <v>56</v>
      </c>
      <c r="K6" t="s">
        <v>54</v>
      </c>
      <c r="L6" s="2" t="s">
        <v>49</v>
      </c>
      <c r="M6" s="2" t="s">
        <v>49</v>
      </c>
      <c r="N6" t="s">
        <v>49</v>
      </c>
      <c r="Q6" t="s">
        <v>56</v>
      </c>
      <c r="R6" t="s">
        <v>56</v>
      </c>
      <c r="S6" t="s">
        <v>54</v>
      </c>
      <c r="T6" t="s">
        <v>49</v>
      </c>
      <c r="U6" t="s">
        <v>49</v>
      </c>
      <c r="X6" t="s">
        <v>56</v>
      </c>
      <c r="Y6" t="s">
        <v>56</v>
      </c>
      <c r="Z6" t="s">
        <v>56</v>
      </c>
      <c r="AC6" t="s">
        <v>58</v>
      </c>
      <c r="AD6">
        <f t="shared" si="0"/>
        <v>0</v>
      </c>
      <c r="AE6">
        <f t="shared" si="1"/>
        <v>0</v>
      </c>
      <c r="AF6">
        <f t="shared" si="2"/>
        <v>0</v>
      </c>
      <c r="AG6">
        <f t="shared" si="3"/>
        <v>1</v>
      </c>
      <c r="AH6">
        <f t="shared" si="4"/>
        <v>1</v>
      </c>
    </row>
    <row r="7" spans="1:34" x14ac:dyDescent="0.25">
      <c r="A7" t="s">
        <v>28</v>
      </c>
      <c r="B7" t="s">
        <v>29</v>
      </c>
      <c r="C7">
        <v>1</v>
      </c>
      <c r="D7" t="s">
        <v>12</v>
      </c>
      <c r="E7">
        <v>61</v>
      </c>
      <c r="F7">
        <v>33</v>
      </c>
      <c r="G7">
        <v>1581.642857</v>
      </c>
      <c r="H7">
        <v>15.816428569999999</v>
      </c>
      <c r="I7" t="s">
        <v>56</v>
      </c>
      <c r="J7" t="s">
        <v>56</v>
      </c>
      <c r="K7" t="s">
        <v>56</v>
      </c>
      <c r="L7" s="2" t="s">
        <v>56</v>
      </c>
      <c r="M7" s="2" t="s">
        <v>56</v>
      </c>
      <c r="N7" t="s">
        <v>56</v>
      </c>
      <c r="Q7" t="s">
        <v>56</v>
      </c>
      <c r="R7" t="s">
        <v>56</v>
      </c>
      <c r="S7" t="s">
        <v>56</v>
      </c>
      <c r="T7" t="s">
        <v>56</v>
      </c>
      <c r="U7" t="s">
        <v>56</v>
      </c>
      <c r="X7" t="s">
        <v>56</v>
      </c>
      <c r="Y7" t="s">
        <v>54</v>
      </c>
      <c r="Z7" t="s">
        <v>49</v>
      </c>
      <c r="AC7" t="s">
        <v>49</v>
      </c>
      <c r="AD7">
        <f t="shared" si="0"/>
        <v>0</v>
      </c>
      <c r="AE7">
        <f t="shared" si="1"/>
        <v>0</v>
      </c>
      <c r="AF7">
        <f t="shared" si="2"/>
        <v>0</v>
      </c>
      <c r="AG7">
        <f t="shared" si="3"/>
        <v>4</v>
      </c>
      <c r="AH7">
        <f t="shared" si="4"/>
        <v>11</v>
      </c>
    </row>
    <row r="8" spans="1:34" x14ac:dyDescent="0.25">
      <c r="A8" t="s">
        <v>28</v>
      </c>
      <c r="B8" t="s">
        <v>29</v>
      </c>
      <c r="C8">
        <v>1</v>
      </c>
      <c r="D8" t="s">
        <v>18</v>
      </c>
      <c r="E8">
        <v>22</v>
      </c>
      <c r="F8">
        <v>17</v>
      </c>
      <c r="G8">
        <v>293.85714289999999</v>
      </c>
      <c r="H8">
        <v>2.938571429</v>
      </c>
      <c r="I8" t="s">
        <v>56</v>
      </c>
      <c r="J8" t="s">
        <v>54</v>
      </c>
      <c r="K8" t="s">
        <v>54</v>
      </c>
      <c r="L8" s="2" t="s">
        <v>54</v>
      </c>
      <c r="M8" s="2" t="s">
        <v>49</v>
      </c>
      <c r="N8" t="s">
        <v>49</v>
      </c>
      <c r="Q8" t="s">
        <v>56</v>
      </c>
      <c r="R8" t="s">
        <v>54</v>
      </c>
      <c r="S8" t="s">
        <v>54</v>
      </c>
      <c r="T8" t="s">
        <v>54</v>
      </c>
      <c r="U8" t="s">
        <v>49</v>
      </c>
      <c r="X8" t="s">
        <v>56</v>
      </c>
      <c r="Y8" t="s">
        <v>56</v>
      </c>
      <c r="Z8" t="s">
        <v>56</v>
      </c>
      <c r="AC8" t="s">
        <v>31</v>
      </c>
      <c r="AD8">
        <f t="shared" si="0"/>
        <v>0</v>
      </c>
      <c r="AE8">
        <f t="shared" si="1"/>
        <v>0</v>
      </c>
      <c r="AF8">
        <f t="shared" si="2"/>
        <v>0</v>
      </c>
      <c r="AG8">
        <f t="shared" si="3"/>
        <v>0</v>
      </c>
      <c r="AH8">
        <f t="shared" si="4"/>
        <v>0</v>
      </c>
    </row>
    <row r="9" spans="1:34" x14ac:dyDescent="0.25">
      <c r="A9" t="s">
        <v>28</v>
      </c>
      <c r="B9" t="s">
        <v>29</v>
      </c>
      <c r="C9">
        <v>1</v>
      </c>
      <c r="D9" t="s">
        <v>16</v>
      </c>
      <c r="E9">
        <v>18</v>
      </c>
      <c r="F9">
        <v>15</v>
      </c>
      <c r="G9">
        <v>212.14285709999999</v>
      </c>
      <c r="H9">
        <v>2.121428571</v>
      </c>
      <c r="I9" t="s">
        <v>56</v>
      </c>
      <c r="J9" t="s">
        <v>54</v>
      </c>
      <c r="K9" t="s">
        <v>54</v>
      </c>
      <c r="L9" s="2" t="s">
        <v>54</v>
      </c>
      <c r="M9" s="2" t="s">
        <v>49</v>
      </c>
      <c r="N9" t="s">
        <v>49</v>
      </c>
      <c r="Q9" t="s">
        <v>56</v>
      </c>
      <c r="R9" t="s">
        <v>54</v>
      </c>
      <c r="S9" t="s">
        <v>54</v>
      </c>
      <c r="T9" t="s">
        <v>54</v>
      </c>
      <c r="U9" t="s">
        <v>49</v>
      </c>
      <c r="X9" t="s">
        <v>56</v>
      </c>
      <c r="Y9" t="s">
        <v>54</v>
      </c>
      <c r="Z9" t="s">
        <v>49</v>
      </c>
      <c r="AC9" s="4" t="s">
        <v>93</v>
      </c>
      <c r="AD9" s="4">
        <f>SUM(AD2:AD8)</f>
        <v>36</v>
      </c>
      <c r="AE9" s="4">
        <f>SUM(AE2:AE8)</f>
        <v>36</v>
      </c>
      <c r="AF9" s="4">
        <f t="shared" ref="AF9:AH9" si="5">SUM(AF2:AF8)</f>
        <v>36</v>
      </c>
      <c r="AG9" s="4">
        <f t="shared" si="5"/>
        <v>36</v>
      </c>
      <c r="AH9" s="4">
        <f t="shared" si="5"/>
        <v>36</v>
      </c>
    </row>
    <row r="10" spans="1:34" x14ac:dyDescent="0.25">
      <c r="A10" t="s">
        <v>28</v>
      </c>
      <c r="B10" t="s">
        <v>29</v>
      </c>
      <c r="C10">
        <v>1</v>
      </c>
      <c r="D10" t="s">
        <v>12</v>
      </c>
      <c r="E10">
        <v>73</v>
      </c>
      <c r="F10">
        <v>59</v>
      </c>
      <c r="G10">
        <v>3384.0714290000001</v>
      </c>
      <c r="H10">
        <v>33.840714290000001</v>
      </c>
      <c r="I10" t="s">
        <v>56</v>
      </c>
      <c r="J10" t="s">
        <v>56</v>
      </c>
      <c r="K10" t="s">
        <v>56</v>
      </c>
      <c r="L10" s="2" t="s">
        <v>56</v>
      </c>
      <c r="M10" s="2" t="s">
        <v>56</v>
      </c>
      <c r="N10" t="s">
        <v>56</v>
      </c>
      <c r="Q10" t="s">
        <v>56</v>
      </c>
      <c r="R10" t="s">
        <v>56</v>
      </c>
      <c r="S10" t="s">
        <v>56</v>
      </c>
      <c r="T10" t="s">
        <v>56</v>
      </c>
      <c r="U10" t="s">
        <v>56</v>
      </c>
      <c r="X10" t="s">
        <v>56</v>
      </c>
      <c r="Y10" t="s">
        <v>54</v>
      </c>
      <c r="Z10" t="s">
        <v>49</v>
      </c>
    </row>
    <row r="11" spans="1:34" x14ac:dyDescent="0.25">
      <c r="A11" t="s">
        <v>28</v>
      </c>
      <c r="B11" t="s">
        <v>29</v>
      </c>
      <c r="C11">
        <v>1</v>
      </c>
      <c r="D11" t="s">
        <v>14</v>
      </c>
      <c r="E11">
        <v>19</v>
      </c>
      <c r="F11">
        <v>13</v>
      </c>
      <c r="G11">
        <v>194.07142859999999</v>
      </c>
      <c r="H11">
        <v>1.940714286</v>
      </c>
      <c r="I11" t="s">
        <v>56</v>
      </c>
      <c r="J11" t="s">
        <v>56</v>
      </c>
      <c r="K11" t="s">
        <v>56</v>
      </c>
      <c r="L11" s="2" t="s">
        <v>56</v>
      </c>
      <c r="M11" s="2" t="s">
        <v>56</v>
      </c>
      <c r="N11" t="s">
        <v>56</v>
      </c>
      <c r="Q11" t="s">
        <v>56</v>
      </c>
      <c r="R11" t="s">
        <v>56</v>
      </c>
      <c r="S11" t="s">
        <v>56</v>
      </c>
      <c r="T11" t="s">
        <v>56</v>
      </c>
      <c r="U11" t="s">
        <v>56</v>
      </c>
      <c r="X11" t="s">
        <v>56</v>
      </c>
      <c r="Y11" t="s">
        <v>56</v>
      </c>
      <c r="Z11" t="s">
        <v>56</v>
      </c>
    </row>
    <row r="12" spans="1:34" x14ac:dyDescent="0.25">
      <c r="A12" t="s">
        <v>28</v>
      </c>
      <c r="B12" t="s">
        <v>29</v>
      </c>
      <c r="C12">
        <v>1</v>
      </c>
      <c r="D12" t="s">
        <v>17</v>
      </c>
      <c r="E12">
        <v>20</v>
      </c>
      <c r="F12">
        <v>13</v>
      </c>
      <c r="G12">
        <v>204.2857143</v>
      </c>
      <c r="H12">
        <v>2.042857143</v>
      </c>
      <c r="I12" t="s">
        <v>56</v>
      </c>
      <c r="J12" t="s">
        <v>56</v>
      </c>
      <c r="K12" t="s">
        <v>56</v>
      </c>
      <c r="L12" s="2" t="s">
        <v>56</v>
      </c>
      <c r="M12" s="2" t="s">
        <v>56</v>
      </c>
      <c r="N12" t="s">
        <v>56</v>
      </c>
      <c r="Q12" t="s">
        <v>56</v>
      </c>
      <c r="R12" t="s">
        <v>56</v>
      </c>
      <c r="S12" t="s">
        <v>56</v>
      </c>
      <c r="T12" t="s">
        <v>56</v>
      </c>
      <c r="U12" t="s">
        <v>56</v>
      </c>
      <c r="X12" t="s">
        <v>56</v>
      </c>
      <c r="Y12" t="s">
        <v>56</v>
      </c>
      <c r="Z12" t="s">
        <v>56</v>
      </c>
    </row>
    <row r="13" spans="1:34" x14ac:dyDescent="0.25">
      <c r="A13" t="s">
        <v>28</v>
      </c>
      <c r="B13" t="s">
        <v>29</v>
      </c>
      <c r="C13">
        <v>1</v>
      </c>
      <c r="D13" t="s">
        <v>12</v>
      </c>
      <c r="E13">
        <v>24</v>
      </c>
      <c r="F13">
        <v>18</v>
      </c>
      <c r="G13">
        <v>339.42857140000001</v>
      </c>
      <c r="H13">
        <v>3.394285714</v>
      </c>
      <c r="I13" t="s">
        <v>56</v>
      </c>
      <c r="J13" t="s">
        <v>56</v>
      </c>
      <c r="K13" t="s">
        <v>56</v>
      </c>
      <c r="L13" s="2" t="s">
        <v>56</v>
      </c>
      <c r="M13" s="2" t="s">
        <v>56</v>
      </c>
      <c r="N13" t="s">
        <v>56</v>
      </c>
      <c r="Q13" t="s">
        <v>56</v>
      </c>
      <c r="R13" t="s">
        <v>56</v>
      </c>
      <c r="S13" t="s">
        <v>56</v>
      </c>
      <c r="T13" t="s">
        <v>56</v>
      </c>
      <c r="U13" t="s">
        <v>56</v>
      </c>
      <c r="X13" t="s">
        <v>56</v>
      </c>
      <c r="Y13" t="s">
        <v>56</v>
      </c>
      <c r="Z13" t="s">
        <v>56</v>
      </c>
      <c r="AD13" s="4" t="s">
        <v>84</v>
      </c>
      <c r="AE13" s="4" t="s">
        <v>87</v>
      </c>
      <c r="AF13" s="4" t="s">
        <v>80</v>
      </c>
    </row>
    <row r="14" spans="1:34" x14ac:dyDescent="0.25">
      <c r="A14" t="s">
        <v>28</v>
      </c>
      <c r="B14" t="s">
        <v>29</v>
      </c>
      <c r="C14">
        <v>1</v>
      </c>
      <c r="D14" t="s">
        <v>21</v>
      </c>
      <c r="E14">
        <v>29</v>
      </c>
      <c r="F14">
        <v>20</v>
      </c>
      <c r="G14">
        <v>455.7142857</v>
      </c>
      <c r="H14">
        <v>4.5571428569999997</v>
      </c>
      <c r="I14" t="s">
        <v>56</v>
      </c>
      <c r="J14" t="s">
        <v>54</v>
      </c>
      <c r="K14" t="s">
        <v>54</v>
      </c>
      <c r="L14" s="2" t="s">
        <v>49</v>
      </c>
      <c r="M14" s="2" t="s">
        <v>49</v>
      </c>
      <c r="N14" t="s">
        <v>49</v>
      </c>
      <c r="Q14" t="s">
        <v>56</v>
      </c>
      <c r="R14" t="s">
        <v>54</v>
      </c>
      <c r="S14" t="s">
        <v>54</v>
      </c>
      <c r="T14" t="s">
        <v>49</v>
      </c>
      <c r="U14" t="s">
        <v>49</v>
      </c>
      <c r="X14" t="s">
        <v>56</v>
      </c>
      <c r="Y14" t="s">
        <v>56</v>
      </c>
      <c r="Z14" t="s">
        <v>56</v>
      </c>
      <c r="AD14" s="4" t="s">
        <v>55</v>
      </c>
      <c r="AE14" s="4" t="s">
        <v>92</v>
      </c>
      <c r="AF14" s="4" t="s">
        <v>53</v>
      </c>
    </row>
    <row r="15" spans="1:34" x14ac:dyDescent="0.25">
      <c r="A15" t="s">
        <v>28</v>
      </c>
      <c r="B15" t="s">
        <v>29</v>
      </c>
      <c r="C15">
        <v>1</v>
      </c>
      <c r="D15" t="s">
        <v>18</v>
      </c>
      <c r="E15">
        <v>20</v>
      </c>
      <c r="F15">
        <v>19</v>
      </c>
      <c r="G15">
        <v>298.57142859999999</v>
      </c>
      <c r="H15">
        <v>2.9857142859999999</v>
      </c>
      <c r="I15" t="s">
        <v>54</v>
      </c>
      <c r="J15" t="s">
        <v>54</v>
      </c>
      <c r="K15" t="s">
        <v>54</v>
      </c>
      <c r="L15" s="2" t="s">
        <v>57</v>
      </c>
      <c r="M15" s="2" t="s">
        <v>49</v>
      </c>
      <c r="N15" t="s">
        <v>49</v>
      </c>
      <c r="Q15" t="s">
        <v>54</v>
      </c>
      <c r="R15" t="s">
        <v>54</v>
      </c>
      <c r="S15" t="s">
        <v>54</v>
      </c>
      <c r="T15" t="s">
        <v>57</v>
      </c>
      <c r="U15" t="s">
        <v>49</v>
      </c>
      <c r="X15" t="s">
        <v>56</v>
      </c>
      <c r="Y15" t="s">
        <v>54</v>
      </c>
      <c r="Z15" t="s">
        <v>49</v>
      </c>
      <c r="AC15" t="s">
        <v>56</v>
      </c>
      <c r="AD15">
        <f>COUNTIF($X$3:$X$38,AC15)</f>
        <v>30</v>
      </c>
      <c r="AE15">
        <f>COUNTIF($Y$3:$Y$38,AC15)</f>
        <v>23</v>
      </c>
      <c r="AF15">
        <f>COUNTIF($Z$3:$Z$38,AC15)</f>
        <v>19</v>
      </c>
    </row>
    <row r="16" spans="1:34" x14ac:dyDescent="0.25">
      <c r="A16" t="s">
        <v>28</v>
      </c>
      <c r="B16" t="s">
        <v>29</v>
      </c>
      <c r="C16">
        <v>1</v>
      </c>
      <c r="D16" t="s">
        <v>12</v>
      </c>
      <c r="E16">
        <v>23</v>
      </c>
      <c r="F16">
        <v>22</v>
      </c>
      <c r="G16">
        <v>397.57142859999999</v>
      </c>
      <c r="H16">
        <v>3.9757142860000001</v>
      </c>
      <c r="I16" t="s">
        <v>56</v>
      </c>
      <c r="J16" t="s">
        <v>56</v>
      </c>
      <c r="K16" t="s">
        <v>56</v>
      </c>
      <c r="L16" s="2" t="s">
        <v>56</v>
      </c>
      <c r="M16" s="2" t="s">
        <v>56</v>
      </c>
      <c r="N16" t="s">
        <v>56</v>
      </c>
      <c r="Q16" t="s">
        <v>56</v>
      </c>
      <c r="R16" t="s">
        <v>56</v>
      </c>
      <c r="S16" t="s">
        <v>56</v>
      </c>
      <c r="T16" t="s">
        <v>56</v>
      </c>
      <c r="U16" t="s">
        <v>56</v>
      </c>
      <c r="X16" t="s">
        <v>54</v>
      </c>
      <c r="Y16" t="s">
        <v>54</v>
      </c>
      <c r="Z16" t="s">
        <v>49</v>
      </c>
      <c r="AC16" t="s">
        <v>54</v>
      </c>
      <c r="AD16">
        <f t="shared" ref="AD16:AD21" si="6">COUNTIF($X$3:$X$38,AC16)</f>
        <v>6</v>
      </c>
      <c r="AE16">
        <f t="shared" ref="AE16:AE21" si="7">COUNTIF($Y$3:$Y$38,AC16)</f>
        <v>12</v>
      </c>
      <c r="AF16">
        <f t="shared" ref="AF16:AF21" si="8">COUNTIF($Z$3:$Z$38,AC16)</f>
        <v>0</v>
      </c>
    </row>
    <row r="17" spans="1:32" x14ac:dyDescent="0.25">
      <c r="A17" t="s">
        <v>28</v>
      </c>
      <c r="B17" t="s">
        <v>29</v>
      </c>
      <c r="C17">
        <v>1</v>
      </c>
      <c r="D17" t="s">
        <v>17</v>
      </c>
      <c r="E17">
        <v>21</v>
      </c>
      <c r="F17">
        <v>19</v>
      </c>
      <c r="G17">
        <v>313.5</v>
      </c>
      <c r="H17">
        <v>3.1349999999999998</v>
      </c>
      <c r="I17" t="s">
        <v>56</v>
      </c>
      <c r="J17" t="s">
        <v>56</v>
      </c>
      <c r="K17" t="s">
        <v>54</v>
      </c>
      <c r="L17" s="2" t="s">
        <v>49</v>
      </c>
      <c r="M17" s="2" t="s">
        <v>49</v>
      </c>
      <c r="N17" t="s">
        <v>49</v>
      </c>
      <c r="Q17" t="s">
        <v>56</v>
      </c>
      <c r="R17" t="s">
        <v>56</v>
      </c>
      <c r="S17" t="s">
        <v>54</v>
      </c>
      <c r="T17" t="s">
        <v>49</v>
      </c>
      <c r="U17" t="s">
        <v>49</v>
      </c>
      <c r="X17" t="s">
        <v>56</v>
      </c>
      <c r="Y17" t="s">
        <v>56</v>
      </c>
      <c r="Z17" t="s">
        <v>56</v>
      </c>
      <c r="AC17" t="s">
        <v>57</v>
      </c>
      <c r="AD17">
        <f t="shared" si="6"/>
        <v>0</v>
      </c>
      <c r="AE17">
        <f t="shared" si="7"/>
        <v>1</v>
      </c>
      <c r="AF17">
        <f t="shared" si="8"/>
        <v>0</v>
      </c>
    </row>
    <row r="18" spans="1:32" x14ac:dyDescent="0.25">
      <c r="A18" t="s">
        <v>28</v>
      </c>
      <c r="B18" t="s">
        <v>29</v>
      </c>
      <c r="C18">
        <v>1</v>
      </c>
      <c r="D18" t="s">
        <v>12</v>
      </c>
      <c r="E18">
        <v>47</v>
      </c>
      <c r="F18">
        <v>26</v>
      </c>
      <c r="G18">
        <v>960.14285710000001</v>
      </c>
      <c r="H18">
        <v>9.6014285709999996</v>
      </c>
      <c r="I18" t="s">
        <v>56</v>
      </c>
      <c r="J18" t="s">
        <v>56</v>
      </c>
      <c r="K18" t="s">
        <v>56</v>
      </c>
      <c r="L18" s="2" t="s">
        <v>56</v>
      </c>
      <c r="M18" s="2" t="s">
        <v>56</v>
      </c>
      <c r="N18" t="s">
        <v>56</v>
      </c>
      <c r="Q18" t="s">
        <v>56</v>
      </c>
      <c r="R18" t="s">
        <v>56</v>
      </c>
      <c r="S18" t="s">
        <v>56</v>
      </c>
      <c r="T18" t="s">
        <v>56</v>
      </c>
      <c r="U18" t="s">
        <v>56</v>
      </c>
      <c r="X18" t="s">
        <v>56</v>
      </c>
      <c r="Y18" t="s">
        <v>54</v>
      </c>
      <c r="Z18" t="s">
        <v>49</v>
      </c>
      <c r="AC18" t="s">
        <v>33</v>
      </c>
      <c r="AD18">
        <f t="shared" si="6"/>
        <v>0</v>
      </c>
      <c r="AE18">
        <f t="shared" si="7"/>
        <v>0</v>
      </c>
      <c r="AF18">
        <f t="shared" si="8"/>
        <v>5</v>
      </c>
    </row>
    <row r="19" spans="1:32" x14ac:dyDescent="0.25">
      <c r="A19" t="s">
        <v>28</v>
      </c>
      <c r="B19" t="s">
        <v>29</v>
      </c>
      <c r="C19">
        <v>1</v>
      </c>
      <c r="D19" t="s">
        <v>14</v>
      </c>
      <c r="E19">
        <v>63</v>
      </c>
      <c r="F19">
        <v>23</v>
      </c>
      <c r="G19">
        <v>1138.5</v>
      </c>
      <c r="H19">
        <v>11.385</v>
      </c>
      <c r="I19" t="s">
        <v>56</v>
      </c>
      <c r="J19" t="s">
        <v>56</v>
      </c>
      <c r="K19" t="s">
        <v>56</v>
      </c>
      <c r="L19" s="2" t="s">
        <v>56</v>
      </c>
      <c r="M19" s="2" t="s">
        <v>56</v>
      </c>
      <c r="N19" t="s">
        <v>56</v>
      </c>
      <c r="Q19" t="s">
        <v>56</v>
      </c>
      <c r="R19" t="s">
        <v>56</v>
      </c>
      <c r="S19" t="s">
        <v>56</v>
      </c>
      <c r="T19" t="s">
        <v>56</v>
      </c>
      <c r="U19" t="s">
        <v>56</v>
      </c>
      <c r="X19" t="s">
        <v>56</v>
      </c>
      <c r="Y19" t="s">
        <v>56</v>
      </c>
      <c r="Z19" t="s">
        <v>56</v>
      </c>
      <c r="AC19" t="s">
        <v>58</v>
      </c>
      <c r="AD19">
        <f t="shared" si="6"/>
        <v>0</v>
      </c>
      <c r="AE19">
        <f t="shared" si="7"/>
        <v>0</v>
      </c>
      <c r="AF19">
        <f t="shared" si="8"/>
        <v>1</v>
      </c>
    </row>
    <row r="20" spans="1:32" x14ac:dyDescent="0.25">
      <c r="A20" t="s">
        <v>28</v>
      </c>
      <c r="B20" t="s">
        <v>29</v>
      </c>
      <c r="C20">
        <v>1</v>
      </c>
      <c r="D20" t="s">
        <v>12</v>
      </c>
      <c r="E20">
        <v>40</v>
      </c>
      <c r="F20">
        <v>33</v>
      </c>
      <c r="G20">
        <v>1037.142857</v>
      </c>
      <c r="H20">
        <v>10.371428570000001</v>
      </c>
      <c r="I20" t="s">
        <v>56</v>
      </c>
      <c r="J20" t="s">
        <v>56</v>
      </c>
      <c r="K20" t="s">
        <v>56</v>
      </c>
      <c r="L20" s="2" t="s">
        <v>56</v>
      </c>
      <c r="M20" s="2" t="s">
        <v>56</v>
      </c>
      <c r="N20" t="s">
        <v>56</v>
      </c>
      <c r="Q20" t="s">
        <v>56</v>
      </c>
      <c r="R20" t="s">
        <v>56</v>
      </c>
      <c r="S20" t="s">
        <v>56</v>
      </c>
      <c r="T20" t="s">
        <v>56</v>
      </c>
      <c r="U20" t="s">
        <v>56</v>
      </c>
      <c r="X20" t="s">
        <v>56</v>
      </c>
      <c r="Y20" t="s">
        <v>56</v>
      </c>
      <c r="Z20" t="s">
        <v>56</v>
      </c>
      <c r="AC20" t="s">
        <v>49</v>
      </c>
      <c r="AD20">
        <f t="shared" si="6"/>
        <v>0</v>
      </c>
      <c r="AE20">
        <f t="shared" si="7"/>
        <v>0</v>
      </c>
      <c r="AF20">
        <f t="shared" si="8"/>
        <v>11</v>
      </c>
    </row>
    <row r="21" spans="1:32" x14ac:dyDescent="0.25">
      <c r="A21" t="s">
        <v>28</v>
      </c>
      <c r="B21" t="s">
        <v>29</v>
      </c>
      <c r="C21">
        <v>1</v>
      </c>
      <c r="D21" t="s">
        <v>14</v>
      </c>
      <c r="E21">
        <v>53</v>
      </c>
      <c r="F21">
        <v>29</v>
      </c>
      <c r="G21">
        <v>1207.642857</v>
      </c>
      <c r="H21">
        <v>12.076428569999999</v>
      </c>
      <c r="I21" t="s">
        <v>56</v>
      </c>
      <c r="J21" t="s">
        <v>56</v>
      </c>
      <c r="K21" t="s">
        <v>56</v>
      </c>
      <c r="L21" s="2" t="s">
        <v>56</v>
      </c>
      <c r="M21" s="2" t="s">
        <v>56</v>
      </c>
      <c r="N21" t="s">
        <v>56</v>
      </c>
      <c r="Q21" t="s">
        <v>56</v>
      </c>
      <c r="R21" t="s">
        <v>56</v>
      </c>
      <c r="S21" t="s">
        <v>56</v>
      </c>
      <c r="T21" t="s">
        <v>56</v>
      </c>
      <c r="U21" t="s">
        <v>56</v>
      </c>
      <c r="X21" t="s">
        <v>56</v>
      </c>
      <c r="Y21" t="s">
        <v>56</v>
      </c>
      <c r="Z21" t="s">
        <v>56</v>
      </c>
      <c r="AC21" t="s">
        <v>31</v>
      </c>
      <c r="AD21">
        <f t="shared" si="6"/>
        <v>0</v>
      </c>
      <c r="AE21">
        <f t="shared" si="7"/>
        <v>0</v>
      </c>
      <c r="AF21">
        <f t="shared" si="8"/>
        <v>0</v>
      </c>
    </row>
    <row r="22" spans="1:32" x14ac:dyDescent="0.25">
      <c r="A22" t="s">
        <v>28</v>
      </c>
      <c r="B22" t="s">
        <v>29</v>
      </c>
      <c r="C22">
        <v>1</v>
      </c>
      <c r="D22" t="s">
        <v>16</v>
      </c>
      <c r="E22">
        <v>19</v>
      </c>
      <c r="F22">
        <v>16</v>
      </c>
      <c r="G22">
        <v>238.85714290000001</v>
      </c>
      <c r="H22">
        <v>2.3885714290000002</v>
      </c>
      <c r="I22" t="s">
        <v>54</v>
      </c>
      <c r="J22" t="s">
        <v>54</v>
      </c>
      <c r="K22" t="s">
        <v>57</v>
      </c>
      <c r="L22" s="2" t="s">
        <v>54</v>
      </c>
      <c r="M22" s="2" t="s">
        <v>54</v>
      </c>
      <c r="N22" t="s">
        <v>33</v>
      </c>
      <c r="Q22" t="s">
        <v>54</v>
      </c>
      <c r="R22" t="s">
        <v>54</v>
      </c>
      <c r="S22" t="s">
        <v>57</v>
      </c>
      <c r="T22" t="s">
        <v>54</v>
      </c>
      <c r="U22" t="s">
        <v>33</v>
      </c>
      <c r="X22" t="s">
        <v>56</v>
      </c>
      <c r="Y22" t="s">
        <v>56</v>
      </c>
      <c r="Z22" t="s">
        <v>56</v>
      </c>
      <c r="AC22" s="4" t="s">
        <v>99</v>
      </c>
      <c r="AD22" s="4">
        <f>SUM(AD15:AD21)</f>
        <v>36</v>
      </c>
      <c r="AE22" s="4">
        <f t="shared" ref="AE22:AF22" si="9">SUM(AE15:AE21)</f>
        <v>36</v>
      </c>
      <c r="AF22" s="4">
        <f t="shared" si="9"/>
        <v>36</v>
      </c>
    </row>
    <row r="23" spans="1:32" x14ac:dyDescent="0.25">
      <c r="A23" t="s">
        <v>28</v>
      </c>
      <c r="B23" t="s">
        <v>29</v>
      </c>
      <c r="C23">
        <v>1</v>
      </c>
      <c r="D23" t="s">
        <v>18</v>
      </c>
      <c r="E23">
        <v>23</v>
      </c>
      <c r="F23">
        <v>18</v>
      </c>
      <c r="G23">
        <v>325.2857143</v>
      </c>
      <c r="H23">
        <v>3.252857143</v>
      </c>
      <c r="I23" t="s">
        <v>56</v>
      </c>
      <c r="J23" t="s">
        <v>56</v>
      </c>
      <c r="K23" t="s">
        <v>56</v>
      </c>
      <c r="L23" s="2" t="s">
        <v>56</v>
      </c>
      <c r="M23" s="2" t="s">
        <v>56</v>
      </c>
      <c r="N23" t="s">
        <v>56</v>
      </c>
      <c r="Q23" t="s">
        <v>56</v>
      </c>
      <c r="R23" t="s">
        <v>56</v>
      </c>
      <c r="S23" t="s">
        <v>56</v>
      </c>
      <c r="T23" t="s">
        <v>56</v>
      </c>
      <c r="U23" t="s">
        <v>56</v>
      </c>
      <c r="X23" t="s">
        <v>54</v>
      </c>
      <c r="Y23" t="s">
        <v>57</v>
      </c>
      <c r="Z23" t="s">
        <v>33</v>
      </c>
    </row>
    <row r="24" spans="1:32" x14ac:dyDescent="0.25">
      <c r="A24" t="s">
        <v>28</v>
      </c>
      <c r="B24" t="s">
        <v>29</v>
      </c>
      <c r="C24">
        <v>1</v>
      </c>
      <c r="D24" t="s">
        <v>12</v>
      </c>
      <c r="E24">
        <v>105</v>
      </c>
      <c r="F24">
        <v>46</v>
      </c>
      <c r="G24">
        <v>3795</v>
      </c>
      <c r="H24">
        <v>37.950000000000003</v>
      </c>
      <c r="I24" t="s">
        <v>56</v>
      </c>
      <c r="J24" t="s">
        <v>56</v>
      </c>
      <c r="K24" t="s">
        <v>56</v>
      </c>
      <c r="L24" s="2" t="s">
        <v>56</v>
      </c>
      <c r="M24" s="2" t="s">
        <v>56</v>
      </c>
      <c r="N24" t="s">
        <v>56</v>
      </c>
      <c r="Q24" t="s">
        <v>56</v>
      </c>
      <c r="R24" t="s">
        <v>56</v>
      </c>
      <c r="S24" t="s">
        <v>56</v>
      </c>
      <c r="T24" t="s">
        <v>56</v>
      </c>
      <c r="U24" t="s">
        <v>56</v>
      </c>
      <c r="X24" t="s">
        <v>56</v>
      </c>
      <c r="Y24" t="s">
        <v>56</v>
      </c>
      <c r="Z24" t="s">
        <v>56</v>
      </c>
    </row>
    <row r="25" spans="1:32" x14ac:dyDescent="0.25">
      <c r="A25" t="s">
        <v>28</v>
      </c>
      <c r="B25" t="s">
        <v>29</v>
      </c>
      <c r="C25">
        <v>1</v>
      </c>
      <c r="D25" t="s">
        <v>16</v>
      </c>
      <c r="E25">
        <v>127</v>
      </c>
      <c r="F25">
        <v>127</v>
      </c>
      <c r="G25">
        <v>12672.78571</v>
      </c>
      <c r="H25">
        <v>126.72785709999999</v>
      </c>
      <c r="I25" t="s">
        <v>54</v>
      </c>
      <c r="J25" t="s">
        <v>54</v>
      </c>
      <c r="K25" t="s">
        <v>54</v>
      </c>
      <c r="L25" s="2" t="s">
        <v>54</v>
      </c>
      <c r="M25" s="2" t="s">
        <v>58</v>
      </c>
      <c r="N25" t="s">
        <v>58</v>
      </c>
      <c r="Q25" t="s">
        <v>54</v>
      </c>
      <c r="R25" t="s">
        <v>54</v>
      </c>
      <c r="S25" t="s">
        <v>54</v>
      </c>
      <c r="T25" t="s">
        <v>58</v>
      </c>
      <c r="U25" t="s">
        <v>58</v>
      </c>
      <c r="X25" t="s">
        <v>56</v>
      </c>
      <c r="Y25" t="s">
        <v>56</v>
      </c>
      <c r="Z25" t="s">
        <v>56</v>
      </c>
    </row>
    <row r="26" spans="1:32" x14ac:dyDescent="0.25">
      <c r="A26" t="s">
        <v>28</v>
      </c>
      <c r="B26" t="s">
        <v>29</v>
      </c>
      <c r="C26">
        <v>1</v>
      </c>
      <c r="D26" t="s">
        <v>12</v>
      </c>
      <c r="E26">
        <v>82</v>
      </c>
      <c r="F26">
        <v>77</v>
      </c>
      <c r="G26">
        <v>4961</v>
      </c>
      <c r="H26">
        <v>49.61</v>
      </c>
      <c r="I26" t="s">
        <v>54</v>
      </c>
      <c r="J26" t="s">
        <v>54</v>
      </c>
      <c r="K26" t="s">
        <v>54</v>
      </c>
      <c r="L26" s="2" t="s">
        <v>54</v>
      </c>
      <c r="M26" s="2" t="s">
        <v>49</v>
      </c>
      <c r="N26" t="s">
        <v>49</v>
      </c>
      <c r="Q26" t="s">
        <v>54</v>
      </c>
      <c r="R26" t="s">
        <v>54</v>
      </c>
      <c r="S26" t="s">
        <v>54</v>
      </c>
      <c r="T26" t="s">
        <v>54</v>
      </c>
      <c r="U26" t="s">
        <v>49</v>
      </c>
      <c r="X26" t="s">
        <v>54</v>
      </c>
      <c r="Y26" t="s">
        <v>54</v>
      </c>
      <c r="Z26" t="s">
        <v>58</v>
      </c>
    </row>
    <row r="27" spans="1:32" x14ac:dyDescent="0.25">
      <c r="A27" t="s">
        <v>28</v>
      </c>
      <c r="B27" t="s">
        <v>29</v>
      </c>
      <c r="C27">
        <v>1</v>
      </c>
      <c r="D27" t="s">
        <v>14</v>
      </c>
      <c r="E27">
        <v>21</v>
      </c>
      <c r="F27">
        <v>21</v>
      </c>
      <c r="G27">
        <v>346.5</v>
      </c>
      <c r="H27">
        <v>3.4649999999999999</v>
      </c>
      <c r="I27" t="s">
        <v>56</v>
      </c>
      <c r="J27" t="s">
        <v>56</v>
      </c>
      <c r="K27" t="s">
        <v>54</v>
      </c>
      <c r="L27" s="2" t="s">
        <v>49</v>
      </c>
      <c r="M27" s="2" t="s">
        <v>49</v>
      </c>
      <c r="N27" t="s">
        <v>49</v>
      </c>
      <c r="Q27" t="s">
        <v>56</v>
      </c>
      <c r="R27" t="s">
        <v>56</v>
      </c>
      <c r="S27" t="s">
        <v>54</v>
      </c>
      <c r="T27" t="s">
        <v>49</v>
      </c>
      <c r="U27" t="s">
        <v>49</v>
      </c>
      <c r="X27" t="s">
        <v>54</v>
      </c>
      <c r="Y27" t="s">
        <v>54</v>
      </c>
      <c r="Z27" t="s">
        <v>49</v>
      </c>
    </row>
    <row r="28" spans="1:32" x14ac:dyDescent="0.25">
      <c r="A28" t="s">
        <v>28</v>
      </c>
      <c r="B28" t="s">
        <v>29</v>
      </c>
      <c r="C28">
        <v>1</v>
      </c>
      <c r="D28" t="s">
        <v>21</v>
      </c>
      <c r="E28">
        <v>41</v>
      </c>
      <c r="F28">
        <v>34</v>
      </c>
      <c r="G28">
        <v>1095.2857140000001</v>
      </c>
      <c r="H28">
        <v>10.952857140000001</v>
      </c>
      <c r="I28" t="s">
        <v>56</v>
      </c>
      <c r="J28" t="s">
        <v>56</v>
      </c>
      <c r="K28" t="s">
        <v>56</v>
      </c>
      <c r="L28" s="2" t="s">
        <v>56</v>
      </c>
      <c r="M28" s="2" t="s">
        <v>56</v>
      </c>
      <c r="N28" t="s">
        <v>56</v>
      </c>
      <c r="Q28" t="s">
        <v>56</v>
      </c>
      <c r="R28" t="s">
        <v>56</v>
      </c>
      <c r="S28" t="s">
        <v>56</v>
      </c>
      <c r="T28" t="s">
        <v>56</v>
      </c>
      <c r="U28" t="s">
        <v>56</v>
      </c>
      <c r="X28" t="s">
        <v>56</v>
      </c>
      <c r="Y28" t="s">
        <v>54</v>
      </c>
      <c r="Z28" t="s">
        <v>49</v>
      </c>
    </row>
    <row r="29" spans="1:32" x14ac:dyDescent="0.25">
      <c r="A29" t="s">
        <v>28</v>
      </c>
      <c r="B29" t="s">
        <v>29</v>
      </c>
      <c r="C29">
        <v>1</v>
      </c>
      <c r="D29" t="s">
        <v>15</v>
      </c>
      <c r="E29">
        <v>100</v>
      </c>
      <c r="F29">
        <v>19</v>
      </c>
      <c r="G29">
        <v>1492.857143</v>
      </c>
      <c r="H29">
        <v>14.92857143</v>
      </c>
      <c r="I29" t="s">
        <v>56</v>
      </c>
      <c r="J29" t="s">
        <v>56</v>
      </c>
      <c r="K29" t="s">
        <v>56</v>
      </c>
      <c r="L29" s="2" t="s">
        <v>56</v>
      </c>
      <c r="M29" s="2" t="s">
        <v>56</v>
      </c>
      <c r="N29" t="s">
        <v>56</v>
      </c>
      <c r="Q29" t="s">
        <v>56</v>
      </c>
      <c r="R29" t="s">
        <v>56</v>
      </c>
      <c r="S29" t="s">
        <v>56</v>
      </c>
      <c r="T29" t="s">
        <v>56</v>
      </c>
      <c r="U29" t="s">
        <v>56</v>
      </c>
      <c r="X29" t="s">
        <v>56</v>
      </c>
      <c r="Y29" t="s">
        <v>56</v>
      </c>
      <c r="Z29" t="s">
        <v>56</v>
      </c>
    </row>
    <row r="30" spans="1:32" x14ac:dyDescent="0.25">
      <c r="A30" t="s">
        <v>28</v>
      </c>
      <c r="B30" t="s">
        <v>29</v>
      </c>
      <c r="C30">
        <v>1</v>
      </c>
      <c r="D30" t="s">
        <v>14</v>
      </c>
      <c r="E30">
        <v>42</v>
      </c>
      <c r="F30">
        <v>22</v>
      </c>
      <c r="G30">
        <v>726</v>
      </c>
      <c r="H30">
        <v>7.26</v>
      </c>
      <c r="I30" t="s">
        <v>56</v>
      </c>
      <c r="J30" t="s">
        <v>56</v>
      </c>
      <c r="K30" t="s">
        <v>56</v>
      </c>
      <c r="L30" s="2" t="s">
        <v>56</v>
      </c>
      <c r="M30" s="2" t="s">
        <v>33</v>
      </c>
      <c r="N30" t="s">
        <v>33</v>
      </c>
      <c r="Q30" t="s">
        <v>56</v>
      </c>
      <c r="R30" t="s">
        <v>56</v>
      </c>
      <c r="S30" t="s">
        <v>56</v>
      </c>
      <c r="T30" t="s">
        <v>33</v>
      </c>
      <c r="U30" t="s">
        <v>33</v>
      </c>
      <c r="X30" t="s">
        <v>56</v>
      </c>
      <c r="Y30" t="s">
        <v>56</v>
      </c>
      <c r="Z30" t="s">
        <v>56</v>
      </c>
    </row>
    <row r="31" spans="1:32" x14ac:dyDescent="0.25">
      <c r="A31" t="s">
        <v>28</v>
      </c>
      <c r="B31" t="s">
        <v>29</v>
      </c>
      <c r="C31">
        <v>1</v>
      </c>
      <c r="D31" t="s">
        <v>12</v>
      </c>
      <c r="E31">
        <v>35</v>
      </c>
      <c r="F31">
        <v>33</v>
      </c>
      <c r="G31">
        <v>907.5</v>
      </c>
      <c r="H31">
        <v>9.0749999999999993</v>
      </c>
      <c r="I31" t="s">
        <v>56</v>
      </c>
      <c r="J31" t="s">
        <v>56</v>
      </c>
      <c r="K31" t="s">
        <v>56</v>
      </c>
      <c r="L31" s="2" t="s">
        <v>56</v>
      </c>
      <c r="M31" s="2" t="s">
        <v>33</v>
      </c>
      <c r="N31" t="s">
        <v>33</v>
      </c>
      <c r="Q31" t="s">
        <v>56</v>
      </c>
      <c r="R31" t="s">
        <v>56</v>
      </c>
      <c r="S31" t="s">
        <v>56</v>
      </c>
      <c r="T31" t="s">
        <v>33</v>
      </c>
      <c r="U31" t="s">
        <v>33</v>
      </c>
      <c r="X31" t="s">
        <v>56</v>
      </c>
      <c r="Y31" t="s">
        <v>56</v>
      </c>
      <c r="Z31" t="s">
        <v>33</v>
      </c>
    </row>
    <row r="32" spans="1:32" x14ac:dyDescent="0.25">
      <c r="A32" t="s">
        <v>28</v>
      </c>
      <c r="B32" t="s">
        <v>29</v>
      </c>
      <c r="C32">
        <v>1</v>
      </c>
      <c r="D32" t="s">
        <v>16</v>
      </c>
      <c r="E32">
        <v>25</v>
      </c>
      <c r="F32">
        <v>22</v>
      </c>
      <c r="G32">
        <v>432.14285710000001</v>
      </c>
      <c r="H32">
        <v>4.3214285710000002</v>
      </c>
      <c r="I32" t="s">
        <v>56</v>
      </c>
      <c r="J32" t="s">
        <v>56</v>
      </c>
      <c r="K32" t="s">
        <v>56</v>
      </c>
      <c r="L32" s="2" t="s">
        <v>56</v>
      </c>
      <c r="M32" s="2" t="s">
        <v>33</v>
      </c>
      <c r="N32" t="s">
        <v>33</v>
      </c>
      <c r="Q32" t="s">
        <v>56</v>
      </c>
      <c r="R32" t="s">
        <v>56</v>
      </c>
      <c r="S32" t="s">
        <v>56</v>
      </c>
      <c r="T32" t="s">
        <v>33</v>
      </c>
      <c r="U32" t="s">
        <v>33</v>
      </c>
      <c r="X32" t="s">
        <v>56</v>
      </c>
      <c r="Y32" t="s">
        <v>56</v>
      </c>
      <c r="Z32" t="s">
        <v>33</v>
      </c>
    </row>
    <row r="33" spans="1:26" x14ac:dyDescent="0.25">
      <c r="A33" t="s">
        <v>28</v>
      </c>
      <c r="B33" t="s">
        <v>29</v>
      </c>
      <c r="C33">
        <v>1</v>
      </c>
      <c r="D33" t="s">
        <v>12</v>
      </c>
      <c r="E33">
        <v>25</v>
      </c>
      <c r="F33">
        <v>12</v>
      </c>
      <c r="G33">
        <v>235.7142857</v>
      </c>
      <c r="H33">
        <v>2.3571428569999999</v>
      </c>
      <c r="I33" t="s">
        <v>56</v>
      </c>
      <c r="J33" t="s">
        <v>56</v>
      </c>
      <c r="K33" t="s">
        <v>56</v>
      </c>
      <c r="L33" s="2" t="s">
        <v>56</v>
      </c>
      <c r="M33" s="2" t="s">
        <v>33</v>
      </c>
      <c r="N33" t="s">
        <v>33</v>
      </c>
      <c r="Q33" t="s">
        <v>56</v>
      </c>
      <c r="R33" t="s">
        <v>56</v>
      </c>
      <c r="S33" t="s">
        <v>56</v>
      </c>
      <c r="T33" t="s">
        <v>33</v>
      </c>
      <c r="U33" t="s">
        <v>33</v>
      </c>
      <c r="X33" t="s">
        <v>56</v>
      </c>
      <c r="Y33" t="s">
        <v>56</v>
      </c>
      <c r="Z33" t="s">
        <v>33</v>
      </c>
    </row>
    <row r="34" spans="1:26" x14ac:dyDescent="0.25">
      <c r="A34" t="s">
        <v>28</v>
      </c>
      <c r="B34" t="s">
        <v>29</v>
      </c>
      <c r="C34">
        <v>1</v>
      </c>
      <c r="D34" t="s">
        <v>21</v>
      </c>
      <c r="E34">
        <v>32</v>
      </c>
      <c r="F34">
        <v>31</v>
      </c>
      <c r="G34">
        <v>779.42857140000001</v>
      </c>
      <c r="H34">
        <v>7.7942857139999999</v>
      </c>
      <c r="I34" t="s">
        <v>56</v>
      </c>
      <c r="J34" t="s">
        <v>56</v>
      </c>
      <c r="K34" t="s">
        <v>56</v>
      </c>
      <c r="L34" s="2" t="s">
        <v>56</v>
      </c>
      <c r="M34" s="2" t="s">
        <v>56</v>
      </c>
      <c r="N34" t="s">
        <v>56</v>
      </c>
      <c r="Q34" t="s">
        <v>56</v>
      </c>
      <c r="R34" t="s">
        <v>56</v>
      </c>
      <c r="S34" t="s">
        <v>56</v>
      </c>
      <c r="T34" t="s">
        <v>56</v>
      </c>
      <c r="U34" t="s">
        <v>56</v>
      </c>
      <c r="X34" t="s">
        <v>56</v>
      </c>
      <c r="Y34" t="s">
        <v>56</v>
      </c>
      <c r="Z34" t="s">
        <v>33</v>
      </c>
    </row>
    <row r="35" spans="1:26" x14ac:dyDescent="0.25">
      <c r="A35" t="s">
        <v>28</v>
      </c>
      <c r="B35" t="s">
        <v>29</v>
      </c>
      <c r="C35">
        <v>1</v>
      </c>
      <c r="D35" t="s">
        <v>30</v>
      </c>
      <c r="E35">
        <v>41</v>
      </c>
      <c r="F35">
        <v>13</v>
      </c>
      <c r="G35">
        <v>418.7857143</v>
      </c>
      <c r="H35">
        <v>4.1878571429999996</v>
      </c>
      <c r="I35" t="s">
        <v>54</v>
      </c>
      <c r="J35" t="s">
        <v>54</v>
      </c>
      <c r="K35" t="s">
        <v>54</v>
      </c>
      <c r="L35" s="2" t="s">
        <v>54</v>
      </c>
      <c r="M35" s="2" t="s">
        <v>49</v>
      </c>
      <c r="N35" t="s">
        <v>49</v>
      </c>
      <c r="Q35" t="s">
        <v>54</v>
      </c>
      <c r="R35" t="s">
        <v>54</v>
      </c>
      <c r="S35" t="s">
        <v>54</v>
      </c>
      <c r="T35" t="s">
        <v>54</v>
      </c>
      <c r="U35" t="s">
        <v>49</v>
      </c>
      <c r="X35" t="s">
        <v>56</v>
      </c>
      <c r="Y35" t="s">
        <v>56</v>
      </c>
      <c r="Z35" t="s">
        <v>56</v>
      </c>
    </row>
    <row r="36" spans="1:26" x14ac:dyDescent="0.25">
      <c r="A36" t="s">
        <v>28</v>
      </c>
      <c r="B36" t="s">
        <v>29</v>
      </c>
      <c r="C36">
        <v>1</v>
      </c>
      <c r="D36" t="s">
        <v>14</v>
      </c>
      <c r="E36">
        <v>32</v>
      </c>
      <c r="F36">
        <v>14</v>
      </c>
      <c r="G36">
        <v>352</v>
      </c>
      <c r="H36">
        <v>3.52</v>
      </c>
      <c r="I36" t="s">
        <v>56</v>
      </c>
      <c r="J36" t="s">
        <v>56</v>
      </c>
      <c r="K36" t="s">
        <v>56</v>
      </c>
      <c r="L36" s="2" t="s">
        <v>56</v>
      </c>
      <c r="M36" s="2" t="s">
        <v>56</v>
      </c>
      <c r="N36" t="s">
        <v>56</v>
      </c>
      <c r="Q36" t="s">
        <v>56</v>
      </c>
      <c r="R36" t="s">
        <v>56</v>
      </c>
      <c r="S36" t="s">
        <v>56</v>
      </c>
      <c r="T36" t="s">
        <v>56</v>
      </c>
      <c r="U36" t="s">
        <v>56</v>
      </c>
      <c r="X36" t="s">
        <v>54</v>
      </c>
      <c r="Y36" t="s">
        <v>54</v>
      </c>
      <c r="Z36" t="s">
        <v>49</v>
      </c>
    </row>
    <row r="37" spans="1:26" x14ac:dyDescent="0.25">
      <c r="A37" t="s">
        <v>28</v>
      </c>
      <c r="B37" t="s">
        <v>29</v>
      </c>
      <c r="C37">
        <v>1</v>
      </c>
      <c r="D37" t="s">
        <v>16</v>
      </c>
      <c r="E37">
        <v>21</v>
      </c>
      <c r="F37">
        <v>19</v>
      </c>
      <c r="G37">
        <v>313.5</v>
      </c>
      <c r="H37">
        <v>3.1349999999999998</v>
      </c>
      <c r="I37" t="s">
        <v>54</v>
      </c>
      <c r="J37" t="s">
        <v>54</v>
      </c>
      <c r="K37" t="s">
        <v>54</v>
      </c>
      <c r="L37" s="2" t="s">
        <v>54</v>
      </c>
      <c r="M37" s="2" t="s">
        <v>54</v>
      </c>
      <c r="N37" t="s">
        <v>49</v>
      </c>
      <c r="Q37" t="s">
        <v>54</v>
      </c>
      <c r="R37" t="s">
        <v>54</v>
      </c>
      <c r="S37" t="s">
        <v>54</v>
      </c>
      <c r="T37" t="s">
        <v>54</v>
      </c>
      <c r="U37" t="s">
        <v>49</v>
      </c>
      <c r="X37" t="s">
        <v>56</v>
      </c>
      <c r="Y37" t="s">
        <v>56</v>
      </c>
      <c r="Z37" t="s">
        <v>56</v>
      </c>
    </row>
    <row r="38" spans="1:26" x14ac:dyDescent="0.25">
      <c r="P38" t="s">
        <v>57</v>
      </c>
      <c r="Q38">
        <f>COUNTIF(Q2:Q37,$S$22)</f>
        <v>0</v>
      </c>
      <c r="R38">
        <f t="shared" ref="R38:U38" si="10">COUNTIF(R2:R37,$S$22)</f>
        <v>0</v>
      </c>
      <c r="S38">
        <f t="shared" si="10"/>
        <v>1</v>
      </c>
      <c r="T38">
        <f t="shared" si="10"/>
        <v>1</v>
      </c>
      <c r="U38">
        <f t="shared" si="10"/>
        <v>0</v>
      </c>
      <c r="X38" t="s">
        <v>54</v>
      </c>
      <c r="Y38" t="s">
        <v>54</v>
      </c>
      <c r="Z38" t="s">
        <v>49</v>
      </c>
    </row>
    <row r="39" spans="1:26" x14ac:dyDescent="0.25">
      <c r="P39" t="s">
        <v>54</v>
      </c>
      <c r="Q39">
        <f>COUNTIF(Q3:Q37,$Q$37)</f>
        <v>6</v>
      </c>
      <c r="R39">
        <f t="shared" ref="R39:U39" si="11">COUNTIF(R3:R37,$Q$37)</f>
        <v>9</v>
      </c>
      <c r="S39">
        <f t="shared" si="11"/>
        <v>11</v>
      </c>
      <c r="T39">
        <f t="shared" si="11"/>
        <v>6</v>
      </c>
      <c r="U39">
        <f t="shared" si="11"/>
        <v>0</v>
      </c>
    </row>
    <row r="40" spans="1:26" x14ac:dyDescent="0.25">
      <c r="P40" t="s">
        <v>108</v>
      </c>
      <c r="Q40">
        <f>SUM(Q38:Q39)</f>
        <v>6</v>
      </c>
      <c r="R40">
        <f t="shared" ref="R40:U40" si="12">SUM(R38:R39)</f>
        <v>9</v>
      </c>
      <c r="S40">
        <f t="shared" si="12"/>
        <v>12</v>
      </c>
      <c r="T40">
        <f t="shared" si="12"/>
        <v>7</v>
      </c>
      <c r="U40">
        <f t="shared" si="12"/>
        <v>0</v>
      </c>
    </row>
    <row r="41" spans="1:26" x14ac:dyDescent="0.25">
      <c r="P41" t="s">
        <v>109</v>
      </c>
      <c r="Q41">
        <v>9</v>
      </c>
      <c r="R41">
        <v>16</v>
      </c>
      <c r="S41">
        <v>18</v>
      </c>
      <c r="T41">
        <v>9</v>
      </c>
      <c r="U41">
        <v>1</v>
      </c>
    </row>
    <row r="42" spans="1:26" x14ac:dyDescent="0.25">
      <c r="P42" t="s">
        <v>110</v>
      </c>
    </row>
    <row r="43" spans="1:26" x14ac:dyDescent="0.25">
      <c r="P43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24</vt:i4>
      </vt:variant>
    </vt:vector>
  </HeadingPairs>
  <TitlesOfParts>
    <vt:vector size="24" baseType="lpstr">
      <vt:lpstr>Raw_long</vt:lpstr>
      <vt:lpstr>Raw_wide</vt:lpstr>
      <vt:lpstr>Nya_1</vt:lpstr>
      <vt:lpstr>Nya_2</vt:lpstr>
      <vt:lpstr>Ras_1</vt:lpstr>
      <vt:lpstr>Kur_1</vt:lpstr>
      <vt:lpstr>Kur_2</vt:lpstr>
      <vt:lpstr>Kur_3</vt:lpstr>
      <vt:lpstr>Kan_1</vt:lpstr>
      <vt:lpstr>Kan_2</vt:lpstr>
      <vt:lpstr>Kan_3</vt:lpstr>
      <vt:lpstr>CG_1</vt:lpstr>
      <vt:lpstr>CG_3</vt:lpstr>
      <vt:lpstr>Sheet1</vt:lpstr>
      <vt:lpstr>Mon_sum_19_feb</vt:lpstr>
      <vt:lpstr>Monthly_long</vt:lpstr>
      <vt:lpstr>Monthly_wide</vt:lpstr>
      <vt:lpstr>Sheet11</vt:lpstr>
      <vt:lpstr>Monthly_summary</vt:lpstr>
      <vt:lpstr>Genus_summary</vt:lpstr>
      <vt:lpstr>Sites_summary</vt:lpstr>
      <vt:lpstr>Size_summary</vt:lpstr>
      <vt:lpstr>Management_summary</vt:lpstr>
      <vt:lpstr>Foglio1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HP</cp:lastModifiedBy>
  <dcterms:created xsi:type="dcterms:W3CDTF">2020-08-03T12:36:47Z</dcterms:created>
  <dcterms:modified xsi:type="dcterms:W3CDTF">2022-10-02T19:32:57Z</dcterms:modified>
</cp:coreProperties>
</file>