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60" tabRatio="906"/>
  </bookViews>
  <sheets>
    <sheet name="control" sheetId="8" r:id="rId1"/>
  </sheets>
  <calcPr calcId="144525"/>
</workbook>
</file>

<file path=xl/sharedStrings.xml><?xml version="1.0" encoding="utf-8"?>
<sst xmlns="http://schemas.openxmlformats.org/spreadsheetml/2006/main" count="84" uniqueCount="53">
  <si>
    <t>编号</t>
  </si>
  <si>
    <t>用例描述</t>
  </si>
  <si>
    <t>端口</t>
  </si>
  <si>
    <t>请求报文1</t>
  </si>
  <si>
    <t>期望结果1</t>
  </si>
  <si>
    <t>查询账号2</t>
  </si>
  <si>
    <t>期望结果2</t>
  </si>
  <si>
    <t>查询短信3</t>
  </si>
  <si>
    <t>期望结果3</t>
  </si>
  <si>
    <t>查询外呼4</t>
  </si>
  <si>
    <t>期望结果4</t>
  </si>
  <si>
    <t>查询疑似风险交易5</t>
  </si>
  <si>
    <t>期望结果5</t>
  </si>
  <si>
    <t>实际结果1</t>
  </si>
  <si>
    <t>实际结果2</t>
  </si>
  <si>
    <t>实际结果3</t>
  </si>
  <si>
    <t>实际结果4</t>
  </si>
  <si>
    <t>实际结果5</t>
  </si>
  <si>
    <t>测试结果1</t>
  </si>
  <si>
    <t>测试结果2</t>
  </si>
  <si>
    <t>测试结果3</t>
  </si>
  <si>
    <t>测试结果4</t>
  </si>
  <si>
    <t>pass</t>
  </si>
  <si>
    <t>fail</t>
  </si>
  <si>
    <t>passAll</t>
  </si>
  <si>
    <t>failAll</t>
  </si>
  <si>
    <t>三方支付-协议支付请求</t>
  </si>
  <si>
    <t>10.136.1.96:11111</t>
  </si>
  <si>
    <t>|11|100001|1149521315172200063|1149521315172200063|0681912131517220168|0004|6210986905210020582|1|1|20191010101010|10.00|2|01|||||||20191009101010|||1|110100199401027789||||||0|||||</t>
  </si>
  <si>
    <t>|0||0|</t>
  </si>
  <si>
    <t>6210986905210020511/三方支付/2019-12-27 10:00:00/2019-12-27 11:00:00</t>
  </si>
  <si>
    <t>6210986905210020511</t>
  </si>
  <si>
    <t>1212121212121221/110112199001011212</t>
  </si>
  <si>
    <t>111111</t>
  </si>
  <si>
    <t>6217995510007296659/444444199909090212</t>
  </si>
  <si>
    <t>111215212514214</t>
  </si>
  <si>
    <t>三方支付-退货通知</t>
  </si>
  <si>
    <t>|11|100001|1149521315172200063|1149521315172200063|0681912131517220168|0004|6210986905210020582|1|1|20191010101010|10.00|5|01|||||||20191009101010|||1|110100199401027789||||||0|||||</t>
  </si>
  <si>
    <t>|1149521315172200063|</t>
  </si>
  <si>
    <t>三方支付-签约提现通知</t>
  </si>
  <si>
    <t>|11|100001|1149521315172200063|1149521315172200063|0681912131517220168|0004|6210986905210020582|1|1|20191010101010|10.00|4|01|||||||20191009101010|||1|110100199401027789||||||0|||||</t>
  </si>
  <si>
    <t>1149521315172200063</t>
  </si>
  <si>
    <t>手机银行-二三类账户开户交易</t>
  </si>
  <si>
    <t>|12|100003|1219100409527602001|1219100409527602001|20191029171624|320103198308126523|1|1|44056041317864|哈哈1|1|403100500007|3|17853786361|2|4|06|0024|1|000000440303524|11101000011100001100000011110000|10.207.241.120|19919102917162412310|2057233761845|001|862965039154555|3|2|OPPO R9m|116.234408|40.083381|</t>
  </si>
  <si>
    <t>|0|0|</t>
  </si>
  <si>
    <t>1219100409527602001/手机银行/2019-12-29 17:00:00/2019-12-29 18:00:00</t>
  </si>
  <si>
    <t>1991910291716241231</t>
  </si>
  <si>
    <t>统一柜面-二三类账户开户交易</t>
  </si>
  <si>
    <t>10.136.1.96:22222</t>
  </si>
  <si>
    <t>{"businessType":"S21020","uuid":"1801010251003485800","transactionTime":20191109151003,"accountNumber":6210983910000021314,"transactionCode":100003,"seqNumber":"01010251003485926","openAccountType":2,"certificateType":0,"transOrganization":"40007725","channelID":18,"uuid2":"1801010251003485800","transactionAmount":2000,"isNeedWarrant":1,"tellerNumber":39990101741,"accountName":"朱晓","certificateNumber":"371581199010091126","transactionType":5,"isVirtualCard":1}</t>
  </si>
  <si>
    <t>"state":0</t>
  </si>
  <si>
    <t>6210983910000021314/统一柜面/2019-12-29 17:00:00/2019-12-29 18:00:01</t>
  </si>
  <si>
    <t>6210983910000021314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</si>
</sst>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12"/>
      <color rgb="FFFFC66D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9" tint="0.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9" fillId="3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5" borderId="4" applyNumberFormat="0" applyFont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4" fillId="14" borderId="5" applyNumberFormat="0" applyAlignment="0" applyProtection="0">
      <alignment vertical="center"/>
    </xf>
    <xf numFmtId="0" fontId="20" fillId="14" borderId="2" applyNumberFormat="0" applyAlignment="0" applyProtection="0">
      <alignment vertical="center"/>
    </xf>
    <xf numFmtId="0" fontId="10" fillId="4" borderId="3" applyNumberForma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</cellStyleXfs>
  <cellXfs count="3">
    <xf numFmtId="0" fontId="0" fillId="0" borderId="0" xfId="0"/>
    <xf numFmtId="0" fontId="0" fillId="2" borderId="0" xfId="0" applyFill="1"/>
    <xf numFmtId="0" fontId="1" fillId="0" borderId="0" xfId="0" applyFont="1" applyAlignment="1">
      <alignment vertical="center"/>
    </xf>
    <xf numFmtId="0" fontId="0" fillId="0" borderId="0" xfId="0" quotePrefix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6"/>
  <sheetViews>
    <sheetView tabSelected="1" topLeftCell="G1" workbookViewId="0">
      <selection activeCell="L1" sqref="L1"/>
    </sheetView>
  </sheetViews>
  <sheetFormatPr defaultColWidth="9" defaultRowHeight="13.5" outlineLevelRow="5"/>
  <cols>
    <col min="1" max="1" width="4.375" customWidth="1"/>
    <col min="2" max="2" width="23.5" customWidth="1"/>
    <col min="3" max="3" width="10.375" customWidth="1"/>
    <col min="4" max="4" width="20.125" customWidth="1"/>
    <col min="5" max="5" width="9.875" customWidth="1"/>
    <col min="6" max="6" width="69.5" customWidth="1"/>
    <col min="7" max="7" width="20.875" customWidth="1"/>
    <col min="8" max="8" width="39.9083333333333" customWidth="1"/>
    <col min="9" max="9" width="10.6333333333333" customWidth="1"/>
    <col min="10" max="10" width="43.275" customWidth="1"/>
    <col min="11" max="11" width="17.3666666666667" customWidth="1"/>
    <col min="12" max="12" width="19.6333333333333" customWidth="1"/>
    <col min="13" max="13" width="17.375" customWidth="1"/>
    <col min="14" max="22" width="10.6333333333333" customWidth="1"/>
    <col min="23" max="24" width="5.54166666666667" customWidth="1"/>
    <col min="25" max="26" width="8.54166666666667" customWidth="1"/>
  </cols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ht="14.25" spans="1:26">
      <c r="A2">
        <v>1</v>
      </c>
      <c r="B2" t="s">
        <v>26</v>
      </c>
      <c r="C2" t="s">
        <v>27</v>
      </c>
      <c r="D2" t="s">
        <v>28</v>
      </c>
      <c r="E2" t="s">
        <v>29</v>
      </c>
      <c r="F2" t="s">
        <v>30</v>
      </c>
      <c r="G2" s="3" t="s">
        <v>31</v>
      </c>
      <c r="H2" t="s">
        <v>32</v>
      </c>
      <c r="I2" s="3" t="s">
        <v>33</v>
      </c>
      <c r="J2" t="s">
        <v>34</v>
      </c>
      <c r="K2" s="3" t="s">
        <v>35</v>
      </c>
      <c r="P2" s="2"/>
      <c r="Q2" s="2"/>
      <c r="R2" s="2"/>
      <c r="U2" t="s">
        <v>22</v>
      </c>
      <c r="V2" t="s">
        <v>23</v>
      </c>
      <c r="W2">
        <f>COUNTIF(S2:V2,"pass")</f>
        <v>1</v>
      </c>
      <c r="X2">
        <f>COUNTIF(S2:V2,"fail")</f>
        <v>1</v>
      </c>
      <c r="Y2">
        <f>SUM(W:W)</f>
        <v>4</v>
      </c>
      <c r="Z2">
        <f>SUM(X:X)</f>
        <v>4</v>
      </c>
    </row>
    <row r="3" ht="14.25" spans="1:26">
      <c r="A3">
        <v>2</v>
      </c>
      <c r="B3" t="s">
        <v>36</v>
      </c>
      <c r="C3" t="s">
        <v>27</v>
      </c>
      <c r="D3" t="s">
        <v>37</v>
      </c>
      <c r="E3" t="s">
        <v>38</v>
      </c>
      <c r="F3" t="s">
        <v>30</v>
      </c>
      <c r="G3" s="3" t="s">
        <v>31</v>
      </c>
      <c r="H3" t="s">
        <v>32</v>
      </c>
      <c r="I3" s="3" t="s">
        <v>33</v>
      </c>
      <c r="J3" t="s">
        <v>34</v>
      </c>
      <c r="K3" s="3" t="s">
        <v>35</v>
      </c>
      <c r="P3" s="2"/>
      <c r="Q3" s="2"/>
      <c r="R3" s="2"/>
      <c r="U3" t="s">
        <v>22</v>
      </c>
      <c r="V3" t="s">
        <v>23</v>
      </c>
      <c r="W3">
        <f>COUNTIF(S3:V3,"pass")</f>
        <v>1</v>
      </c>
      <c r="X3">
        <f>COUNTIF(S3:V3,"fail")</f>
        <v>1</v>
      </c>
      <c r="Y3">
        <f>SUM(W:W)</f>
        <v>4</v>
      </c>
      <c r="Z3">
        <f>SUM(X:X)</f>
        <v>4</v>
      </c>
    </row>
    <row r="4" ht="14.25" spans="1:26">
      <c r="A4">
        <v>3</v>
      </c>
      <c r="B4" t="s">
        <v>39</v>
      </c>
      <c r="C4" t="s">
        <v>27</v>
      </c>
      <c r="D4" t="s">
        <v>40</v>
      </c>
      <c r="E4" s="3" t="s">
        <v>41</v>
      </c>
      <c r="F4" t="s">
        <v>30</v>
      </c>
      <c r="G4" s="3" t="s">
        <v>31</v>
      </c>
      <c r="H4" t="s">
        <v>32</v>
      </c>
      <c r="I4" s="3" t="s">
        <v>33</v>
      </c>
      <c r="J4" t="s">
        <v>34</v>
      </c>
      <c r="K4" s="3" t="s">
        <v>35</v>
      </c>
      <c r="P4" s="2"/>
      <c r="Q4" s="2"/>
      <c r="R4" s="2"/>
      <c r="U4" t="s">
        <v>22</v>
      </c>
      <c r="V4" t="s">
        <v>23</v>
      </c>
      <c r="W4">
        <f>COUNTIF(S4:V4,"pass")</f>
        <v>1</v>
      </c>
      <c r="X4">
        <f>COUNTIF(S4:V4,"fail")</f>
        <v>1</v>
      </c>
      <c r="Y4">
        <f>SUM(W:W)</f>
        <v>4</v>
      </c>
      <c r="Z4">
        <f>SUM(X:X)</f>
        <v>4</v>
      </c>
    </row>
    <row r="5" ht="14.25" spans="1:26">
      <c r="A5">
        <v>4</v>
      </c>
      <c r="B5" t="s">
        <v>42</v>
      </c>
      <c r="C5" t="s">
        <v>27</v>
      </c>
      <c r="D5" t="s">
        <v>43</v>
      </c>
      <c r="E5" t="s">
        <v>44</v>
      </c>
      <c r="F5" t="s">
        <v>45</v>
      </c>
      <c r="G5" s="3" t="s">
        <v>46</v>
      </c>
      <c r="H5" t="s">
        <v>32</v>
      </c>
      <c r="I5" s="3" t="s">
        <v>33</v>
      </c>
      <c r="J5" t="s">
        <v>34</v>
      </c>
      <c r="K5" s="3" t="s">
        <v>35</v>
      </c>
      <c r="P5" s="2"/>
      <c r="Q5" s="2"/>
      <c r="R5" s="2"/>
      <c r="U5" t="s">
        <v>22</v>
      </c>
      <c r="V5" t="s">
        <v>23</v>
      </c>
      <c r="W5">
        <f>COUNTIF(S5:V5,"pass")</f>
        <v>1</v>
      </c>
      <c r="X5">
        <f>COUNTIF(S5:V5,"fail")</f>
        <v>1</v>
      </c>
      <c r="Y5">
        <f>SUM(W:W)</f>
        <v>4</v>
      </c>
      <c r="Z5">
        <f>SUM(X:X)</f>
        <v>4</v>
      </c>
    </row>
    <row r="6" spans="1:11">
      <c r="A6">
        <v>5</v>
      </c>
      <c r="B6" t="s">
        <v>47</v>
      </c>
      <c r="C6" t="s">
        <v>48</v>
      </c>
      <c r="D6" t="s">
        <v>49</v>
      </c>
      <c r="E6" t="s">
        <v>50</v>
      </c>
      <c r="F6" t="s">
        <v>51</v>
      </c>
      <c r="G6" s="3" t="s">
        <v>52</v>
      </c>
      <c r="H6" t="s">
        <v>32</v>
      </c>
      <c r="I6" s="3" t="s">
        <v>33</v>
      </c>
      <c r="J6" t="s">
        <v>34</v>
      </c>
      <c r="K6" s="3" t="s">
        <v>35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control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不用真名</cp:lastModifiedBy>
  <dcterms:created xsi:type="dcterms:W3CDTF">2006-09-16T00:00:00Z</dcterms:created>
  <dcterms:modified xsi:type="dcterms:W3CDTF">2020-02-14T13:18:23Z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