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nrik Theolin\Documents\GitHub\SailorAid\sailoraid\report\FEMA\"/>
    </mc:Choice>
  </mc:AlternateContent>
  <bookViews>
    <workbookView xWindow="0" yWindow="0" windowWidth="21570" windowHeight="8145"/>
  </bookViews>
  <sheets>
    <sheet name="FMEA" sheetId="1" r:id="rId1"/>
    <sheet name="FÖRKLARING" sheetId="2" r:id="rId2"/>
    <sheet name="Blad2" sheetId="3" r:id="rId3"/>
  </sheets>
  <calcPr calcId="152511"/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<sst xmlns="http://schemas.openxmlformats.org/spreadsheetml/2006/main" count="286" uniqueCount="223">
  <si>
    <t>Main Board "Active"</t>
  </si>
  <si>
    <t>nya</t>
  </si>
  <si>
    <t xml:space="preserve"> </t>
  </si>
  <si>
    <t>Loss of Power</t>
  </si>
  <si>
    <t>SEVERITY(S)</t>
  </si>
  <si>
    <t>No more data from this node</t>
  </si>
  <si>
    <t>OCCURENCE(O)</t>
  </si>
  <si>
    <t>DETECTION(D)</t>
  </si>
  <si>
    <t>RISK PRIORITY NUMBER(RPN)</t>
  </si>
  <si>
    <t>Battery shortcut</t>
  </si>
  <si>
    <t>Negligible</t>
  </si>
  <si>
    <t>Very Rarely</t>
  </si>
  <si>
    <t>Not able to miss it</t>
  </si>
  <si>
    <t>1: Works as intended</t>
  </si>
  <si>
    <t>Notable</t>
  </si>
  <si>
    <t>vad som hänt</t>
  </si>
  <si>
    <t>vad som påverkats</t>
  </si>
  <si>
    <t>vad som orsakat</t>
  </si>
  <si>
    <t>Indicated by interface</t>
  </si>
  <si>
    <t>8: Look in to this, maybe fix</t>
  </si>
  <si>
    <t>Major</t>
  </si>
  <si>
    <t>Category</t>
  </si>
  <si>
    <t>Sometimes</t>
  </si>
  <si>
    <t>Observable by the naked eye</t>
  </si>
  <si>
    <t>27: Must fix (lower priority)</t>
  </si>
  <si>
    <t>Critical</t>
  </si>
  <si>
    <t>FUNCTION</t>
  </si>
  <si>
    <t>Potential Failure Mode</t>
  </si>
  <si>
    <t>Potential Effect(s) of Failure</t>
  </si>
  <si>
    <t>S</t>
  </si>
  <si>
    <t>Potential Cause(s) of Failure</t>
  </si>
  <si>
    <t>O</t>
  </si>
  <si>
    <t>Current Process Controls</t>
  </si>
  <si>
    <t>D</t>
  </si>
  <si>
    <t>RPN</t>
  </si>
  <si>
    <t>Recommended Action(s)</t>
  </si>
  <si>
    <t>Mechanical</t>
  </si>
  <si>
    <t>Functional System</t>
  </si>
  <si>
    <t>Often</t>
  </si>
  <si>
    <t>Observable by inspection</t>
  </si>
  <si>
    <t>64: Must fix (higher priority)</t>
  </si>
  <si>
    <t>Loss of part</t>
  </si>
  <si>
    <t>Incomplete system</t>
  </si>
  <si>
    <t>Catastrophic</t>
  </si>
  <si>
    <t>Part lost from mounting</t>
  </si>
  <si>
    <t>Sufficient mounting</t>
  </si>
  <si>
    <t>Water enter housing</t>
  </si>
  <si>
    <t>Shortages</t>
  </si>
  <si>
    <t>Leakage in boxes or sensors</t>
  </si>
  <si>
    <t>Waterproofing</t>
  </si>
  <si>
    <t>Make sure housing is waterproof</t>
  </si>
  <si>
    <t>Centerboard mobility</t>
  </si>
  <si>
    <t>Loose part</t>
  </si>
  <si>
    <t>Centerboard might get stuck</t>
  </si>
  <si>
    <t>Forces are too big for the mounting to hold</t>
  </si>
  <si>
    <t>Sufficient mounting</t>
  </si>
  <si>
    <t>Electronics</t>
  </si>
  <si>
    <t>Battery empty</t>
  </si>
  <si>
    <t>Loss of signal due to shortcut</t>
  </si>
  <si>
    <t>Always</t>
  </si>
  <si>
    <t>Undetectable</t>
  </si>
  <si>
    <t>125: CRITICAL ERROR FIX IMMEDIATELY</t>
  </si>
  <si>
    <t>gamla</t>
  </si>
  <si>
    <t>Sensor readings</t>
  </si>
  <si>
    <t>No readings or bad readings from sensors</t>
  </si>
  <si>
    <t>Shortage</t>
  </si>
  <si>
    <t>None atm but software detection could be implemented</t>
  </si>
  <si>
    <t>No more data from this sensor</t>
  </si>
  <si>
    <t>Water leak</t>
  </si>
  <si>
    <t>Loss of signal due to loose cable</t>
  </si>
  <si>
    <t>Tear</t>
  </si>
  <si>
    <t>Node "Active"</t>
  </si>
  <si>
    <t>Water Leak</t>
  </si>
  <si>
    <t>Empty Battery</t>
  </si>
  <si>
    <t>Open circuit</t>
  </si>
  <si>
    <t xml:space="preserve">Make sure the sensor is correctly cinched </t>
  </si>
  <si>
    <t>Loss of physical part</t>
  </si>
  <si>
    <t>No more data from this node, and potential loss of original physical functions.</t>
  </si>
  <si>
    <t>Water blocking distance sensor</t>
  </si>
  <si>
    <t>Water interference</t>
  </si>
  <si>
    <t>None</t>
  </si>
  <si>
    <t>Can't do much</t>
  </si>
  <si>
    <t>Pressure sensor out of position</t>
  </si>
  <si>
    <t>Inaccurate data from pressure sensor</t>
  </si>
  <si>
    <t>Forces too big for mounting</t>
  </si>
  <si>
    <t>Inter-node Communication</t>
  </si>
  <si>
    <t>Loss of packet</t>
  </si>
  <si>
    <t>Missreading of optical sensor</t>
  </si>
  <si>
    <t>One data-point will miss some data</t>
  </si>
  <si>
    <t>Miss timed sleep</t>
  </si>
  <si>
    <t>One node will never report anything.</t>
  </si>
  <si>
    <t>Misaligned sensors</t>
  </si>
  <si>
    <t>Battery</t>
  </si>
  <si>
    <t>Nothing is effected</t>
  </si>
  <si>
    <t>Never</t>
  </si>
  <si>
    <t>Corrupt packet</t>
  </si>
  <si>
    <t>Water entering housing</t>
  </si>
  <si>
    <t>Module power down</t>
  </si>
  <si>
    <t>Short circuit</t>
  </si>
  <si>
    <t>One data-point will have incorrect data</t>
  </si>
  <si>
    <t>Main Board Communication</t>
  </si>
  <si>
    <t>Loss of slave bluetooth module</t>
  </si>
  <si>
    <t>Loss of Master bluetooth module</t>
  </si>
  <si>
    <t>1 DOTN  CARE OR NOT VERY IMPORTANT</t>
  </si>
  <si>
    <t>Unwanted Behavior</t>
  </si>
  <si>
    <t>Rarely</t>
  </si>
  <si>
    <t>8: LOOK IN TO THIS, MABY FIX</t>
  </si>
  <si>
    <t>Broken equipment</t>
  </si>
  <si>
    <t>Somtimes</t>
  </si>
  <si>
    <t>27: MUST FIX</t>
  </si>
  <si>
    <t>Injury</t>
  </si>
  <si>
    <t>64 : MUST FIX</t>
  </si>
  <si>
    <t>Lethal</t>
  </si>
  <si>
    <t>125 : HOLY MOTHER FUCKER</t>
  </si>
  <si>
    <t>Component damaged</t>
  </si>
  <si>
    <t>Connector disconnects</t>
  </si>
  <si>
    <t>Electronic malfunction</t>
  </si>
  <si>
    <t>Vibrations</t>
  </si>
  <si>
    <t>Use of pinheaders and cable connectors</t>
  </si>
  <si>
    <t>Improve rigidness of connectors</t>
  </si>
  <si>
    <t>Loss of wireless communication</t>
  </si>
  <si>
    <t>Loss of system functionality</t>
  </si>
  <si>
    <t>BT hardware connection loss/short</t>
  </si>
  <si>
    <t>Verify system function beforehand</t>
  </si>
  <si>
    <t>MCU failure</t>
  </si>
  <si>
    <t>MCU rebooting</t>
  </si>
  <si>
    <t>Unexpected voltage drop</t>
  </si>
  <si>
    <t>Banking capacitors</t>
  </si>
  <si>
    <t>Software</t>
  </si>
  <si>
    <t>Logging</t>
  </si>
  <si>
    <t>Corruption of log-files</t>
  </si>
  <si>
    <t>Display and analysis of data</t>
  </si>
  <si>
    <t>Unknown</t>
  </si>
  <si>
    <t>Re-logg data</t>
  </si>
  <si>
    <t>Insert SD-card</t>
  </si>
  <si>
    <t>Find SD-card</t>
  </si>
  <si>
    <t>Sleep mode</t>
  </si>
  <si>
    <t>No wake-up</t>
  </si>
  <si>
    <t>Module Failure</t>
  </si>
  <si>
    <t>No more reading of data</t>
  </si>
  <si>
    <t>Wake-up by interrupt</t>
  </si>
  <si>
    <t>Restart</t>
  </si>
  <si>
    <t>No connection to module</t>
  </si>
  <si>
    <t>Retry in SW</t>
  </si>
  <si>
    <t>User Interface</t>
  </si>
  <si>
    <t xml:space="preserve">Software bugs </t>
  </si>
  <si>
    <t xml:space="preserve">Crippled functionality </t>
  </si>
  <si>
    <t xml:space="preserve">Programming methodology </t>
  </si>
  <si>
    <t>Battery discharge</t>
  </si>
  <si>
    <t>Module</t>
  </si>
  <si>
    <t>Power failure</t>
  </si>
  <si>
    <t>Load/Change battery</t>
  </si>
  <si>
    <t>HW detection and SW warning</t>
  </si>
  <si>
    <t>Detect in Software and warn user</t>
  </si>
  <si>
    <t>Crash</t>
  </si>
  <si>
    <t>Restart Application</t>
  </si>
  <si>
    <t>Application</t>
  </si>
  <si>
    <t>Missaligned data</t>
  </si>
  <si>
    <t>Data presentation</t>
  </si>
  <si>
    <t>Signal interference</t>
  </si>
  <si>
    <t>Notify user</t>
  </si>
  <si>
    <t>Bad sensor reading</t>
  </si>
  <si>
    <t>Phone battery depleted</t>
  </si>
  <si>
    <t>Implemented in Phone</t>
  </si>
  <si>
    <t>Manufacturing &amp; Integration</t>
  </si>
  <si>
    <t>Centerboard performance</t>
  </si>
  <si>
    <t>Damaged centerboard while mounting</t>
  </si>
  <si>
    <t>Centerboard damaged</t>
  </si>
  <si>
    <t>Integration of system</t>
  </si>
  <si>
    <t>Careful modification of centerboard</t>
  </si>
  <si>
    <t>Leakage</t>
  </si>
  <si>
    <t>Housing leakage</t>
  </si>
  <si>
    <t>Bad application of silicone</t>
  </si>
  <si>
    <t>Use proper material</t>
  </si>
  <si>
    <t>Bad seal for housing or sensors</t>
  </si>
  <si>
    <t>Use good sealing</t>
  </si>
  <si>
    <t>Planning</t>
  </si>
  <si>
    <t>Access to soldering lab</t>
  </si>
  <si>
    <t>No access</t>
  </si>
  <si>
    <t>No soldering</t>
  </si>
  <si>
    <t>Cards not granted access</t>
  </si>
  <si>
    <t>Communication</t>
  </si>
  <si>
    <t>Lab occupied</t>
  </si>
  <si>
    <t>Team availability</t>
  </si>
  <si>
    <t>Absent Teammate</t>
  </si>
  <si>
    <t>One part will have limited or no progress</t>
  </si>
  <si>
    <t>Illness</t>
  </si>
  <si>
    <t>Eat vegetables</t>
  </si>
  <si>
    <t>Lack of communication</t>
  </si>
  <si>
    <t>Conflict</t>
  </si>
  <si>
    <t>Team building</t>
  </si>
  <si>
    <t>Tools are not available</t>
  </si>
  <si>
    <t>Loss of license or such</t>
  </si>
  <si>
    <t>LabView</t>
  </si>
  <si>
    <t>Use another program</t>
  </si>
  <si>
    <t>Atollic TrueStudio</t>
  </si>
  <si>
    <t>Use another IDE</t>
  </si>
  <si>
    <t>Cube</t>
  </si>
  <si>
    <t>Manually track pin use</t>
  </si>
  <si>
    <t>Eagle</t>
  </si>
  <si>
    <t>Use KiCAD</t>
  </si>
  <si>
    <t>BitBucket</t>
  </si>
  <si>
    <t>Keep backups</t>
  </si>
  <si>
    <t>Funding is insufficient</t>
  </si>
  <si>
    <t>Project</t>
  </si>
  <si>
    <t>Too expensive</t>
  </si>
  <si>
    <t>Look for cheaper components</t>
  </si>
  <si>
    <t>No funding</t>
  </si>
  <si>
    <t>Keep project on track</t>
  </si>
  <si>
    <t>Experience is insufficient</t>
  </si>
  <si>
    <t>Inexperienced team members</t>
  </si>
  <si>
    <t>Part(s) of project</t>
  </si>
  <si>
    <t>Necessary expertise in team is insufficient</t>
  </si>
  <si>
    <t>Study hard</t>
  </si>
  <si>
    <t>Team collaboration</t>
  </si>
  <si>
    <t>Inadequate team collaboration</t>
  </si>
  <si>
    <t>Conflicts</t>
  </si>
  <si>
    <t>Compromise</t>
  </si>
  <si>
    <t>Unorganized workload</t>
  </si>
  <si>
    <t>Organization</t>
  </si>
  <si>
    <t>Inefficient workload</t>
  </si>
  <si>
    <t>Internal communication issues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</si>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</sst>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sz val="10"/>
      <name val="Arial"/>
    </font>
    <font>
      <b/>
      <sz val="14"/>
      <color rgb="FF000000"/>
      <name val="Arial"/>
    </font>
    <font>
      <b/>
      <sz val="12"/>
      <name val="Arial"/>
    </font>
    <font>
      <sz val="10"/>
      <color rgb="FF000000"/>
      <name val="Arial"/>
    </font>
    <font>
      <b/>
      <sz val="14"/>
      <name val="Arial"/>
    </font>
    <font>
      <sz val="10"/>
      <color rgb="FF000000"/>
      <name val="'Arial'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6FF18"/>
        <bgColor rgb="FFC6FF1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5" borderId="4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6" borderId="4" xfId="0" applyFont="1" applyFill="1" applyBorder="1" applyAlignment="1">
      <alignment vertical="top" wrapText="1"/>
    </xf>
    <xf numFmtId="0" fontId="4" fillId="7" borderId="4" xfId="0" applyFont="1" applyFill="1" applyBorder="1" applyAlignment="1">
      <alignment horizontal="left" vertical="top"/>
    </xf>
    <xf numFmtId="0" fontId="1" fillId="0" borderId="4" xfId="0" applyFont="1" applyBorder="1" applyAlignment="1">
      <alignment vertical="top" wrapText="1"/>
    </xf>
    <xf numFmtId="0" fontId="1" fillId="8" borderId="3" xfId="0" applyFont="1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2" fillId="7" borderId="4" xfId="0" applyFont="1" applyFill="1" applyBorder="1" applyAlignment="1">
      <alignment vertical="top" wrapText="1"/>
    </xf>
    <xf numFmtId="0" fontId="4" fillId="7" borderId="0" xfId="0" applyFont="1" applyFill="1" applyAlignment="1">
      <alignment horizontal="left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7" borderId="4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/>
    <xf numFmtId="0" fontId="6" fillId="0" borderId="0" xfId="0" applyFont="1" applyAlignment="1"/>
    <xf numFmtId="0" fontId="1" fillId="0" borderId="3" xfId="0" applyFont="1" applyBorder="1" applyAlignment="1">
      <alignment vertical="top" wrapText="1"/>
    </xf>
    <xf numFmtId="0" fontId="1" fillId="0" borderId="6" xfId="0" applyFont="1" applyBorder="1"/>
    <xf numFmtId="0" fontId="1" fillId="0" borderId="5" xfId="0" applyFont="1" applyBorder="1"/>
    <xf numFmtId="0" fontId="1" fillId="0" borderId="8" xfId="0" applyFont="1" applyBorder="1" applyAlignment="1">
      <alignment vertical="top" wrapText="1"/>
    </xf>
    <xf numFmtId="0" fontId="1" fillId="0" borderId="11" xfId="0" applyFont="1" applyBorder="1"/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/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tabSelected="1" workbookViewId="0">
      <pane ySplit="2" topLeftCell="A3" activePane="bottomLeft" state="frozen"/>
      <selection pane="bottomLeft" activeCell="O14" sqref="O14"/>
    </sheetView>
  </sheetViews>
  <sheetFormatPr defaultColWidth="14.42578125" defaultRowHeight="15.75" customHeight="1"/>
  <cols>
    <col min="1" max="1" width="1.85546875" customWidth="1"/>
    <col min="2" max="2" width="14.140625" customWidth="1"/>
    <col min="3" max="3" width="23.28515625" customWidth="1"/>
    <col min="4" max="4" width="29.7109375" customWidth="1"/>
    <col min="5" max="5" width="35.5703125" customWidth="1"/>
    <col min="6" max="6" width="2.42578125" customWidth="1"/>
    <col min="7" max="7" width="31.140625" customWidth="1"/>
    <col min="8" max="8" width="2.42578125" customWidth="1"/>
    <col min="9" max="9" width="28.140625" customWidth="1"/>
    <col min="10" max="10" width="2.5703125" customWidth="1"/>
    <col min="11" max="11" width="5.7109375" customWidth="1"/>
    <col min="12" max="12" width="27.28515625" customWidth="1"/>
    <col min="13" max="13" width="1.5703125" customWidth="1"/>
  </cols>
  <sheetData>
    <row r="1" spans="1:26" ht="15.75" customHeight="1">
      <c r="A1" s="1"/>
      <c r="B1" s="1" t="s">
        <v>2</v>
      </c>
      <c r="C1" s="8"/>
      <c r="D1" s="1" t="s">
        <v>15</v>
      </c>
      <c r="E1" s="1" t="s">
        <v>16</v>
      </c>
      <c r="F1" s="8"/>
      <c r="G1" s="1" t="s">
        <v>17</v>
      </c>
      <c r="H1" s="8"/>
      <c r="I1" s="8"/>
      <c r="J1" s="8"/>
      <c r="K1" s="8"/>
      <c r="L1" s="8"/>
      <c r="M1" s="1" t="s">
        <v>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4.75" customHeight="1">
      <c r="A2" s="10"/>
      <c r="B2" s="12" t="s">
        <v>21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"/>
      <c r="B3" s="34" t="s">
        <v>36</v>
      </c>
      <c r="C3" s="34" t="s">
        <v>37</v>
      </c>
      <c r="D3" s="6" t="s">
        <v>41</v>
      </c>
      <c r="E3" s="6" t="s">
        <v>42</v>
      </c>
      <c r="F3" s="6">
        <v>5</v>
      </c>
      <c r="G3" s="6" t="s">
        <v>44</v>
      </c>
      <c r="H3" s="6">
        <v>2</v>
      </c>
      <c r="I3" s="6" t="s">
        <v>45</v>
      </c>
      <c r="J3" s="6">
        <v>1</v>
      </c>
      <c r="K3" s="6">
        <f t="shared" ref="K3:K8" si="0">F3*H3*J3</f>
        <v>10</v>
      </c>
      <c r="L3" s="1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8"/>
      <c r="B4" s="36"/>
      <c r="C4" s="35"/>
      <c r="D4" s="6" t="s">
        <v>46</v>
      </c>
      <c r="E4" s="6" t="s">
        <v>47</v>
      </c>
      <c r="F4" s="6">
        <v>4</v>
      </c>
      <c r="G4" s="6" t="s">
        <v>48</v>
      </c>
      <c r="H4" s="6">
        <v>2</v>
      </c>
      <c r="I4" s="6" t="s">
        <v>49</v>
      </c>
      <c r="J4" s="6">
        <v>4</v>
      </c>
      <c r="K4" s="6">
        <f t="shared" si="0"/>
        <v>32</v>
      </c>
      <c r="L4" s="6" t="s">
        <v>50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8"/>
      <c r="B5" s="35"/>
      <c r="C5" s="3" t="s">
        <v>51</v>
      </c>
      <c r="D5" s="6" t="s">
        <v>52</v>
      </c>
      <c r="E5" s="6" t="s">
        <v>53</v>
      </c>
      <c r="F5" s="6">
        <v>3</v>
      </c>
      <c r="G5" s="6" t="s">
        <v>54</v>
      </c>
      <c r="H5" s="6">
        <v>1</v>
      </c>
      <c r="I5" s="6" t="s">
        <v>55</v>
      </c>
      <c r="J5" s="6">
        <v>1</v>
      </c>
      <c r="K5" s="6">
        <f t="shared" si="0"/>
        <v>3</v>
      </c>
      <c r="L5" s="1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8"/>
      <c r="B6" s="37" t="s">
        <v>56</v>
      </c>
      <c r="C6" s="34" t="s">
        <v>63</v>
      </c>
      <c r="D6" s="19" t="s">
        <v>46</v>
      </c>
      <c r="E6" s="34" t="s">
        <v>64</v>
      </c>
      <c r="F6" s="6">
        <v>4</v>
      </c>
      <c r="G6" s="6" t="s">
        <v>65</v>
      </c>
      <c r="H6" s="6">
        <v>2</v>
      </c>
      <c r="I6" s="6" t="s">
        <v>66</v>
      </c>
      <c r="J6" s="6">
        <v>4</v>
      </c>
      <c r="K6" s="6">
        <f t="shared" si="0"/>
        <v>32</v>
      </c>
      <c r="L6" s="23" t="s">
        <v>50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"/>
      <c r="B7" s="38"/>
      <c r="C7" s="36"/>
      <c r="D7" s="19" t="s">
        <v>41</v>
      </c>
      <c r="E7" s="36"/>
      <c r="F7" s="6">
        <v>4</v>
      </c>
      <c r="G7" s="6" t="s">
        <v>74</v>
      </c>
      <c r="H7" s="6">
        <v>2</v>
      </c>
      <c r="I7" s="6" t="s">
        <v>66</v>
      </c>
      <c r="J7" s="6">
        <v>2</v>
      </c>
      <c r="K7" s="6">
        <f t="shared" si="0"/>
        <v>16</v>
      </c>
      <c r="L7" s="6" t="s">
        <v>75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8"/>
      <c r="B8" s="38"/>
      <c r="C8" s="36"/>
      <c r="D8" s="19" t="s">
        <v>78</v>
      </c>
      <c r="E8" s="36"/>
      <c r="F8" s="6">
        <v>3</v>
      </c>
      <c r="G8" s="6" t="s">
        <v>79</v>
      </c>
      <c r="H8" s="6">
        <v>1</v>
      </c>
      <c r="I8" s="6" t="s">
        <v>80</v>
      </c>
      <c r="J8" s="6">
        <v>4</v>
      </c>
      <c r="K8" s="6">
        <f t="shared" si="0"/>
        <v>12</v>
      </c>
      <c r="L8" s="6" t="s">
        <v>81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8"/>
      <c r="B9" s="38"/>
      <c r="C9" s="35"/>
      <c r="D9" s="19" t="s">
        <v>87</v>
      </c>
      <c r="E9" s="35"/>
      <c r="F9" s="6">
        <v>3</v>
      </c>
      <c r="G9" s="6" t="s">
        <v>91</v>
      </c>
      <c r="H9" s="6">
        <v>3</v>
      </c>
      <c r="I9" s="6" t="s">
        <v>55</v>
      </c>
      <c r="J9" s="6">
        <v>4</v>
      </c>
      <c r="K9" s="6"/>
      <c r="L9" s="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8"/>
      <c r="B10" s="38"/>
      <c r="C10" s="39" t="s">
        <v>92</v>
      </c>
      <c r="D10" s="34" t="s">
        <v>96</v>
      </c>
      <c r="E10" s="6" t="s">
        <v>97</v>
      </c>
      <c r="F10" s="6">
        <v>5</v>
      </c>
      <c r="G10" s="34" t="s">
        <v>98</v>
      </c>
      <c r="H10" s="6">
        <v>2</v>
      </c>
      <c r="I10" s="6"/>
      <c r="J10" s="6">
        <v>1</v>
      </c>
      <c r="K10" s="6">
        <f t="shared" ref="K10:K50" si="1">F10*H10*J10</f>
        <v>10</v>
      </c>
      <c r="L10" s="6" t="s">
        <v>50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8"/>
      <c r="B11" s="38"/>
      <c r="C11" s="35"/>
      <c r="D11" s="35"/>
      <c r="E11" s="6" t="s">
        <v>114</v>
      </c>
      <c r="F11" s="6">
        <v>5</v>
      </c>
      <c r="G11" s="35"/>
      <c r="H11" s="6">
        <v>2</v>
      </c>
      <c r="I11" s="16"/>
      <c r="J11" s="6">
        <v>1</v>
      </c>
      <c r="K11" s="6">
        <f t="shared" si="1"/>
        <v>10</v>
      </c>
      <c r="L11" s="6" t="s">
        <v>50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8"/>
      <c r="B12" s="38"/>
      <c r="C12" s="34" t="s">
        <v>37</v>
      </c>
      <c r="D12" s="6" t="s">
        <v>115</v>
      </c>
      <c r="E12" s="6" t="s">
        <v>116</v>
      </c>
      <c r="F12" s="6">
        <v>4</v>
      </c>
      <c r="G12" s="32" t="s">
        <v>117</v>
      </c>
      <c r="H12" s="6">
        <v>2</v>
      </c>
      <c r="I12" s="6" t="s">
        <v>118</v>
      </c>
      <c r="J12" s="6">
        <v>4</v>
      </c>
      <c r="K12" s="6">
        <f t="shared" si="1"/>
        <v>32</v>
      </c>
      <c r="L12" s="6" t="s">
        <v>119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8"/>
      <c r="B13" s="38"/>
      <c r="C13" s="36"/>
      <c r="D13" s="6" t="s">
        <v>120</v>
      </c>
      <c r="E13" s="6" t="s">
        <v>121</v>
      </c>
      <c r="F13" s="6">
        <v>5</v>
      </c>
      <c r="G13" s="6" t="s">
        <v>122</v>
      </c>
      <c r="H13" s="6">
        <v>2</v>
      </c>
      <c r="I13" s="6" t="s">
        <v>123</v>
      </c>
      <c r="J13" s="6">
        <v>2</v>
      </c>
      <c r="K13" s="6">
        <f t="shared" si="1"/>
        <v>20</v>
      </c>
      <c r="L13" s="1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8"/>
      <c r="B14" s="38"/>
      <c r="C14" s="35"/>
      <c r="D14" s="6" t="s">
        <v>124</v>
      </c>
      <c r="E14" s="6" t="s">
        <v>125</v>
      </c>
      <c r="F14" s="6">
        <v>4</v>
      </c>
      <c r="G14" s="33" t="s">
        <v>126</v>
      </c>
      <c r="H14" s="6">
        <v>1</v>
      </c>
      <c r="I14" s="6" t="s">
        <v>127</v>
      </c>
      <c r="J14" s="6">
        <v>5</v>
      </c>
      <c r="K14" s="6">
        <f t="shared" si="1"/>
        <v>20</v>
      </c>
      <c r="L14" s="1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"/>
      <c r="B15" s="34" t="s">
        <v>128</v>
      </c>
      <c r="C15" s="34" t="s">
        <v>129</v>
      </c>
      <c r="D15" s="6" t="s">
        <v>130</v>
      </c>
      <c r="E15" s="6" t="s">
        <v>131</v>
      </c>
      <c r="F15" s="6">
        <v>2</v>
      </c>
      <c r="G15" s="6" t="s">
        <v>132</v>
      </c>
      <c r="H15" s="6">
        <v>2</v>
      </c>
      <c r="I15" s="34" t="s">
        <v>80</v>
      </c>
      <c r="J15" s="6">
        <v>3</v>
      </c>
      <c r="K15" s="6">
        <f t="shared" si="1"/>
        <v>12</v>
      </c>
      <c r="L15" s="6" t="s">
        <v>133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8"/>
      <c r="B16" s="36"/>
      <c r="C16" s="36"/>
      <c r="D16" s="34"/>
      <c r="E16" s="34"/>
      <c r="F16" s="6">
        <v>2</v>
      </c>
      <c r="G16" s="6"/>
      <c r="H16" s="6">
        <v>1</v>
      </c>
      <c r="I16" s="36"/>
      <c r="J16" s="6">
        <v>1</v>
      </c>
      <c r="K16" s="6">
        <f t="shared" si="1"/>
        <v>2</v>
      </c>
      <c r="L16" s="6" t="s">
        <v>134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8"/>
      <c r="B17" s="36"/>
      <c r="C17" s="35"/>
      <c r="D17" s="35"/>
      <c r="E17" s="35"/>
      <c r="F17" s="6">
        <v>2</v>
      </c>
      <c r="G17" s="6"/>
      <c r="H17" s="6">
        <v>1</v>
      </c>
      <c r="I17" s="35"/>
      <c r="J17" s="6">
        <v>1</v>
      </c>
      <c r="K17" s="6">
        <f t="shared" si="1"/>
        <v>2</v>
      </c>
      <c r="L17" s="6" t="s">
        <v>135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8"/>
      <c r="B18" s="36"/>
      <c r="C18" s="34" t="s">
        <v>136</v>
      </c>
      <c r="D18" s="6" t="s">
        <v>137</v>
      </c>
      <c r="E18" s="6" t="s">
        <v>138</v>
      </c>
      <c r="F18" s="6">
        <v>4</v>
      </c>
      <c r="G18" s="6" t="s">
        <v>139</v>
      </c>
      <c r="H18" s="6">
        <v>2</v>
      </c>
      <c r="I18" s="6" t="s">
        <v>140</v>
      </c>
      <c r="J18" s="6">
        <v>2</v>
      </c>
      <c r="K18" s="6">
        <f t="shared" si="1"/>
        <v>16</v>
      </c>
      <c r="L18" s="6" t="s">
        <v>141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8"/>
      <c r="B19" s="36"/>
      <c r="C19" s="35"/>
      <c r="D19" s="6"/>
      <c r="E19" s="16"/>
      <c r="F19" s="6">
        <v>4</v>
      </c>
      <c r="G19" s="6" t="s">
        <v>142</v>
      </c>
      <c r="H19" s="6">
        <v>2</v>
      </c>
      <c r="I19" s="6" t="s">
        <v>143</v>
      </c>
      <c r="J19" s="6">
        <v>2</v>
      </c>
      <c r="K19" s="6">
        <f t="shared" si="1"/>
        <v>16</v>
      </c>
      <c r="L19" s="6" t="s">
        <v>141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8"/>
      <c r="B20" s="36"/>
      <c r="C20" s="6" t="s">
        <v>144</v>
      </c>
      <c r="D20" s="6" t="s">
        <v>145</v>
      </c>
      <c r="E20" s="6" t="s">
        <v>146</v>
      </c>
      <c r="F20" s="6">
        <v>1</v>
      </c>
      <c r="G20" s="6" t="s">
        <v>147</v>
      </c>
      <c r="H20" s="6">
        <v>1</v>
      </c>
      <c r="I20" s="6" t="s">
        <v>80</v>
      </c>
      <c r="J20" s="6">
        <v>1</v>
      </c>
      <c r="K20" s="6">
        <f t="shared" si="1"/>
        <v>1</v>
      </c>
      <c r="L20" s="6" t="s">
        <v>141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36"/>
      <c r="C21" s="34" t="s">
        <v>37</v>
      </c>
      <c r="D21" s="6" t="s">
        <v>148</v>
      </c>
      <c r="E21" s="34" t="s">
        <v>149</v>
      </c>
      <c r="F21" s="6">
        <v>5</v>
      </c>
      <c r="G21" s="34" t="s">
        <v>150</v>
      </c>
      <c r="H21" s="6">
        <v>1</v>
      </c>
      <c r="I21" s="6" t="s">
        <v>80</v>
      </c>
      <c r="J21" s="6">
        <v>2</v>
      </c>
      <c r="K21" s="6">
        <f t="shared" si="1"/>
        <v>10</v>
      </c>
      <c r="L21" s="6" t="s">
        <v>151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8"/>
      <c r="B22" s="36"/>
      <c r="C22" s="36"/>
      <c r="D22" s="6" t="s">
        <v>98</v>
      </c>
      <c r="E22" s="36"/>
      <c r="F22" s="6">
        <v>5</v>
      </c>
      <c r="G22" s="35"/>
      <c r="H22" s="6">
        <v>1</v>
      </c>
      <c r="I22" s="6" t="s">
        <v>152</v>
      </c>
      <c r="J22" s="6">
        <v>4</v>
      </c>
      <c r="K22" s="6">
        <f t="shared" si="1"/>
        <v>20</v>
      </c>
      <c r="L22" s="6" t="s">
        <v>153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8"/>
      <c r="B23" s="36"/>
      <c r="C23" s="35"/>
      <c r="D23" s="6" t="s">
        <v>154</v>
      </c>
      <c r="E23" s="35"/>
      <c r="F23" s="6">
        <v>5</v>
      </c>
      <c r="G23" s="6" t="s">
        <v>154</v>
      </c>
      <c r="H23" s="6">
        <v>1</v>
      </c>
      <c r="I23" s="6" t="s">
        <v>80</v>
      </c>
      <c r="J23" s="6">
        <v>2</v>
      </c>
      <c r="K23" s="6">
        <f t="shared" si="1"/>
        <v>10</v>
      </c>
      <c r="L23" s="3" t="s">
        <v>155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8"/>
      <c r="B24" s="36"/>
      <c r="C24" s="34" t="s">
        <v>156</v>
      </c>
      <c r="D24" s="6" t="s">
        <v>154</v>
      </c>
      <c r="E24" s="6" t="s">
        <v>156</v>
      </c>
      <c r="F24" s="6">
        <v>5</v>
      </c>
      <c r="G24" s="6" t="s">
        <v>154</v>
      </c>
      <c r="H24" s="6">
        <v>1</v>
      </c>
      <c r="I24" s="6" t="s">
        <v>80</v>
      </c>
      <c r="J24" s="6">
        <v>1</v>
      </c>
      <c r="K24" s="6">
        <f t="shared" si="1"/>
        <v>5</v>
      </c>
      <c r="L24" s="28" t="s">
        <v>155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8"/>
      <c r="B25" s="36"/>
      <c r="C25" s="36"/>
      <c r="D25" s="34" t="s">
        <v>157</v>
      </c>
      <c r="E25" s="34" t="s">
        <v>158</v>
      </c>
      <c r="F25" s="6">
        <v>3</v>
      </c>
      <c r="G25" s="6" t="s">
        <v>159</v>
      </c>
      <c r="H25" s="6">
        <v>1</v>
      </c>
      <c r="I25" s="6" t="s">
        <v>80</v>
      </c>
      <c r="J25" s="6">
        <v>1</v>
      </c>
      <c r="K25" s="6">
        <f t="shared" si="1"/>
        <v>3</v>
      </c>
      <c r="L25" s="6" t="s">
        <v>160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36"/>
      <c r="C26" s="36"/>
      <c r="D26" s="36"/>
      <c r="E26" s="36"/>
      <c r="F26" s="6">
        <v>1</v>
      </c>
      <c r="G26" s="6" t="s">
        <v>161</v>
      </c>
      <c r="H26" s="6">
        <v>1</v>
      </c>
      <c r="I26" s="6" t="s">
        <v>80</v>
      </c>
      <c r="J26" s="6">
        <v>4</v>
      </c>
      <c r="K26" s="6">
        <f t="shared" si="1"/>
        <v>4</v>
      </c>
      <c r="L26" s="6" t="s">
        <v>160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/>
      <c r="B27" s="36"/>
      <c r="C27" s="36"/>
      <c r="D27" s="36"/>
      <c r="E27" s="36"/>
      <c r="F27" s="6">
        <v>3</v>
      </c>
      <c r="G27" s="6" t="s">
        <v>98</v>
      </c>
      <c r="H27" s="6">
        <v>1</v>
      </c>
      <c r="I27" s="6" t="s">
        <v>80</v>
      </c>
      <c r="J27" s="6">
        <v>4</v>
      </c>
      <c r="K27" s="6">
        <f t="shared" si="1"/>
        <v>12</v>
      </c>
      <c r="L27" s="6" t="s">
        <v>160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>
      <c r="A28" s="1"/>
      <c r="B28" s="36"/>
      <c r="C28" s="36"/>
      <c r="D28" s="35"/>
      <c r="E28" s="35"/>
      <c r="F28" s="6">
        <v>3</v>
      </c>
      <c r="G28" s="6" t="s">
        <v>74</v>
      </c>
      <c r="H28" s="6">
        <v>1</v>
      </c>
      <c r="I28" s="6" t="s">
        <v>80</v>
      </c>
      <c r="J28" s="6">
        <v>4</v>
      </c>
      <c r="K28" s="6">
        <f t="shared" si="1"/>
        <v>12</v>
      </c>
      <c r="L28" s="6" t="s">
        <v>160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>
      <c r="A29" s="1"/>
      <c r="B29" s="36"/>
      <c r="C29" s="35"/>
      <c r="D29" s="6" t="s">
        <v>162</v>
      </c>
      <c r="E29" s="6" t="s">
        <v>156</v>
      </c>
      <c r="F29" s="6">
        <v>5</v>
      </c>
      <c r="G29" s="6" t="s">
        <v>162</v>
      </c>
      <c r="H29" s="6">
        <v>1</v>
      </c>
      <c r="I29" s="6" t="s">
        <v>163</v>
      </c>
      <c r="J29" s="6">
        <v>1</v>
      </c>
      <c r="K29" s="6">
        <f t="shared" si="1"/>
        <v>5</v>
      </c>
      <c r="L29" s="6" t="s">
        <v>160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5.5">
      <c r="A30" s="1"/>
      <c r="B30" s="34" t="s">
        <v>164</v>
      </c>
      <c r="C30" s="6" t="s">
        <v>165</v>
      </c>
      <c r="D30" s="6" t="s">
        <v>166</v>
      </c>
      <c r="E30" s="6" t="s">
        <v>167</v>
      </c>
      <c r="F30" s="6">
        <v>3</v>
      </c>
      <c r="G30" s="6" t="s">
        <v>168</v>
      </c>
      <c r="H30" s="6">
        <v>1</v>
      </c>
      <c r="I30" s="6" t="s">
        <v>169</v>
      </c>
      <c r="J30" s="6">
        <v>3</v>
      </c>
      <c r="K30" s="6">
        <f t="shared" si="1"/>
        <v>9</v>
      </c>
      <c r="L30" s="16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>
      <c r="A31" s="1"/>
      <c r="B31" s="36"/>
      <c r="C31" s="34" t="s">
        <v>49</v>
      </c>
      <c r="D31" s="40" t="s">
        <v>170</v>
      </c>
      <c r="E31" s="34" t="s">
        <v>96</v>
      </c>
      <c r="F31" s="6">
        <v>5</v>
      </c>
      <c r="G31" s="6" t="s">
        <v>171</v>
      </c>
      <c r="H31" s="6">
        <v>2</v>
      </c>
      <c r="I31" s="6" t="s">
        <v>49</v>
      </c>
      <c r="J31" s="6">
        <v>3</v>
      </c>
      <c r="K31" s="6">
        <f t="shared" si="1"/>
        <v>30</v>
      </c>
      <c r="L31" s="1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>
      <c r="A32" s="8"/>
      <c r="B32" s="36"/>
      <c r="C32" s="36"/>
      <c r="D32" s="36"/>
      <c r="E32" s="36"/>
      <c r="F32" s="6">
        <v>4</v>
      </c>
      <c r="G32" s="6" t="s">
        <v>172</v>
      </c>
      <c r="H32" s="6">
        <v>2</v>
      </c>
      <c r="I32" s="6" t="s">
        <v>173</v>
      </c>
      <c r="J32" s="6">
        <v>4</v>
      </c>
      <c r="K32" s="6">
        <f t="shared" si="1"/>
        <v>32</v>
      </c>
      <c r="L32" s="1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>
      <c r="A33" s="8"/>
      <c r="B33" s="36"/>
      <c r="C33" s="35"/>
      <c r="D33" s="35"/>
      <c r="E33" s="35"/>
      <c r="F33" s="6">
        <v>4</v>
      </c>
      <c r="G33" s="6" t="s">
        <v>174</v>
      </c>
      <c r="H33" s="6">
        <v>2</v>
      </c>
      <c r="I33" s="6" t="s">
        <v>175</v>
      </c>
      <c r="J33" s="6">
        <v>4</v>
      </c>
      <c r="K33" s="6">
        <f t="shared" si="1"/>
        <v>32</v>
      </c>
      <c r="L33" s="1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>
      <c r="A34" s="1"/>
      <c r="B34" s="34" t="s">
        <v>176</v>
      </c>
      <c r="C34" s="34" t="s">
        <v>177</v>
      </c>
      <c r="D34" s="34" t="s">
        <v>178</v>
      </c>
      <c r="E34" s="34" t="s">
        <v>179</v>
      </c>
      <c r="F34" s="6">
        <v>5</v>
      </c>
      <c r="G34" s="6" t="s">
        <v>180</v>
      </c>
      <c r="H34" s="6">
        <v>1</v>
      </c>
      <c r="I34" s="6" t="s">
        <v>181</v>
      </c>
      <c r="J34" s="6">
        <v>1</v>
      </c>
      <c r="K34" s="6">
        <f t="shared" si="1"/>
        <v>5</v>
      </c>
      <c r="L34" s="16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1"/>
      <c r="B35" s="36"/>
      <c r="C35" s="35"/>
      <c r="D35" s="35"/>
      <c r="E35" s="35"/>
      <c r="F35" s="6">
        <v>2</v>
      </c>
      <c r="G35" s="6" t="s">
        <v>182</v>
      </c>
      <c r="H35" s="6">
        <v>2</v>
      </c>
      <c r="I35" s="6" t="s">
        <v>176</v>
      </c>
      <c r="J35" s="6">
        <v>1</v>
      </c>
      <c r="K35" s="6">
        <f t="shared" si="1"/>
        <v>4</v>
      </c>
      <c r="L35" s="1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1"/>
      <c r="B36" s="36"/>
      <c r="C36" s="34" t="s">
        <v>183</v>
      </c>
      <c r="D36" s="34" t="s">
        <v>184</v>
      </c>
      <c r="E36" s="34" t="s">
        <v>185</v>
      </c>
      <c r="F36" s="6">
        <v>2</v>
      </c>
      <c r="G36" s="6" t="s">
        <v>186</v>
      </c>
      <c r="H36" s="6">
        <v>1</v>
      </c>
      <c r="I36" s="6" t="s">
        <v>187</v>
      </c>
      <c r="J36" s="6">
        <v>1</v>
      </c>
      <c r="K36" s="6">
        <f t="shared" si="1"/>
        <v>2</v>
      </c>
      <c r="L36" s="1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1"/>
      <c r="B37" s="36"/>
      <c r="C37" s="36"/>
      <c r="D37" s="36"/>
      <c r="E37" s="36"/>
      <c r="F37" s="6">
        <v>3</v>
      </c>
      <c r="G37" s="6" t="s">
        <v>188</v>
      </c>
      <c r="H37" s="6">
        <v>2</v>
      </c>
      <c r="I37" s="6" t="s">
        <v>181</v>
      </c>
      <c r="J37" s="6">
        <v>3</v>
      </c>
      <c r="K37" s="6">
        <f t="shared" si="1"/>
        <v>18</v>
      </c>
      <c r="L37" s="1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1"/>
      <c r="B38" s="36"/>
      <c r="C38" s="35"/>
      <c r="D38" s="35"/>
      <c r="E38" s="35"/>
      <c r="F38" s="6">
        <v>3</v>
      </c>
      <c r="G38" s="6" t="s">
        <v>189</v>
      </c>
      <c r="H38" s="6">
        <v>1</v>
      </c>
      <c r="I38" s="6" t="s">
        <v>190</v>
      </c>
      <c r="J38" s="6">
        <v>1</v>
      </c>
      <c r="K38" s="6">
        <f t="shared" si="1"/>
        <v>3</v>
      </c>
      <c r="L38" s="16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1"/>
      <c r="B39" s="36"/>
      <c r="C39" s="34" t="s">
        <v>191</v>
      </c>
      <c r="D39" s="34" t="s">
        <v>192</v>
      </c>
      <c r="E39" s="6" t="s">
        <v>193</v>
      </c>
      <c r="F39" s="6">
        <v>1</v>
      </c>
      <c r="G39" s="34" t="s">
        <v>132</v>
      </c>
      <c r="H39" s="6">
        <v>1</v>
      </c>
      <c r="I39" s="6" t="s">
        <v>194</v>
      </c>
      <c r="J39" s="6">
        <v>1</v>
      </c>
      <c r="K39" s="6">
        <f t="shared" si="1"/>
        <v>1</v>
      </c>
      <c r="L39" s="1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8"/>
      <c r="B40" s="36"/>
      <c r="C40" s="36"/>
      <c r="D40" s="36"/>
      <c r="E40" s="6" t="s">
        <v>195</v>
      </c>
      <c r="F40" s="6">
        <v>3</v>
      </c>
      <c r="G40" s="36"/>
      <c r="H40" s="6">
        <v>1</v>
      </c>
      <c r="I40" s="6" t="s">
        <v>196</v>
      </c>
      <c r="J40" s="6">
        <v>1</v>
      </c>
      <c r="K40" s="6">
        <f t="shared" si="1"/>
        <v>3</v>
      </c>
      <c r="L40" s="16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36"/>
      <c r="C41" s="36"/>
      <c r="D41" s="36"/>
      <c r="E41" s="6" t="s">
        <v>197</v>
      </c>
      <c r="F41" s="6">
        <v>2</v>
      </c>
      <c r="G41" s="36"/>
      <c r="H41" s="6">
        <v>1</v>
      </c>
      <c r="I41" s="6" t="s">
        <v>198</v>
      </c>
      <c r="J41" s="6">
        <v>1</v>
      </c>
      <c r="K41" s="6">
        <f t="shared" si="1"/>
        <v>2</v>
      </c>
      <c r="L41" s="1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36"/>
      <c r="C42" s="36"/>
      <c r="D42" s="36"/>
      <c r="E42" s="6" t="s">
        <v>199</v>
      </c>
      <c r="F42" s="6">
        <v>2</v>
      </c>
      <c r="G42" s="36"/>
      <c r="H42" s="6">
        <v>1</v>
      </c>
      <c r="I42" s="6" t="s">
        <v>200</v>
      </c>
      <c r="J42" s="6">
        <v>1</v>
      </c>
      <c r="K42" s="6">
        <f t="shared" si="1"/>
        <v>2</v>
      </c>
      <c r="L42" s="16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36"/>
      <c r="C43" s="35"/>
      <c r="D43" s="35"/>
      <c r="E43" s="6" t="s">
        <v>201</v>
      </c>
      <c r="F43" s="6">
        <v>4</v>
      </c>
      <c r="G43" s="35"/>
      <c r="H43" s="6">
        <v>1</v>
      </c>
      <c r="I43" s="6" t="s">
        <v>202</v>
      </c>
      <c r="J43" s="6">
        <v>1</v>
      </c>
      <c r="K43" s="6">
        <f t="shared" si="1"/>
        <v>4</v>
      </c>
      <c r="L43" s="16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36"/>
      <c r="C44" s="34" t="s">
        <v>203</v>
      </c>
      <c r="D44" s="34" t="s">
        <v>132</v>
      </c>
      <c r="E44" s="34" t="s">
        <v>204</v>
      </c>
      <c r="F44" s="6">
        <v>4</v>
      </c>
      <c r="G44" s="6" t="s">
        <v>205</v>
      </c>
      <c r="H44" s="6">
        <v>1</v>
      </c>
      <c r="I44" s="6" t="s">
        <v>206</v>
      </c>
      <c r="J44" s="6">
        <v>1</v>
      </c>
      <c r="K44" s="6">
        <f t="shared" si="1"/>
        <v>4</v>
      </c>
      <c r="L44" s="16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36"/>
      <c r="C45" s="35"/>
      <c r="D45" s="35"/>
      <c r="E45" s="35"/>
      <c r="F45" s="6">
        <v>5</v>
      </c>
      <c r="G45" s="6" t="s">
        <v>207</v>
      </c>
      <c r="H45" s="6">
        <v>1</v>
      </c>
      <c r="I45" s="6" t="s">
        <v>208</v>
      </c>
      <c r="J45" s="6">
        <v>1</v>
      </c>
      <c r="K45" s="6">
        <f t="shared" si="1"/>
        <v>5</v>
      </c>
      <c r="L45" s="16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25.5">
      <c r="A46" s="8"/>
      <c r="B46" s="36"/>
      <c r="C46" s="6" t="s">
        <v>209</v>
      </c>
      <c r="D46" s="6" t="s">
        <v>210</v>
      </c>
      <c r="E46" s="6" t="s">
        <v>211</v>
      </c>
      <c r="F46" s="6">
        <v>4</v>
      </c>
      <c r="G46" s="6" t="s">
        <v>212</v>
      </c>
      <c r="H46" s="6">
        <v>4</v>
      </c>
      <c r="I46" s="6" t="s">
        <v>213</v>
      </c>
      <c r="J46" s="6">
        <v>3</v>
      </c>
      <c r="K46" s="6">
        <f t="shared" si="1"/>
        <v>48</v>
      </c>
      <c r="L46" s="16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36"/>
      <c r="C47" s="40" t="s">
        <v>214</v>
      </c>
      <c r="D47" s="34" t="s">
        <v>215</v>
      </c>
      <c r="E47" s="34" t="s">
        <v>211</v>
      </c>
      <c r="F47" s="6">
        <v>3</v>
      </c>
      <c r="G47" s="6" t="s">
        <v>216</v>
      </c>
      <c r="H47" s="6">
        <v>2</v>
      </c>
      <c r="I47" s="6" t="s">
        <v>217</v>
      </c>
      <c r="J47" s="6">
        <v>1</v>
      </c>
      <c r="K47" s="6">
        <f t="shared" si="1"/>
        <v>6</v>
      </c>
      <c r="L47" s="16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36"/>
      <c r="C48" s="36"/>
      <c r="D48" s="36"/>
      <c r="E48" s="36"/>
      <c r="F48" s="6">
        <v>3</v>
      </c>
      <c r="G48" s="6" t="s">
        <v>218</v>
      </c>
      <c r="H48" s="6">
        <v>2</v>
      </c>
      <c r="I48" s="6" t="s">
        <v>219</v>
      </c>
      <c r="J48" s="6">
        <v>3</v>
      </c>
      <c r="K48" s="6">
        <f t="shared" si="1"/>
        <v>18</v>
      </c>
      <c r="L48" s="16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36"/>
      <c r="C49" s="36"/>
      <c r="D49" s="36"/>
      <c r="E49" s="36"/>
      <c r="F49" s="6">
        <v>3</v>
      </c>
      <c r="G49" s="6" t="s">
        <v>220</v>
      </c>
      <c r="H49" s="6">
        <v>2</v>
      </c>
      <c r="I49" s="6" t="s">
        <v>219</v>
      </c>
      <c r="J49" s="6">
        <v>4</v>
      </c>
      <c r="K49" s="6">
        <f t="shared" si="1"/>
        <v>24</v>
      </c>
      <c r="L49" s="16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35"/>
      <c r="C50" s="35"/>
      <c r="D50" s="35"/>
      <c r="E50" s="35"/>
      <c r="F50" s="6">
        <v>4</v>
      </c>
      <c r="G50" s="6" t="s">
        <v>221</v>
      </c>
      <c r="H50" s="6">
        <v>2</v>
      </c>
      <c r="I50" s="6" t="s">
        <v>222</v>
      </c>
      <c r="J50" s="6">
        <v>4</v>
      </c>
      <c r="K50" s="6">
        <f t="shared" si="1"/>
        <v>32</v>
      </c>
      <c r="L50" s="16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2.7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2.7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</sheetData>
  <mergeCells count="41">
    <mergeCell ref="G39:G43"/>
    <mergeCell ref="C47:C50"/>
    <mergeCell ref="E44:E45"/>
    <mergeCell ref="D44:D45"/>
    <mergeCell ref="D47:D50"/>
    <mergeCell ref="E47:E50"/>
    <mergeCell ref="D39:D43"/>
    <mergeCell ref="C39:C43"/>
    <mergeCell ref="G21:G22"/>
    <mergeCell ref="I15:I17"/>
    <mergeCell ref="C3:C4"/>
    <mergeCell ref="C6:C9"/>
    <mergeCell ref="B30:B33"/>
    <mergeCell ref="B15:B29"/>
    <mergeCell ref="B3:B5"/>
    <mergeCell ref="E25:E28"/>
    <mergeCell ref="D25:D28"/>
    <mergeCell ref="E21:E23"/>
    <mergeCell ref="D31:D33"/>
    <mergeCell ref="E6:E9"/>
    <mergeCell ref="G10:G11"/>
    <mergeCell ref="D10:D11"/>
    <mergeCell ref="E16:E17"/>
    <mergeCell ref="D16:D17"/>
    <mergeCell ref="C12:C14"/>
    <mergeCell ref="C21:C23"/>
    <mergeCell ref="C18:C19"/>
    <mergeCell ref="C15:C17"/>
    <mergeCell ref="B6:B14"/>
    <mergeCell ref="C10:C11"/>
    <mergeCell ref="E34:E35"/>
    <mergeCell ref="E31:E33"/>
    <mergeCell ref="E36:E38"/>
    <mergeCell ref="C24:C29"/>
    <mergeCell ref="B34:B50"/>
    <mergeCell ref="C31:C33"/>
    <mergeCell ref="C44:C45"/>
    <mergeCell ref="D36:D38"/>
    <mergeCell ref="C34:C35"/>
    <mergeCell ref="D34:D35"/>
    <mergeCell ref="C36:C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/>
  </sheetViews>
  <sheetFormatPr defaultColWidth="14.42578125" defaultRowHeight="15.75" customHeight="1"/>
  <cols>
    <col min="3" max="3" width="17.28515625" customWidth="1"/>
    <col min="4" max="4" width="21.5703125" customWidth="1"/>
    <col min="5" max="5" width="20.85546875" customWidth="1"/>
    <col min="6" max="6" width="39.5703125" customWidth="1"/>
  </cols>
  <sheetData>
    <row r="2" spans="2:6" ht="15.75" customHeight="1">
      <c r="B2" s="2" t="s">
        <v>1</v>
      </c>
      <c r="C2" s="4" t="s">
        <v>4</v>
      </c>
      <c r="D2" s="4" t="s">
        <v>6</v>
      </c>
      <c r="E2" s="4" t="s">
        <v>7</v>
      </c>
      <c r="F2" s="4" t="s">
        <v>8</v>
      </c>
    </row>
    <row r="3" spans="2:6" ht="15.75" customHeight="1">
      <c r="B3" s="6">
        <v>1</v>
      </c>
      <c r="C3" s="7" t="s">
        <v>10</v>
      </c>
      <c r="D3" s="7" t="s">
        <v>11</v>
      </c>
      <c r="E3" s="7" t="s">
        <v>12</v>
      </c>
      <c r="F3" s="7" t="s">
        <v>13</v>
      </c>
    </row>
    <row r="4" spans="2:6" ht="15.75" customHeight="1">
      <c r="B4" s="6">
        <v>2</v>
      </c>
      <c r="C4" s="9" t="s">
        <v>14</v>
      </c>
      <c r="D4" s="9"/>
      <c r="E4" s="9" t="s">
        <v>18</v>
      </c>
      <c r="F4" s="9" t="s">
        <v>19</v>
      </c>
    </row>
    <row r="5" spans="2:6" ht="15.75" customHeight="1">
      <c r="B5" s="6">
        <v>3</v>
      </c>
      <c r="C5" s="11" t="s">
        <v>20</v>
      </c>
      <c r="D5" s="11" t="s">
        <v>22</v>
      </c>
      <c r="E5" s="11" t="s">
        <v>23</v>
      </c>
      <c r="F5" s="11" t="s">
        <v>24</v>
      </c>
    </row>
    <row r="6" spans="2:6" ht="15.75" customHeight="1">
      <c r="B6" s="6">
        <v>4</v>
      </c>
      <c r="C6" s="14" t="s">
        <v>25</v>
      </c>
      <c r="D6" s="14" t="s">
        <v>38</v>
      </c>
      <c r="E6" s="14" t="s">
        <v>39</v>
      </c>
      <c r="F6" s="14" t="s">
        <v>40</v>
      </c>
    </row>
    <row r="7" spans="2:6" ht="15.75" customHeight="1">
      <c r="B7" s="3">
        <v>5</v>
      </c>
      <c r="C7" s="17" t="s">
        <v>43</v>
      </c>
      <c r="D7" s="17" t="s">
        <v>59</v>
      </c>
      <c r="E7" s="17" t="s">
        <v>60</v>
      </c>
      <c r="F7" s="17" t="s">
        <v>61</v>
      </c>
    </row>
    <row r="8" spans="2:6" ht="15.75" customHeight="1">
      <c r="B8" s="18" t="s">
        <v>62</v>
      </c>
      <c r="C8" s="20" t="s">
        <v>4</v>
      </c>
      <c r="D8" s="22" t="s">
        <v>6</v>
      </c>
      <c r="E8" s="22" t="s">
        <v>7</v>
      </c>
      <c r="F8" s="26"/>
    </row>
    <row r="9" spans="2:6" ht="15.75" customHeight="1">
      <c r="B9" s="1"/>
      <c r="C9" s="6" t="s">
        <v>93</v>
      </c>
      <c r="D9" s="29" t="s">
        <v>94</v>
      </c>
      <c r="E9" s="29" t="s">
        <v>12</v>
      </c>
      <c r="F9" s="29" t="s">
        <v>103</v>
      </c>
    </row>
    <row r="10" spans="2:6" ht="15.75" customHeight="1">
      <c r="B10" s="1"/>
      <c r="C10" s="6" t="s">
        <v>104</v>
      </c>
      <c r="D10" s="29" t="s">
        <v>105</v>
      </c>
      <c r="E10" s="29" t="s">
        <v>18</v>
      </c>
      <c r="F10" s="29" t="s">
        <v>106</v>
      </c>
    </row>
    <row r="11" spans="2:6" ht="15.75" customHeight="1">
      <c r="B11" s="1"/>
      <c r="C11" s="6" t="s">
        <v>107</v>
      </c>
      <c r="D11" s="29" t="s">
        <v>108</v>
      </c>
      <c r="E11" s="29" t="s">
        <v>23</v>
      </c>
      <c r="F11" s="29" t="s">
        <v>109</v>
      </c>
    </row>
    <row r="12" spans="2:6" ht="15.75" customHeight="1">
      <c r="B12" s="1"/>
      <c r="C12" s="6" t="s">
        <v>110</v>
      </c>
      <c r="D12" s="29" t="s">
        <v>38</v>
      </c>
      <c r="E12" s="29" t="s">
        <v>39</v>
      </c>
      <c r="F12" s="29" t="s">
        <v>111</v>
      </c>
    </row>
    <row r="13" spans="2:6" ht="15.75" customHeight="1">
      <c r="C13" s="6" t="s">
        <v>112</v>
      </c>
      <c r="D13" s="29" t="s">
        <v>59</v>
      </c>
      <c r="E13" s="29" t="s">
        <v>60</v>
      </c>
      <c r="F13" s="29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ColWidth="14.42578125" defaultRowHeight="15.75" customHeight="1"/>
  <sheetData>
    <row r="1" spans="1:11" ht="15.75" customHeight="1">
      <c r="A1" s="41" t="s">
        <v>0</v>
      </c>
      <c r="B1" s="34" t="s">
        <v>3</v>
      </c>
      <c r="C1" s="34" t="s">
        <v>5</v>
      </c>
      <c r="D1" s="43"/>
      <c r="E1" s="15" t="s">
        <v>9</v>
      </c>
      <c r="F1" s="5"/>
      <c r="G1" s="5"/>
      <c r="H1" s="5"/>
      <c r="I1" s="5"/>
      <c r="J1" s="5"/>
      <c r="K1" s="5"/>
    </row>
    <row r="2" spans="1:11" ht="15.75" customHeight="1">
      <c r="A2" s="42"/>
      <c r="B2" s="36"/>
      <c r="C2" s="36"/>
      <c r="D2" s="36"/>
      <c r="E2" s="15" t="s">
        <v>57</v>
      </c>
      <c r="F2" s="5"/>
      <c r="G2" s="5"/>
      <c r="H2" s="5"/>
      <c r="I2" s="5"/>
      <c r="J2" s="5"/>
      <c r="K2" s="5"/>
    </row>
    <row r="3" spans="1:11" ht="15.75" customHeight="1">
      <c r="A3" s="42"/>
      <c r="B3" s="21" t="s">
        <v>58</v>
      </c>
      <c r="C3" s="6" t="s">
        <v>67</v>
      </c>
      <c r="D3" s="16"/>
      <c r="E3" s="6" t="s">
        <v>68</v>
      </c>
      <c r="F3" s="5"/>
      <c r="G3" s="5"/>
      <c r="H3" s="5"/>
      <c r="I3" s="5"/>
      <c r="J3" s="5"/>
      <c r="K3" s="5"/>
    </row>
    <row r="4" spans="1:11" ht="15.75" customHeight="1">
      <c r="A4" s="42"/>
      <c r="B4" s="21" t="s">
        <v>69</v>
      </c>
      <c r="C4" s="6" t="s">
        <v>67</v>
      </c>
      <c r="D4" s="16"/>
      <c r="E4" s="6" t="s">
        <v>70</v>
      </c>
      <c r="F4" s="5"/>
      <c r="G4" s="5"/>
      <c r="H4" s="5"/>
      <c r="I4" s="5"/>
      <c r="J4" s="5"/>
      <c r="K4" s="5"/>
    </row>
    <row r="5" spans="1:11" ht="15.75" customHeight="1">
      <c r="A5" s="3" t="s">
        <v>71</v>
      </c>
      <c r="B5" s="34" t="s">
        <v>3</v>
      </c>
      <c r="C5" s="34" t="s">
        <v>5</v>
      </c>
      <c r="D5" s="43"/>
      <c r="E5" s="21" t="s">
        <v>72</v>
      </c>
      <c r="F5" s="5"/>
      <c r="G5" s="24"/>
      <c r="H5" s="24"/>
      <c r="I5" s="24"/>
      <c r="J5" s="24"/>
      <c r="K5" s="24"/>
    </row>
    <row r="6" spans="1:11" ht="15.75" customHeight="1">
      <c r="B6" s="36"/>
      <c r="C6" s="36"/>
      <c r="D6" s="36"/>
      <c r="E6" s="21" t="s">
        <v>73</v>
      </c>
      <c r="F6" s="25"/>
      <c r="G6" s="24"/>
      <c r="H6" s="24"/>
      <c r="I6" s="24"/>
      <c r="J6" s="24"/>
      <c r="K6" s="24"/>
    </row>
    <row r="7" spans="1:11" ht="15.75" customHeight="1">
      <c r="B7" s="6" t="s">
        <v>76</v>
      </c>
      <c r="C7" s="21" t="s">
        <v>77</v>
      </c>
      <c r="D7" s="25"/>
      <c r="E7" s="25"/>
      <c r="F7" s="25"/>
      <c r="G7" s="25"/>
      <c r="H7" s="25"/>
      <c r="I7" s="25"/>
      <c r="J7" s="25"/>
      <c r="K7" s="25"/>
    </row>
    <row r="8" spans="1:11" ht="15.75" customHeight="1">
      <c r="B8" s="21" t="s">
        <v>58</v>
      </c>
      <c r="C8" s="6" t="s">
        <v>67</v>
      </c>
      <c r="D8" s="16"/>
      <c r="E8" s="6" t="s">
        <v>68</v>
      </c>
      <c r="F8" s="24"/>
      <c r="G8" s="24"/>
      <c r="H8" s="24"/>
      <c r="I8" s="24"/>
      <c r="J8" s="24"/>
      <c r="K8" s="24"/>
    </row>
    <row r="9" spans="1:11" ht="15.75" customHeight="1">
      <c r="B9" s="21" t="s">
        <v>69</v>
      </c>
      <c r="C9" s="6" t="s">
        <v>67</v>
      </c>
      <c r="D9" s="16"/>
      <c r="E9" s="6" t="s">
        <v>70</v>
      </c>
      <c r="F9" s="24"/>
      <c r="G9" s="24"/>
      <c r="H9" s="24"/>
      <c r="I9" s="24"/>
      <c r="J9" s="24"/>
      <c r="K9" s="24"/>
    </row>
    <row r="10" spans="1:11" ht="15.75" customHeight="1">
      <c r="B10" s="21" t="s">
        <v>82</v>
      </c>
      <c r="C10" s="6" t="s">
        <v>83</v>
      </c>
      <c r="D10" s="16"/>
      <c r="E10" s="6" t="s">
        <v>84</v>
      </c>
      <c r="F10" s="24"/>
      <c r="G10" s="24"/>
      <c r="H10" s="24"/>
      <c r="I10" s="24"/>
      <c r="J10" s="24"/>
      <c r="K10" s="24"/>
    </row>
    <row r="11" spans="1:11" ht="15.75" customHeight="1">
      <c r="A11" t="s">
        <v>85</v>
      </c>
      <c r="B11" s="21" t="s">
        <v>86</v>
      </c>
      <c r="C11" s="21" t="s">
        <v>88</v>
      </c>
      <c r="D11" s="24"/>
      <c r="E11" s="21" t="s">
        <v>89</v>
      </c>
      <c r="F11" s="24"/>
      <c r="G11" s="24"/>
      <c r="H11" s="24"/>
      <c r="I11" s="24"/>
      <c r="J11" s="24"/>
      <c r="K11" s="24"/>
    </row>
    <row r="12" spans="1:11" ht="15.75" customHeight="1">
      <c r="C12" s="27" t="s">
        <v>90</v>
      </c>
      <c r="D12" s="25"/>
      <c r="E12" s="25"/>
      <c r="F12" s="25"/>
      <c r="G12" s="25"/>
      <c r="H12" s="25"/>
      <c r="I12" s="25"/>
      <c r="J12" s="25"/>
      <c r="K12" s="25"/>
    </row>
    <row r="13" spans="1:11" ht="15.75" customHeight="1">
      <c r="B13" s="28" t="s">
        <v>95</v>
      </c>
      <c r="C13" s="27" t="s">
        <v>99</v>
      </c>
      <c r="D13" s="25"/>
      <c r="E13" s="25"/>
      <c r="F13" s="25"/>
      <c r="G13" s="25"/>
      <c r="H13" s="25"/>
      <c r="I13" s="25"/>
      <c r="J13" s="25"/>
      <c r="K13" s="25"/>
    </row>
    <row r="14" spans="1:11" ht="15.75" customHeight="1">
      <c r="A14" s="34" t="s">
        <v>100</v>
      </c>
      <c r="B14" s="21" t="s">
        <v>101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 ht="15.75" customHeight="1">
      <c r="A15" s="36"/>
      <c r="B15" s="27" t="s">
        <v>102</v>
      </c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7"/>
      <c r="C16" s="25"/>
      <c r="D16" s="25"/>
      <c r="E16" s="25"/>
      <c r="F16" s="25"/>
      <c r="G16" s="25"/>
      <c r="H16" s="25"/>
      <c r="I16" s="25"/>
      <c r="J16" s="25"/>
      <c r="K16" s="25"/>
    </row>
    <row r="23" spans="1:11" ht="15.75" customHeight="1">
      <c r="A23" s="30"/>
      <c r="B23" s="31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5.75" customHeight="1">
      <c r="A24" s="30"/>
      <c r="B24" s="31"/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12.75">
      <c r="A25" s="30"/>
      <c r="B25" s="31"/>
      <c r="C25" s="30"/>
      <c r="D25" s="30"/>
      <c r="E25" s="30"/>
      <c r="F25" s="30"/>
      <c r="G25" s="30"/>
      <c r="H25" s="30"/>
      <c r="I25" s="30"/>
      <c r="J25" s="30"/>
      <c r="K25" s="30"/>
    </row>
    <row r="26" spans="1:11" ht="12.75">
      <c r="A26" s="30"/>
      <c r="B26" s="31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2.75">
      <c r="A27" s="30"/>
      <c r="B27" s="31"/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2.75">
      <c r="A28" s="25"/>
      <c r="B28" s="27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.7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2.7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</sheetData>
  <mergeCells count="8">
    <mergeCell ref="A1:A4"/>
    <mergeCell ref="A14:A15"/>
    <mergeCell ref="D5:D6"/>
    <mergeCell ref="D1:D2"/>
    <mergeCell ref="C5:C6"/>
    <mergeCell ref="B5:B6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FMEA</vt:lpstr>
      <vt:lpstr>FÖRKLARING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Theolin</dc:creator>
  <cp:lastModifiedBy>Henrik Theolin</cp:lastModifiedBy>
  <dcterms:created xsi:type="dcterms:W3CDTF">2017-11-27T14:16:44Z</dcterms:created>
  <dcterms:modified xsi:type="dcterms:W3CDTF">2017-11-27T14:23:45Z</dcterms:modified>
</cp:coreProperties>
</file>