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y_Designs\mipi2parallel_lifmd\doc\"/>
    </mc:Choice>
  </mc:AlternateContent>
  <xr:revisionPtr revIDLastSave="0" documentId="13_ncr:1_{03A4B93C-FEF6-4B1E-86AE-0B3B60866992}" xr6:coauthVersionLast="47" xr6:coauthVersionMax="47" xr10:uidLastSave="{00000000-0000-0000-0000-000000000000}"/>
  <bookViews>
    <workbookView xWindow="62745" yWindow="14760" windowWidth="18465" windowHeight="8250" xr2:uid="{00000000-000D-0000-FFFF-FFFF00000000}"/>
  </bookViews>
  <sheets>
    <sheet name="Sheet1" sheetId="1" r:id="rId1"/>
    <sheet name="DataTyp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B9" i="1"/>
  <c r="B7" i="1" s="1"/>
  <c r="C7" i="1" s="1"/>
</calcChain>
</file>

<file path=xl/sharedStrings.xml><?xml version="1.0" encoding="utf-8"?>
<sst xmlns="http://schemas.openxmlformats.org/spreadsheetml/2006/main" count="31" uniqueCount="30">
  <si>
    <t>RX Gear</t>
  </si>
  <si>
    <t>Recommended clk_byte_fr frequency (MHz)</t>
  </si>
  <si>
    <t>Required clk_pixel frequency (MHz)</t>
  </si>
  <si>
    <t>RX Line Rate (Mbps)</t>
  </si>
  <si>
    <t>RX D-PHY Data Settle Period</t>
  </si>
  <si>
    <t>Data Type</t>
  </si>
  <si>
    <t>Supported Data Type</t>
  </si>
  <si>
    <t>Pixel Data Output Width</t>
  </si>
  <si>
    <t>RGB888</t>
  </si>
  <si>
    <t>RAW8</t>
  </si>
  <si>
    <t>RAW10</t>
  </si>
  <si>
    <t>RAW12</t>
  </si>
  <si>
    <t>YUV_420_8</t>
  </si>
  <si>
    <t>YUV_420_8_CSPS</t>
  </si>
  <si>
    <t>LEGACY_YUV_420_8</t>
  </si>
  <si>
    <t>YUV_420_10</t>
  </si>
  <si>
    <t>YUV_420_10_CSPS</t>
  </si>
  <si>
    <t>YUV_422_8</t>
  </si>
  <si>
    <t>YUV_422_10</t>
  </si>
  <si>
    <t>RGB666</t>
  </si>
  <si>
    <t>RGB666_LOOSE</t>
  </si>
  <si>
    <t>Byte to Pixel pixel per clock output</t>
  </si>
  <si>
    <t>Byte To Pixel Output Width</t>
  </si>
  <si>
    <t>RX Number of Lanes</t>
  </si>
  <si>
    <t>Items</t>
  </si>
  <si>
    <t>Values</t>
  </si>
  <si>
    <t>Legend:</t>
  </si>
  <si>
    <t>Users to Key in</t>
  </si>
  <si>
    <t>Calculated values</t>
  </si>
  <si>
    <t>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</si>
</sst>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15" zoomScaleNormal="115" workbookViewId="0">
      <selection activeCell="C7" sqref="C7"/>
    </sheetView>
  </sheetViews>
  <sheetFormatPr defaultRowHeight="14.4" x14ac:dyDescent="0.3"/>
  <cols>
    <col min="1" max="1" width="38.77734375" bestFit="1" customWidth="1"/>
    <col min="2" max="2" width="18.109375" style="5" bestFit="1" customWidth="1"/>
    <col min="3" max="3" width="9" bestFit="1" customWidth="1"/>
    <col min="7" max="7" width="15.5546875" bestFit="1" customWidth="1"/>
  </cols>
  <sheetData>
    <row r="1" spans="1:7" x14ac:dyDescent="0.3">
      <c r="A1" s="4" t="s">
        <v>24</v>
      </c>
      <c r="B1" s="8" t="s">
        <v>25</v>
      </c>
      <c r="C1" s="9" t="s">
        <v>29</v>
      </c>
      <c r="E1" s="9" t="s">
        <v>26</v>
      </c>
    </row>
    <row r="2" spans="1:7" x14ac:dyDescent="0.3">
      <c r="A2" s="4" t="s">
        <v>3</v>
      </c>
      <c r="B2" s="6">
        <v>371.25</v>
      </c>
      <c r="F2" s="1"/>
      <c r="G2" t="s">
        <v>27</v>
      </c>
    </row>
    <row r="3" spans="1:7" x14ac:dyDescent="0.3">
      <c r="A3" s="4" t="s">
        <v>23</v>
      </c>
      <c r="B3" s="6">
        <v>4</v>
      </c>
      <c r="G3" t="s">
        <v>28</v>
      </c>
    </row>
    <row r="4" spans="1:7" x14ac:dyDescent="0.3">
      <c r="A4" s="4" t="s">
        <v>0</v>
      </c>
      <c r="B4" s="6">
        <v>8</v>
      </c>
    </row>
    <row r="5" spans="1:7" x14ac:dyDescent="0.3">
      <c r="A5" s="4" t="s">
        <v>5</v>
      </c>
      <c r="B5" s="6" t="s">
        <v>10</v>
      </c>
    </row>
    <row r="6" spans="1:7" x14ac:dyDescent="0.3">
      <c r="A6" s="4" t="s">
        <v>21</v>
      </c>
      <c r="B6" s="6">
        <v>1</v>
      </c>
    </row>
    <row r="7" spans="1:7" x14ac:dyDescent="0.3">
      <c r="A7" s="4" t="s">
        <v>4</v>
      </c>
      <c r="B7" s="7">
        <f>_xlfn.CEILING.MATH((85+(6000/B2))/(1000/B9)) - 3</f>
        <v>2</v>
      </c>
      <c r="C7" t="str">
        <f>IF(B7&lt;0, "Please set to 0 in GUI, but ensure that t_HS-SETTLE + t_HS-ZERO of the transmitter must be greater than 145ns + 10UI + 1*clk_byte_fr period", "")</f>
        <v/>
      </c>
    </row>
    <row r="8" spans="1:7" x14ac:dyDescent="0.3">
      <c r="A8" s="4" t="s">
        <v>22</v>
      </c>
      <c r="B8" s="7">
        <f>VLOOKUP(Sheet1!B5,'DataType Map'!A2:B14,2,FALSE) * B6</f>
        <v>10</v>
      </c>
    </row>
    <row r="9" spans="1:7" x14ac:dyDescent="0.3">
      <c r="A9" s="4" t="s">
        <v>1</v>
      </c>
      <c r="B9" s="7">
        <f>B2/B4</f>
        <v>46.40625</v>
      </c>
    </row>
    <row r="10" spans="1:7" x14ac:dyDescent="0.3">
      <c r="A10" s="4" t="s">
        <v>2</v>
      </c>
      <c r="B10" s="7">
        <f>(B2*B3)/B8</f>
        <v>148.5</v>
      </c>
    </row>
  </sheetData>
  <dataValidations count="2">
    <dataValidation type="list" allowBlank="1" showInputMessage="1" showErrorMessage="1" sqref="B6 B3" xr:uid="{FC11CA79-7CEB-4ABB-88AB-377D2E5EDAE4}">
      <formula1>"1,2,4"</formula1>
    </dataValidation>
    <dataValidation type="list" allowBlank="1" showInputMessage="1" showErrorMessage="1" sqref="B4" xr:uid="{9348CE2E-02A2-4A36-8004-63ED267C4E88}">
      <formula1>"8,16"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1974A7-97AE-442E-ACC7-6B9C0C275625}">
          <x14:formula1>
            <xm:f>'DataType Map'!$A$2:$A$14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A344-3962-41F5-9D1A-C466BBD50083}">
  <dimension ref="A1:B14"/>
  <sheetViews>
    <sheetView workbookViewId="0">
      <selection activeCell="B1" sqref="B1"/>
    </sheetView>
  </sheetViews>
  <sheetFormatPr defaultRowHeight="14.4" x14ac:dyDescent="0.3"/>
  <cols>
    <col min="1" max="1" width="18.88671875" bestFit="1" customWidth="1"/>
    <col min="2" max="2" width="21.5546875" bestFit="1" customWidth="1"/>
  </cols>
  <sheetData>
    <row r="1" spans="1:2" x14ac:dyDescent="0.3">
      <c r="A1" s="4" t="s">
        <v>6</v>
      </c>
      <c r="B1" s="4" t="s">
        <v>7</v>
      </c>
    </row>
    <row r="2" spans="1:2" x14ac:dyDescent="0.3">
      <c r="A2" s="2" t="s">
        <v>8</v>
      </c>
      <c r="B2" s="3">
        <v>24</v>
      </c>
    </row>
    <row r="3" spans="1:2" x14ac:dyDescent="0.3">
      <c r="A3" s="2" t="s">
        <v>9</v>
      </c>
      <c r="B3" s="3">
        <v>8</v>
      </c>
    </row>
    <row r="4" spans="1:2" x14ac:dyDescent="0.3">
      <c r="A4" s="2" t="s">
        <v>10</v>
      </c>
      <c r="B4" s="3">
        <v>10</v>
      </c>
    </row>
    <row r="5" spans="1:2" x14ac:dyDescent="0.3">
      <c r="A5" s="2" t="s">
        <v>11</v>
      </c>
      <c r="B5" s="3">
        <v>12</v>
      </c>
    </row>
    <row r="6" spans="1:2" x14ac:dyDescent="0.3">
      <c r="A6" s="2" t="s">
        <v>12</v>
      </c>
      <c r="B6" s="3">
        <v>8</v>
      </c>
    </row>
    <row r="7" spans="1:2" x14ac:dyDescent="0.3">
      <c r="A7" s="2" t="s">
        <v>13</v>
      </c>
      <c r="B7" s="3">
        <v>8</v>
      </c>
    </row>
    <row r="8" spans="1:2" x14ac:dyDescent="0.3">
      <c r="A8" s="2" t="s">
        <v>14</v>
      </c>
      <c r="B8" s="3">
        <v>8</v>
      </c>
    </row>
    <row r="9" spans="1:2" x14ac:dyDescent="0.3">
      <c r="A9" s="2" t="s">
        <v>15</v>
      </c>
      <c r="B9" s="3">
        <v>10</v>
      </c>
    </row>
    <row r="10" spans="1:2" x14ac:dyDescent="0.3">
      <c r="A10" s="2" t="s">
        <v>16</v>
      </c>
      <c r="B10" s="3">
        <v>10</v>
      </c>
    </row>
    <row r="11" spans="1:2" x14ac:dyDescent="0.3">
      <c r="A11" s="2" t="s">
        <v>17</v>
      </c>
      <c r="B11" s="3">
        <v>8</v>
      </c>
    </row>
    <row r="12" spans="1:2" x14ac:dyDescent="0.3">
      <c r="A12" s="2" t="s">
        <v>18</v>
      </c>
      <c r="B12" s="3">
        <v>10</v>
      </c>
    </row>
    <row r="13" spans="1:2" x14ac:dyDescent="0.3">
      <c r="A13" s="2" t="s">
        <v>19</v>
      </c>
      <c r="B13" s="3">
        <v>18</v>
      </c>
    </row>
    <row r="14" spans="1:2" x14ac:dyDescent="0.3">
      <c r="A14" s="2" t="s">
        <v>20</v>
      </c>
      <c r="B14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DataType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Hisyamuddin (Hisyam) Arshad</dc:creator>
  <cp:lastModifiedBy>Ahmad Hisyamuddin (Hisyam) Arshad</cp:lastModifiedBy>
  <dcterms:created xsi:type="dcterms:W3CDTF">2015-06-05T18:17:20Z</dcterms:created>
  <dcterms:modified xsi:type="dcterms:W3CDTF">2023-12-15T09:48:41Z</dcterms:modified>
</cp:coreProperties>
</file>