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nilj-my.sharepoint.com/personal/stebej_fdv_uni-lj_si/Documents/covid_19_delo/Serban_a/country_level_data/"/>
    </mc:Choice>
  </mc:AlternateContent>
  <bookViews>
    <workbookView xWindow="0" yWindow="0" windowWidth="23016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1" l="1"/>
  <c r="V13" i="1"/>
  <c r="W13" i="1"/>
  <c r="T13" i="1"/>
  <c r="U13" i="1"/>
  <c r="U6" i="1"/>
  <c r="U5" i="1"/>
  <c r="T7" i="1"/>
</calcChain>
</file>

<file path=xl/sharedStrings.xml><?xml version="1.0" encoding="utf-8"?>
<sst xmlns="http://schemas.openxmlformats.org/spreadsheetml/2006/main" count="112" uniqueCount="108">
  <si>
    <t>q5_3     Three_Letter_Country_Code       4.0</t>
  </si>
  <si>
    <t>isocntry</t>
  </si>
  <si>
    <t>AT                              AT  0.290534</t>
  </si>
  <si>
    <t>BE                              BE  0.162837</t>
  </si>
  <si>
    <t>BG                              BG  0.349112</t>
  </si>
  <si>
    <t>CY                              CY  0.253411</t>
  </si>
  <si>
    <t>CZ                              CZ  0.272547</t>
  </si>
  <si>
    <t>DE                              DE  0.179658</t>
  </si>
  <si>
    <t>DK                              DK  0.128486</t>
  </si>
  <si>
    <t>EE                              EE  0.268123</t>
  </si>
  <si>
    <t>ES                              ES  0.062500</t>
  </si>
  <si>
    <t>FI                              FI  0.092629</t>
  </si>
  <si>
    <t>FR                              FR  0.199800</t>
  </si>
  <si>
    <t>GR                              GR  0.166346</t>
  </si>
  <si>
    <t>HR                              HR  0.279962</t>
  </si>
  <si>
    <t>HU                              HU  0.286713</t>
  </si>
  <si>
    <t>IE                              IE  0.115019</t>
  </si>
  <si>
    <t>IT                              IT  0.090481</t>
  </si>
  <si>
    <t>LT                              LT  0.212938</t>
  </si>
  <si>
    <t>LU                              LU  0.264188</t>
  </si>
  <si>
    <t>LV                              LV  0.382728</t>
  </si>
  <si>
    <t>MT                              MT  0.106796</t>
  </si>
  <si>
    <t>NL                              NL  0.226190</t>
  </si>
  <si>
    <t>PL                              PL  0.248039</t>
  </si>
  <si>
    <t>PT                              PT  0.050296</t>
  </si>
  <si>
    <t>RO                              RO  0.202582</t>
  </si>
  <si>
    <t>SE                              SE  0.108458</t>
  </si>
  <si>
    <t>SI                              SI  0.405138</t>
  </si>
  <si>
    <t>SK                              SK  0.306468</t>
  </si>
  <si>
    <t>All                            All  0.211637</t>
  </si>
  <si>
    <t>print df2 ena q1r      Three_Letter_Country_Code  SUPPOSE_NATIONAL_GOVERNMENT  SATISFACTION_PANDEMIC_MEASURES  LIMITATION_INDIVIDUAL_FREEDOMS_JUSTIFIED</t>
  </si>
  <si>
    <t>AT                              AT                     0.654176                        0.573559                                  0.615071</t>
  </si>
  <si>
    <t>BE                              BE                     0.402878                        0.342397                                  0.600613</t>
  </si>
  <si>
    <t>BG                              BG                     0.312299                        0.331307                                  0.396970</t>
  </si>
  <si>
    <t>CY                              CY                     0.608602                        0.627530                                  0.535354</t>
  </si>
  <si>
    <t>CZ                              CZ                     0.436364                        0.367556                                  0.488542</t>
  </si>
  <si>
    <t>DE                              DE                     0.717414                        0.695312                                  0.670659</t>
  </si>
  <si>
    <t>DK                              DK                     0.635319                        0.773547                                  0.710995</t>
  </si>
  <si>
    <t>EE                              EE                     0.618625                        0.628931                                  0.589958</t>
  </si>
  <si>
    <t>ES                              ES                     0.524252                        0.306499                                  0.684570</t>
  </si>
  <si>
    <t>FI                              FI                     0.765284                        0.731225                                  0.781000</t>
  </si>
  <si>
    <t>FR                              FR                     0.423160                        0.356582                                  0.593407</t>
  </si>
  <si>
    <t>GR                              GR                     0.528926                        0.434275                                  0.533659</t>
  </si>
  <si>
    <t>HR                              HR                     0.352008                        0.340704                                  0.416162</t>
  </si>
  <si>
    <t>HU                              HU                     0.450346                        0.408714                                  0.473361</t>
  </si>
  <si>
    <t>IE                              IE                     0.705637                        0.674213                                  0.757185</t>
  </si>
  <si>
    <t>IT                              IT                     0.623266                        0.607977                                  0.634859</t>
  </si>
  <si>
    <t>LT                              LT                     0.567198                        0.482328                                  0.485169</t>
  </si>
  <si>
    <t>LU                              LU                     0.720588                        0.748988                                  0.688285</t>
  </si>
  <si>
    <t>LV                              LV                     0.473333                        0.557895                                  0.559072</t>
  </si>
  <si>
    <t>MT                              MT                     0.722488                        0.656379                                  0.759834</t>
  </si>
  <si>
    <t>NL                              NL                     0.743982                        0.627861                                  0.663909</t>
  </si>
  <si>
    <t>PL                              PL                     0.288605                        0.331638                                  0.396000</t>
  </si>
  <si>
    <t>PT                              PT                     0.651083                        0.638639                                  0.715447</t>
  </si>
  <si>
    <t>RO                              RO                     0.512249                        0.382937                                  0.508509</t>
  </si>
  <si>
    <t>SE                              SE                     0.541752                        0.688008                                  0.702083</t>
  </si>
  <si>
    <t>SI                              SI                     0.320455                        0.379137                                  0.388496</t>
  </si>
  <si>
    <t>SK                              SK                     0.476587                        0.444444                                  0.529949</t>
  </si>
  <si>
    <t>All                            All                     0.539330                        0.512185                                  0.586253</t>
  </si>
  <si>
    <t>qa20_11        1.0       2.0       3.0  All</t>
  </si>
  <si>
    <t>AL        0.537475  0.232742  0.229783  1.0</t>
  </si>
  <si>
    <t>AT        0.234359  0.636544  0.129096  1.0</t>
  </si>
  <si>
    <t>BA        0.528246  0.291378  0.180377  1.0</t>
  </si>
  <si>
    <t>BE        0.082840  0.780079  0.137081  1.0</t>
  </si>
  <si>
    <t>BG        0.519542  0.189704  0.290753  1.0</t>
  </si>
  <si>
    <t>CH        0.083102  0.734995  0.181902  1.0</t>
  </si>
  <si>
    <t>CY        0.513834  0.258893  0.227273  1.0</t>
  </si>
  <si>
    <t>CZ        0.142582  0.662813  0.194605  1.0</t>
  </si>
  <si>
    <t>DE-E      0.209713  0.573951  0.216336  1.0</t>
  </si>
  <si>
    <t>DE-W      0.118470  0.740672  0.140858  1.0</t>
  </si>
  <si>
    <t>DK        0.063551  0.824299  0.112150  1.0</t>
  </si>
  <si>
    <t>EE        0.202159  0.523062  0.274779  1.0</t>
  </si>
  <si>
    <t>ES        0.357570  0.425299  0.217131  1.0</t>
  </si>
  <si>
    <t>FI        0.104854  0.686408  0.208738  1.0</t>
  </si>
  <si>
    <t>FR        0.289655  0.549754  0.160591  1.0</t>
  </si>
  <si>
    <t>GB        0.099298  0.739218  0.161484  1.0</t>
  </si>
  <si>
    <t>GR        0.441706  0.322275  0.236019  1.0</t>
  </si>
  <si>
    <t>HR        0.492126  0.279528  0.228346  1.0</t>
  </si>
  <si>
    <t>HU        0.425695  0.428571  0.145733  1.0</t>
  </si>
  <si>
    <t>IE        0.098912  0.728981  0.172107  1.0</t>
  </si>
  <si>
    <t>IS        0.113900  0.644788  0.241313  1.0</t>
  </si>
  <si>
    <t>IT        0.342520  0.508858  0.148622  1.0</t>
  </si>
  <si>
    <t>LT        0.308366  0.402724  0.288911  1.0</t>
  </si>
  <si>
    <t>LU        0.117308  0.690385  0.192308  1.0</t>
  </si>
  <si>
    <t>LV        0.287698  0.430556  0.281746  1.0</t>
  </si>
  <si>
    <t>ME        0.706349  0.220238  0.073413  1.0</t>
  </si>
  <si>
    <t>MK        0.586873  0.248069  0.165058  1.0</t>
  </si>
  <si>
    <t>MT        0.365714  0.329524  0.304762  1.0</t>
  </si>
  <si>
    <t>NL        0.059535  0.867907  0.072558  1.0</t>
  </si>
  <si>
    <t>NO        0.080692  0.745437  0.173871  1.0</t>
  </si>
  <si>
    <t>PL        0.398213  0.405164  0.196624  1.0</t>
  </si>
  <si>
    <t>PT        0.181377  0.508244  0.310378  1.0</t>
  </si>
  <si>
    <t>RO        0.521905  0.333333  0.144762  1.0</t>
  </si>
  <si>
    <t>RS        0.527363  0.289552  0.183085  1.0</t>
  </si>
  <si>
    <t>RS-KM     0.540797  0.180266  0.278937  1.0</t>
  </si>
  <si>
    <t>SE        0.073264  0.751665  0.175071  1.0</t>
  </si>
  <si>
    <t>SI        0.471163  0.355816  0.173021  1.0</t>
  </si>
  <si>
    <t>SK        0.378479  0.447124  0.174397  1.0</t>
  </si>
  <si>
    <t>TR        0.495020  0.256972  0.248008  1.0</t>
  </si>
  <si>
    <t>All       0.307074  0.497505  0.195421  1.0</t>
  </si>
  <si>
    <t xml:space="preserve"> DE-E      </t>
  </si>
  <si>
    <t xml:space="preserve">DE-W </t>
  </si>
  <si>
    <t xml:space="preserve">DE </t>
  </si>
  <si>
    <t>Tightnerss</t>
  </si>
  <si>
    <t xml:space="preserve">AUS                  </t>
  </si>
  <si>
    <t xml:space="preserve">HUN               </t>
  </si>
  <si>
    <t xml:space="preserve">ITA                </t>
  </si>
  <si>
    <t>povprecje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</si>
</sst>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4"/>
  <sheetViews>
    <sheetView tabSelected="1" topLeftCell="B1" workbookViewId="0">
      <selection activeCell="U19" sqref="U19"/>
    </sheetView>
  </sheetViews>
  <sheetFormatPr defaultRowHeight="14.4" x14ac:dyDescent="0.3"/>
  <cols>
    <col min="20" max="20" width="15.21875" customWidth="1"/>
  </cols>
  <sheetData>
    <row r="1" spans="2:23" x14ac:dyDescent="0.3">
      <c r="O1" t="s">
        <v>59</v>
      </c>
    </row>
    <row r="2" spans="2:23" x14ac:dyDescent="0.3">
      <c r="B2" t="s">
        <v>0</v>
      </c>
      <c r="F2" t="s">
        <v>30</v>
      </c>
      <c r="O2" t="s">
        <v>1</v>
      </c>
    </row>
    <row r="3" spans="2:23" x14ac:dyDescent="0.3">
      <c r="B3" t="s">
        <v>1</v>
      </c>
      <c r="F3" t="s">
        <v>1</v>
      </c>
      <c r="O3" t="s">
        <v>60</v>
      </c>
    </row>
    <row r="4" spans="2:23" x14ac:dyDescent="0.3">
      <c r="B4" t="s">
        <v>2</v>
      </c>
      <c r="F4" t="s">
        <v>31</v>
      </c>
      <c r="O4" t="s">
        <v>61</v>
      </c>
    </row>
    <row r="5" spans="2:23" x14ac:dyDescent="0.3">
      <c r="B5" t="s">
        <v>3</v>
      </c>
      <c r="F5" t="s">
        <v>32</v>
      </c>
      <c r="O5" t="s">
        <v>62</v>
      </c>
      <c r="T5">
        <v>16</v>
      </c>
      <c r="U5">
        <f>T5/T7</f>
        <v>0.1951219512195122</v>
      </c>
    </row>
    <row r="6" spans="2:23" x14ac:dyDescent="0.3">
      <c r="B6" t="s">
        <v>4</v>
      </c>
      <c r="F6" t="s">
        <v>33</v>
      </c>
      <c r="O6" t="s">
        <v>63</v>
      </c>
      <c r="T6">
        <v>66</v>
      </c>
      <c r="U6">
        <f>T6/T7</f>
        <v>0.80487804878048785</v>
      </c>
    </row>
    <row r="7" spans="2:23" x14ac:dyDescent="0.3">
      <c r="B7" t="s">
        <v>5</v>
      </c>
      <c r="F7" t="s">
        <v>34</v>
      </c>
      <c r="O7" t="s">
        <v>64</v>
      </c>
      <c r="T7">
        <f>T5+T6</f>
        <v>82</v>
      </c>
    </row>
    <row r="8" spans="2:23" x14ac:dyDescent="0.3">
      <c r="B8" t="s">
        <v>6</v>
      </c>
      <c r="F8" t="s">
        <v>35</v>
      </c>
      <c r="O8" t="s">
        <v>65</v>
      </c>
    </row>
    <row r="9" spans="2:23" x14ac:dyDescent="0.3">
      <c r="B9" t="s">
        <v>7</v>
      </c>
      <c r="F9" t="s">
        <v>36</v>
      </c>
      <c r="O9" t="s">
        <v>66</v>
      </c>
    </row>
    <row r="10" spans="2:23" x14ac:dyDescent="0.3">
      <c r="B10" t="s">
        <v>8</v>
      </c>
      <c r="F10" t="s">
        <v>37</v>
      </c>
      <c r="O10" t="s">
        <v>67</v>
      </c>
    </row>
    <row r="11" spans="2:23" x14ac:dyDescent="0.3">
      <c r="B11" t="s">
        <v>9</v>
      </c>
      <c r="F11" t="s">
        <v>38</v>
      </c>
      <c r="O11" t="s">
        <v>68</v>
      </c>
      <c r="S11" t="s">
        <v>100</v>
      </c>
      <c r="T11">
        <v>0.57395099999999999</v>
      </c>
      <c r="U11">
        <v>0.41942600000000002</v>
      </c>
      <c r="V11">
        <v>0.60485699999999998</v>
      </c>
      <c r="W11">
        <v>0.20529800000000001</v>
      </c>
    </row>
    <row r="12" spans="2:23" x14ac:dyDescent="0.3">
      <c r="B12" t="s">
        <v>10</v>
      </c>
      <c r="F12" t="s">
        <v>39</v>
      </c>
      <c r="O12" t="s">
        <v>69</v>
      </c>
      <c r="S12" t="s">
        <v>101</v>
      </c>
      <c r="T12">
        <v>0.740672</v>
      </c>
      <c r="U12">
        <v>0.61007500000000003</v>
      </c>
      <c r="V12">
        <v>0.723881</v>
      </c>
      <c r="W12">
        <v>0.295709</v>
      </c>
    </row>
    <row r="13" spans="2:23" x14ac:dyDescent="0.3">
      <c r="B13" t="s">
        <v>11</v>
      </c>
      <c r="F13" t="s">
        <v>40</v>
      </c>
      <c r="O13" t="s">
        <v>70</v>
      </c>
      <c r="S13" t="s">
        <v>102</v>
      </c>
      <c r="T13">
        <f>(T11*2 + T12*8)/10</f>
        <v>0.70732780000000006</v>
      </c>
      <c r="U13">
        <f>(U11*2 + U12*8)/10</f>
        <v>0.57194520000000004</v>
      </c>
      <c r="V13">
        <f t="shared" ref="V13:W13" si="0">(V11*2 + V12*8)/10</f>
        <v>0.70007620000000004</v>
      </c>
      <c r="W13">
        <f t="shared" si="0"/>
        <v>0.27762680000000001</v>
      </c>
    </row>
    <row r="14" spans="2:23" x14ac:dyDescent="0.3">
      <c r="B14" t="s">
        <v>12</v>
      </c>
      <c r="F14" t="s">
        <v>41</v>
      </c>
      <c r="O14" t="s">
        <v>71</v>
      </c>
    </row>
    <row r="15" spans="2:23" x14ac:dyDescent="0.3">
      <c r="B15" t="s">
        <v>13</v>
      </c>
      <c r="F15" t="s">
        <v>42</v>
      </c>
      <c r="O15" t="s">
        <v>72</v>
      </c>
      <c r="T15" t="s">
        <v>103</v>
      </c>
    </row>
    <row r="16" spans="2:23" x14ac:dyDescent="0.3">
      <c r="B16" t="s">
        <v>14</v>
      </c>
      <c r="F16" t="s">
        <v>43</v>
      </c>
      <c r="O16" t="s">
        <v>73</v>
      </c>
      <c r="T16" t="s">
        <v>104</v>
      </c>
      <c r="U16" s="1">
        <v>1.9033</v>
      </c>
    </row>
    <row r="17" spans="2:21" x14ac:dyDescent="0.3">
      <c r="B17" t="s">
        <v>15</v>
      </c>
      <c r="F17" t="s">
        <v>44</v>
      </c>
      <c r="O17" t="s">
        <v>74</v>
      </c>
      <c r="T17" t="s">
        <v>105</v>
      </c>
      <c r="U17" s="1">
        <v>1.456466</v>
      </c>
    </row>
    <row r="18" spans="2:21" x14ac:dyDescent="0.3">
      <c r="B18" t="s">
        <v>16</v>
      </c>
      <c r="F18" t="s">
        <v>45</v>
      </c>
      <c r="O18" t="s">
        <v>75</v>
      </c>
      <c r="T18" t="s">
        <v>106</v>
      </c>
      <c r="U18" s="1">
        <v>1.8701589999999999</v>
      </c>
    </row>
    <row r="19" spans="2:21" x14ac:dyDescent="0.3">
      <c r="B19" t="s">
        <v>17</v>
      </c>
      <c r="F19" t="s">
        <v>46</v>
      </c>
      <c r="O19" t="s">
        <v>76</v>
      </c>
      <c r="T19" t="s">
        <v>107</v>
      </c>
      <c r="U19" s="1">
        <f>SUM(U16:U18)/3</f>
        <v>1.7433083333333332</v>
      </c>
    </row>
    <row r="20" spans="2:21" x14ac:dyDescent="0.3">
      <c r="B20" t="s">
        <v>18</v>
      </c>
      <c r="F20" t="s">
        <v>47</v>
      </c>
      <c r="O20" t="s">
        <v>77</v>
      </c>
    </row>
    <row r="21" spans="2:21" x14ac:dyDescent="0.3">
      <c r="B21" t="s">
        <v>19</v>
      </c>
      <c r="F21" t="s">
        <v>48</v>
      </c>
      <c r="O21" t="s">
        <v>78</v>
      </c>
    </row>
    <row r="22" spans="2:21" x14ac:dyDescent="0.3">
      <c r="B22" t="s">
        <v>20</v>
      </c>
      <c r="F22" t="s">
        <v>49</v>
      </c>
      <c r="O22" t="s">
        <v>79</v>
      </c>
    </row>
    <row r="23" spans="2:21" x14ac:dyDescent="0.3">
      <c r="B23" t="s">
        <v>21</v>
      </c>
      <c r="F23" t="s">
        <v>50</v>
      </c>
      <c r="O23" t="s">
        <v>80</v>
      </c>
    </row>
    <row r="24" spans="2:21" x14ac:dyDescent="0.3">
      <c r="B24" t="s">
        <v>22</v>
      </c>
      <c r="F24" t="s">
        <v>51</v>
      </c>
      <c r="O24" t="s">
        <v>81</v>
      </c>
    </row>
    <row r="25" spans="2:21" x14ac:dyDescent="0.3">
      <c r="B25" t="s">
        <v>23</v>
      </c>
      <c r="F25" t="s">
        <v>52</v>
      </c>
      <c r="O25" t="s">
        <v>82</v>
      </c>
    </row>
    <row r="26" spans="2:21" x14ac:dyDescent="0.3">
      <c r="B26" t="s">
        <v>24</v>
      </c>
      <c r="F26" t="s">
        <v>53</v>
      </c>
      <c r="O26" t="s">
        <v>83</v>
      </c>
    </row>
    <row r="27" spans="2:21" x14ac:dyDescent="0.3">
      <c r="B27" t="s">
        <v>25</v>
      </c>
      <c r="F27" t="s">
        <v>54</v>
      </c>
      <c r="O27" t="s">
        <v>84</v>
      </c>
    </row>
    <row r="28" spans="2:21" x14ac:dyDescent="0.3">
      <c r="B28" t="s">
        <v>26</v>
      </c>
      <c r="F28" t="s">
        <v>55</v>
      </c>
      <c r="O28" t="s">
        <v>85</v>
      </c>
    </row>
    <row r="29" spans="2:21" x14ac:dyDescent="0.3">
      <c r="B29" t="s">
        <v>27</v>
      </c>
      <c r="F29" t="s">
        <v>56</v>
      </c>
      <c r="O29" t="s">
        <v>86</v>
      </c>
    </row>
    <row r="30" spans="2:21" x14ac:dyDescent="0.3">
      <c r="B30" t="s">
        <v>28</v>
      </c>
      <c r="F30" t="s">
        <v>57</v>
      </c>
      <c r="O30" t="s">
        <v>87</v>
      </c>
    </row>
    <row r="31" spans="2:21" x14ac:dyDescent="0.3">
      <c r="B31" t="s">
        <v>29</v>
      </c>
      <c r="F31" t="s">
        <v>58</v>
      </c>
      <c r="O31" t="s">
        <v>88</v>
      </c>
    </row>
    <row r="32" spans="2:21" x14ac:dyDescent="0.3">
      <c r="O32" t="s">
        <v>89</v>
      </c>
    </row>
    <row r="33" spans="15:15" x14ac:dyDescent="0.3">
      <c r="O33" t="s">
        <v>90</v>
      </c>
    </row>
    <row r="34" spans="15:15" x14ac:dyDescent="0.3">
      <c r="O34" t="s">
        <v>91</v>
      </c>
    </row>
    <row r="35" spans="15:15" x14ac:dyDescent="0.3">
      <c r="O35" t="s">
        <v>92</v>
      </c>
    </row>
    <row r="36" spans="15:15" x14ac:dyDescent="0.3">
      <c r="O36" t="s">
        <v>93</v>
      </c>
    </row>
    <row r="37" spans="15:15" x14ac:dyDescent="0.3">
      <c r="O37" t="s">
        <v>94</v>
      </c>
    </row>
    <row r="38" spans="15:15" x14ac:dyDescent="0.3">
      <c r="O38" t="s">
        <v>95</v>
      </c>
    </row>
    <row r="39" spans="15:15" x14ac:dyDescent="0.3">
      <c r="O39" t="s">
        <v>96</v>
      </c>
    </row>
    <row r="40" spans="15:15" x14ac:dyDescent="0.3">
      <c r="O40" t="s">
        <v>97</v>
      </c>
    </row>
    <row r="41" spans="15:15" x14ac:dyDescent="0.3">
      <c r="O41" t="s">
        <v>98</v>
      </c>
    </row>
    <row r="42" spans="15:15" x14ac:dyDescent="0.3">
      <c r="O42" t="s">
        <v>99</v>
      </c>
    </row>
    <row r="43" spans="15:15" x14ac:dyDescent="0.3">
      <c r="O43" t="s">
        <v>99</v>
      </c>
    </row>
    <row r="44" spans="15:15" x14ac:dyDescent="0.3">
      <c r="O44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058EE159C1924F8652B06F120A6EA7" ma:contentTypeVersion="11" ma:contentTypeDescription="Create a new document." ma:contentTypeScope="" ma:versionID="e1f16e98f3f73d58d664d827f53c162f">
  <xsd:schema xmlns:xsd="http://www.w3.org/2001/XMLSchema" xmlns:xs="http://www.w3.org/2001/XMLSchema" xmlns:p="http://schemas.microsoft.com/office/2006/metadata/properties" xmlns:ns3="83beb7fb-3ec9-4221-ac63-05247518c0e4" targetNamespace="http://schemas.microsoft.com/office/2006/metadata/properties" ma:root="true" ma:fieldsID="795e872048b5152396dd9960f6cec7b0" ns3:_="">
    <xsd:import namespace="83beb7fb-3ec9-4221-ac63-05247518c0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beb7fb-3ec9-4221-ac63-05247518c0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A60E8C-8823-45D2-A642-449829F913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beb7fb-3ec9-4221-ac63-05247518c0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2716A3-1733-4944-BCFB-2F25DED79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642B9D-9A0D-4B5E-B072-179EBCB549C3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83beb7fb-3ec9-4221-ac63-05247518c0e4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JS</cp:lastModifiedBy>
  <dcterms:created xsi:type="dcterms:W3CDTF">2022-10-31T05:32:22Z</dcterms:created>
  <dcterms:modified xsi:type="dcterms:W3CDTF">2022-11-02T18:05:29Z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0x01010075058EE159C1924F8652B06F120A6EA7</vt:lpwstr>
  </property>
</Properties>
</file>