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944"/>
  </bookViews>
  <sheets>
    <sheet name="Schedule" sheetId="1" r:id="rId1"/>
  </sheets>
  <definedNames>
    <definedName name="CurrEstTotal">Schedule!#REF!</definedName>
    <definedName name="ElapsedTotal">Schedule!#REF!</definedName>
    <definedName name="OrigEstTotal">Schedule!#REF!</definedName>
    <definedName name="RemainTotal">Schedule!#REF!</definedName>
  </definedNames>
  <calcPr calcId="145621"/>
</workbook>
</file>

<file path=xl/calcChain.xml><?xml version="1.0" encoding="utf-8"?>
<calcChain xmlns="http://schemas.openxmlformats.org/spreadsheetml/2006/main">
  <c r="H16" i="1" l="1"/>
  <c r="H12" i="1" l="1"/>
  <c r="H10" i="1" l="1"/>
  <c r="D7" i="1" l="1"/>
  <c r="G14" i="1"/>
  <c r="G20" i="1" s="1"/>
  <c r="D9" i="1" l="1"/>
  <c r="D14" i="1" l="1"/>
  <c r="C20" i="1" l="1"/>
  <c r="E9" i="1"/>
  <c r="I9" i="1"/>
  <c r="J9" i="1"/>
  <c r="K9" i="1" l="1"/>
  <c r="J15" i="1"/>
  <c r="J8" i="1"/>
  <c r="J12" i="1"/>
  <c r="J13" i="1"/>
  <c r="J7" i="1"/>
  <c r="J10" i="1"/>
  <c r="J11" i="1"/>
  <c r="J16" i="1"/>
  <c r="J17" i="1"/>
  <c r="J18" i="1"/>
  <c r="J19" i="1"/>
  <c r="J14" i="1"/>
  <c r="H20" i="1"/>
  <c r="I19" i="1"/>
  <c r="I18" i="1"/>
  <c r="I17" i="1"/>
  <c r="I16" i="1"/>
  <c r="I11" i="1"/>
  <c r="I10" i="1"/>
  <c r="I7" i="1"/>
  <c r="I13" i="1"/>
  <c r="I12" i="1"/>
  <c r="I8" i="1"/>
  <c r="I15" i="1"/>
  <c r="I14" i="1"/>
  <c r="E15" i="1"/>
  <c r="E8" i="1"/>
  <c r="K8" i="1" s="1"/>
  <c r="E12" i="1"/>
  <c r="E13" i="1"/>
  <c r="E7" i="1"/>
  <c r="K7" i="1" s="1"/>
  <c r="E10" i="1"/>
  <c r="E11" i="1"/>
  <c r="E16" i="1"/>
  <c r="K16" i="1" s="1"/>
  <c r="E17" i="1"/>
  <c r="K17" i="1" s="1"/>
  <c r="E18" i="1"/>
  <c r="K18" i="1" s="1"/>
  <c r="E19" i="1"/>
  <c r="K19" i="1" s="1"/>
  <c r="E14" i="1"/>
  <c r="D20" i="1"/>
  <c r="F20" i="1"/>
  <c r="B20" i="1"/>
  <c r="K13" i="1" l="1"/>
  <c r="K10" i="1"/>
  <c r="K11" i="1"/>
  <c r="K12" i="1"/>
  <c r="J20" i="1"/>
  <c r="K15" i="1"/>
  <c r="E20" i="1"/>
  <c r="I20" i="1"/>
  <c r="K14" i="1"/>
  <c r="K20" i="1" l="1"/>
</calcChain>
</file>

<file path=xl/sharedStrings.xml><?xml version="1.0" encoding="utf-8"?>
<sst xmlns="http://schemas.openxmlformats.org/spreadsheetml/2006/main" count="50" uniqueCount="39">
  <si>
    <t>Programmer Name(s):</t>
  </si>
  <si>
    <t>Original</t>
  </si>
  <si>
    <t>Elapsed time at</t>
  </si>
  <si>
    <t>Second</t>
  </si>
  <si>
    <t>Total</t>
  </si>
  <si>
    <t>Estimate</t>
  </si>
  <si>
    <t>Deadline</t>
  </si>
  <si>
    <t>Intermediate Schedule</t>
  </si>
  <si>
    <t>Time</t>
  </si>
  <si>
    <t>Task</t>
  </si>
  <si>
    <t>Partner 1</t>
  </si>
  <si>
    <t>Partner 2</t>
  </si>
  <si>
    <t>Setup, spec reading, scheduling</t>
  </si>
  <si>
    <t>Command line parser</t>
  </si>
  <si>
    <t>Sum of tasks</t>
  </si>
  <si>
    <t>Notes:</t>
  </si>
  <si>
    <t>* All estimates should be to the nearest hour or half hour.</t>
  </si>
  <si>
    <t>* If you work with a partner, there is an elapsed time column for each. If you do not work with a partner, delete the second column.</t>
  </si>
  <si>
    <t>* Elapsed times should be in hours, can be measured to the half hour.</t>
  </si>
  <si>
    <t>* “Original Estimate” is how many hours you originally think the task will take.</t>
  </si>
  <si>
    <t>* “Original Deadline” is the date that you plan to complete this task. Not all tasks should have the same deadline!</t>
  </si>
  <si>
    <t>* “Elapsed time at Intermediate Schedule” is how many hours you (and your partner) have spent when the intermediate schedule is turned in.</t>
  </si>
  <si>
    <t>* “Second Estimate” is how many (total) hours you estimate the task will take at the time when you submit the intermediate schedule.</t>
  </si>
  <si>
    <t>* “Second Deadline” is your revised deadline for completing the task. If the task is already completed at this point, say so.</t>
  </si>
  <si>
    <t>* “Total time” is the total number of hours spent on the task when you turn the project in. If you work with a partner, show this time for both.</t>
  </si>
  <si>
    <t>* “Sum of tasks” row should contain sums for the columns. Make sure that you compute this correctly for each column.</t>
  </si>
  <si>
    <t>* You should add to the list of tasks in this template.</t>
  </si>
  <si>
    <t>Evan Dent</t>
  </si>
  <si>
    <t>James Latane</t>
  </si>
  <si>
    <t>Build heap</t>
  </si>
  <si>
    <t>Heap sort</t>
  </si>
  <si>
    <t>Buffer pool</t>
  </si>
  <si>
    <t>Buffer class</t>
  </si>
  <si>
    <t>Stats</t>
  </si>
  <si>
    <t>Execution time</t>
  </si>
  <si>
    <t>Debugging</t>
  </si>
  <si>
    <t>Documentation</t>
  </si>
  <si>
    <t>Elapsed time after</t>
  </si>
  <si>
    <t>File parser (SafeFile)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</si>
</sst>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F800]dddd\,\ mmmm\ dd\,\ 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Font="1" applyBorder="1" applyProtection="1">
      <protection locked="0"/>
    </xf>
    <xf numFmtId="0" fontId="0" fillId="0" borderId="2" xfId="0" applyBorder="1"/>
    <xf numFmtId="0" fontId="0" fillId="0" borderId="3" xfId="0" applyFont="1" applyBorder="1" applyProtection="1">
      <protection locked="0"/>
    </xf>
    <xf numFmtId="0" fontId="0" fillId="0" borderId="0" xfId="0" applyFill="1" applyBorder="1"/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65" fontId="0" fillId="0" borderId="2" xfId="0" applyNumberFormat="1" applyFont="1" applyBorder="1" applyProtection="1">
      <protection locked="0"/>
    </xf>
    <xf numFmtId="165" fontId="0" fillId="0" borderId="3" xfId="0" applyNumberFormat="1" applyFont="1" applyBorder="1" applyProtection="1">
      <protection locked="0"/>
    </xf>
    <xf numFmtId="165" fontId="0" fillId="0" borderId="2" xfId="0" applyNumberFormat="1" applyBorder="1" applyProtection="1">
      <protection locked="0"/>
    </xf>
    <xf numFmtId="0" fontId="0" fillId="0" borderId="3" xfId="0" applyNumberFormat="1" applyFont="1" applyBorder="1" applyProtection="1">
      <protection locked="0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H17" sqref="H17"/>
    </sheetView>
  </sheetViews>
  <sheetFormatPr defaultRowHeight="12.75" x14ac:dyDescent="0.2"/>
  <cols>
    <col min="1" max="1" width="27.42578125" style="1" customWidth="1"/>
    <col min="2" max="2" width="13.5703125" style="2" customWidth="1"/>
    <col min="3" max="3" width="28.42578125" style="2" bestFit="1" customWidth="1"/>
    <col min="4" max="5" width="14.28515625" style="1" customWidth="1"/>
    <col min="6" max="6" width="11.7109375" style="1" customWidth="1"/>
    <col min="7" max="7" width="29.5703125" style="1" customWidth="1"/>
    <col min="8" max="9" width="14" style="1" customWidth="1"/>
  </cols>
  <sheetData>
    <row r="1" spans="1:11" x14ac:dyDescent="0.2">
      <c r="A1" s="3" t="s">
        <v>0</v>
      </c>
      <c r="B1" s="3" t="s">
        <v>27</v>
      </c>
      <c r="C1" s="3" t="s">
        <v>28</v>
      </c>
      <c r="D1" s="3"/>
      <c r="E1" s="3"/>
      <c r="F1" s="3"/>
      <c r="G1" s="3"/>
      <c r="H1" s="3"/>
      <c r="I1" s="3"/>
    </row>
    <row r="2" spans="1:11" x14ac:dyDescent="0.2">
      <c r="A2" s="3"/>
      <c r="B2" s="3"/>
      <c r="C2" s="3"/>
      <c r="D2" s="3"/>
      <c r="E2" s="3"/>
      <c r="F2" s="3"/>
      <c r="G2" s="3"/>
      <c r="H2" s="3"/>
      <c r="I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</row>
    <row r="4" spans="1:11" x14ac:dyDescent="0.2">
      <c r="A4" s="4"/>
      <c r="B4" s="4" t="s">
        <v>1</v>
      </c>
      <c r="C4" s="4" t="s">
        <v>1</v>
      </c>
      <c r="D4" s="15" t="s">
        <v>2</v>
      </c>
      <c r="E4" s="15"/>
      <c r="F4" s="4" t="s">
        <v>3</v>
      </c>
      <c r="G4" s="4" t="s">
        <v>3</v>
      </c>
      <c r="H4" s="15" t="s">
        <v>37</v>
      </c>
      <c r="I4" s="15"/>
      <c r="J4" s="15" t="s">
        <v>4</v>
      </c>
      <c r="K4" s="15" t="s">
        <v>4</v>
      </c>
    </row>
    <row r="5" spans="1:11" x14ac:dyDescent="0.2">
      <c r="A5" s="4"/>
      <c r="B5" s="4" t="s">
        <v>5</v>
      </c>
      <c r="C5" s="4" t="s">
        <v>6</v>
      </c>
      <c r="D5" s="15" t="s">
        <v>7</v>
      </c>
      <c r="E5" s="15"/>
      <c r="F5" s="4" t="s">
        <v>5</v>
      </c>
      <c r="G5" s="4" t="s">
        <v>6</v>
      </c>
      <c r="H5" s="15" t="s">
        <v>7</v>
      </c>
      <c r="I5" s="15"/>
      <c r="J5" s="15" t="s">
        <v>8</v>
      </c>
      <c r="K5" s="15" t="s">
        <v>8</v>
      </c>
    </row>
    <row r="6" spans="1:11" x14ac:dyDescent="0.2">
      <c r="A6" s="4" t="s">
        <v>9</v>
      </c>
      <c r="B6" s="4"/>
      <c r="C6" s="4"/>
      <c r="D6" s="4" t="s">
        <v>10</v>
      </c>
      <c r="E6" s="4" t="s">
        <v>11</v>
      </c>
      <c r="F6" s="4"/>
      <c r="G6" s="4"/>
      <c r="H6" s="4" t="s">
        <v>10</v>
      </c>
      <c r="I6" s="4" t="s">
        <v>11</v>
      </c>
      <c r="J6" s="4" t="s">
        <v>10</v>
      </c>
      <c r="K6" s="4" t="s">
        <v>11</v>
      </c>
    </row>
    <row r="7" spans="1:11" x14ac:dyDescent="0.2">
      <c r="A7" s="10" t="s">
        <v>32</v>
      </c>
      <c r="B7" s="5">
        <v>1</v>
      </c>
      <c r="C7" s="13">
        <v>40835</v>
      </c>
      <c r="D7" s="5">
        <f>SUM(1,1)</f>
        <v>2</v>
      </c>
      <c r="E7" s="5">
        <f t="shared" ref="E7:E17" si="0">D7</f>
        <v>2</v>
      </c>
      <c r="F7" s="5">
        <v>2</v>
      </c>
      <c r="G7" s="11">
        <v>40842</v>
      </c>
      <c r="H7" s="5"/>
      <c r="I7" s="5">
        <f t="shared" ref="I7:I17" si="1">H7</f>
        <v>0</v>
      </c>
      <c r="J7" s="6">
        <f t="shared" ref="J7:J17" si="2">D7+H7</f>
        <v>2</v>
      </c>
      <c r="K7" s="6">
        <f t="shared" ref="K7:K17" si="3">E7+I7</f>
        <v>2</v>
      </c>
    </row>
    <row r="8" spans="1:11" x14ac:dyDescent="0.2">
      <c r="A8" s="7" t="s">
        <v>38</v>
      </c>
      <c r="B8" s="7">
        <v>1.5</v>
      </c>
      <c r="C8" s="12">
        <v>40835</v>
      </c>
      <c r="D8" s="7">
        <v>1</v>
      </c>
      <c r="E8" s="5">
        <f t="shared" si="0"/>
        <v>1</v>
      </c>
      <c r="F8" s="7">
        <v>1.5</v>
      </c>
      <c r="G8" s="12">
        <v>40843</v>
      </c>
      <c r="H8" s="7"/>
      <c r="I8" s="5">
        <f t="shared" si="1"/>
        <v>0</v>
      </c>
      <c r="J8" s="6">
        <f t="shared" si="2"/>
        <v>1</v>
      </c>
      <c r="K8" s="6">
        <f t="shared" si="3"/>
        <v>1</v>
      </c>
    </row>
    <row r="9" spans="1:11" x14ac:dyDescent="0.2">
      <c r="A9" s="9" t="s">
        <v>31</v>
      </c>
      <c r="B9" s="7">
        <v>2.5</v>
      </c>
      <c r="C9" s="12">
        <v>40837</v>
      </c>
      <c r="D9" s="7">
        <f>SUM(1,1)</f>
        <v>2</v>
      </c>
      <c r="E9" s="5">
        <f t="shared" si="0"/>
        <v>2</v>
      </c>
      <c r="F9" s="7">
        <v>3</v>
      </c>
      <c r="G9" s="12">
        <v>40843</v>
      </c>
      <c r="H9" s="7">
        <v>1</v>
      </c>
      <c r="I9" s="5">
        <f t="shared" si="1"/>
        <v>1</v>
      </c>
      <c r="J9" s="6">
        <f t="shared" si="2"/>
        <v>3</v>
      </c>
      <c r="K9" s="6">
        <f t="shared" si="3"/>
        <v>3</v>
      </c>
    </row>
    <row r="10" spans="1:11" x14ac:dyDescent="0.2">
      <c r="A10" s="10" t="s">
        <v>33</v>
      </c>
      <c r="B10" s="7">
        <v>1</v>
      </c>
      <c r="C10" s="12">
        <v>40832</v>
      </c>
      <c r="D10" s="7"/>
      <c r="E10" s="5">
        <f t="shared" si="0"/>
        <v>0</v>
      </c>
      <c r="F10" s="7">
        <v>1</v>
      </c>
      <c r="G10" s="12">
        <v>40844</v>
      </c>
      <c r="H10" s="7">
        <f>SUM(0.5,0.5)</f>
        <v>1</v>
      </c>
      <c r="I10" s="5">
        <f t="shared" si="1"/>
        <v>1</v>
      </c>
      <c r="J10" s="6">
        <f t="shared" si="2"/>
        <v>1</v>
      </c>
      <c r="K10" s="6">
        <f t="shared" si="3"/>
        <v>1</v>
      </c>
    </row>
    <row r="11" spans="1:11" x14ac:dyDescent="0.2">
      <c r="A11" s="9" t="s">
        <v>34</v>
      </c>
      <c r="B11" s="7">
        <v>0.5</v>
      </c>
      <c r="C11" s="12">
        <v>40842</v>
      </c>
      <c r="D11" s="7"/>
      <c r="E11" s="5">
        <f t="shared" si="0"/>
        <v>0</v>
      </c>
      <c r="F11" s="7">
        <v>0.5</v>
      </c>
      <c r="G11" s="12">
        <v>40844</v>
      </c>
      <c r="H11" s="7">
        <v>0.5</v>
      </c>
      <c r="I11" s="5">
        <f t="shared" si="1"/>
        <v>0.5</v>
      </c>
      <c r="J11" s="6">
        <f t="shared" si="2"/>
        <v>0.5</v>
      </c>
      <c r="K11" s="6">
        <f t="shared" si="3"/>
        <v>0.5</v>
      </c>
    </row>
    <row r="12" spans="1:11" x14ac:dyDescent="0.2">
      <c r="A12" s="9" t="s">
        <v>29</v>
      </c>
      <c r="B12" s="7">
        <v>1</v>
      </c>
      <c r="C12" s="12">
        <v>40830</v>
      </c>
      <c r="D12" s="7">
        <v>1.5</v>
      </c>
      <c r="E12" s="5">
        <f t="shared" si="0"/>
        <v>1.5</v>
      </c>
      <c r="F12" s="7">
        <v>2</v>
      </c>
      <c r="G12" s="12">
        <v>40847</v>
      </c>
      <c r="H12" s="7">
        <f>SUM(0.5,1)</f>
        <v>1.5</v>
      </c>
      <c r="I12" s="5">
        <f t="shared" si="1"/>
        <v>1.5</v>
      </c>
      <c r="J12" s="6">
        <f t="shared" si="2"/>
        <v>3</v>
      </c>
      <c r="K12" s="6">
        <f t="shared" si="3"/>
        <v>3</v>
      </c>
    </row>
    <row r="13" spans="1:11" x14ac:dyDescent="0.2">
      <c r="A13" s="10" t="s">
        <v>30</v>
      </c>
      <c r="B13" s="7">
        <v>1</v>
      </c>
      <c r="C13" s="12">
        <v>40830</v>
      </c>
      <c r="D13" s="7">
        <v>2.5</v>
      </c>
      <c r="E13" s="5">
        <f t="shared" si="0"/>
        <v>2.5</v>
      </c>
      <c r="F13" s="7">
        <v>2.5</v>
      </c>
      <c r="G13" s="12">
        <v>40847</v>
      </c>
      <c r="H13" s="7">
        <v>0.5</v>
      </c>
      <c r="I13" s="5">
        <f t="shared" si="1"/>
        <v>0.5</v>
      </c>
      <c r="J13" s="6">
        <f t="shared" si="2"/>
        <v>3</v>
      </c>
      <c r="K13" s="6">
        <f t="shared" si="3"/>
        <v>3</v>
      </c>
    </row>
    <row r="14" spans="1:11" x14ac:dyDescent="0.2">
      <c r="A14" s="7" t="s">
        <v>12</v>
      </c>
      <c r="B14" s="7">
        <v>1.5</v>
      </c>
      <c r="C14" s="12">
        <v>40848</v>
      </c>
      <c r="D14" s="7">
        <f>SUM(1,1,1.5)</f>
        <v>3.5</v>
      </c>
      <c r="E14" s="5">
        <f t="shared" si="0"/>
        <v>3.5</v>
      </c>
      <c r="F14" s="14">
        <v>4</v>
      </c>
      <c r="G14" s="12">
        <f>C14</f>
        <v>40848</v>
      </c>
      <c r="H14" s="7"/>
      <c r="I14" s="5">
        <f t="shared" si="1"/>
        <v>0</v>
      </c>
      <c r="J14" s="6">
        <f t="shared" si="2"/>
        <v>3.5</v>
      </c>
      <c r="K14" s="6">
        <f t="shared" si="3"/>
        <v>3.5</v>
      </c>
    </row>
    <row r="15" spans="1:11" x14ac:dyDescent="0.2">
      <c r="A15" s="5" t="s">
        <v>13</v>
      </c>
      <c r="B15" s="7">
        <v>0.5</v>
      </c>
      <c r="C15" s="12">
        <v>40830</v>
      </c>
      <c r="D15" s="7">
        <v>0.5</v>
      </c>
      <c r="E15" s="5">
        <f t="shared" si="0"/>
        <v>0.5</v>
      </c>
      <c r="F15" s="7">
        <v>0.5</v>
      </c>
      <c r="G15" s="12">
        <v>40848</v>
      </c>
      <c r="H15" s="7"/>
      <c r="I15" s="5">
        <f t="shared" si="1"/>
        <v>0</v>
      </c>
      <c r="J15" s="6">
        <f t="shared" si="2"/>
        <v>0.5</v>
      </c>
      <c r="K15" s="6">
        <f t="shared" si="3"/>
        <v>0.5</v>
      </c>
    </row>
    <row r="16" spans="1:11" x14ac:dyDescent="0.2">
      <c r="A16" s="9" t="s">
        <v>35</v>
      </c>
      <c r="B16" s="7">
        <v>3</v>
      </c>
      <c r="C16" s="12">
        <v>40847</v>
      </c>
      <c r="D16" s="7"/>
      <c r="E16" s="5">
        <f t="shared" si="0"/>
        <v>0</v>
      </c>
      <c r="F16" s="7">
        <v>2</v>
      </c>
      <c r="G16" s="12">
        <v>40848</v>
      </c>
      <c r="H16" s="7">
        <f>SUM(1,2,5,0.5)</f>
        <v>8.5</v>
      </c>
      <c r="I16" s="5">
        <f t="shared" si="1"/>
        <v>8.5</v>
      </c>
      <c r="J16" s="6">
        <f t="shared" si="2"/>
        <v>8.5</v>
      </c>
      <c r="K16" s="6">
        <f t="shared" si="3"/>
        <v>8.5</v>
      </c>
    </row>
    <row r="17" spans="1:11" x14ac:dyDescent="0.2">
      <c r="A17" s="9" t="s">
        <v>36</v>
      </c>
      <c r="B17" s="7">
        <v>1.5</v>
      </c>
      <c r="C17" s="12">
        <v>40848</v>
      </c>
      <c r="D17" s="7"/>
      <c r="E17" s="5">
        <f t="shared" si="0"/>
        <v>0</v>
      </c>
      <c r="F17" s="7">
        <v>1</v>
      </c>
      <c r="G17" s="12">
        <v>40848</v>
      </c>
      <c r="H17" s="7">
        <v>1</v>
      </c>
      <c r="I17" s="5">
        <f t="shared" si="1"/>
        <v>1</v>
      </c>
      <c r="J17" s="6">
        <f t="shared" si="2"/>
        <v>1</v>
      </c>
      <c r="K17" s="6">
        <f t="shared" si="3"/>
        <v>1</v>
      </c>
    </row>
    <row r="18" spans="1:11" x14ac:dyDescent="0.2">
      <c r="A18" s="7"/>
      <c r="B18" s="7"/>
      <c r="C18" s="12"/>
      <c r="D18" s="7"/>
      <c r="E18" s="5">
        <f t="shared" ref="E18:E19" si="4">D18</f>
        <v>0</v>
      </c>
      <c r="F18" s="7"/>
      <c r="G18" s="12"/>
      <c r="H18" s="7"/>
      <c r="I18" s="5">
        <f t="shared" ref="I18:I19" si="5">H18</f>
        <v>0</v>
      </c>
      <c r="J18" s="6">
        <f t="shared" ref="J18:J19" si="6">D18+H18</f>
        <v>0</v>
      </c>
      <c r="K18" s="6">
        <f t="shared" ref="K18:K19" si="7">E18+I18</f>
        <v>0</v>
      </c>
    </row>
    <row r="19" spans="1:11" x14ac:dyDescent="0.2">
      <c r="A19" s="7"/>
      <c r="B19" s="7"/>
      <c r="C19" s="7"/>
      <c r="D19" s="7"/>
      <c r="E19" s="5">
        <f t="shared" si="4"/>
        <v>0</v>
      </c>
      <c r="F19" s="7"/>
      <c r="G19" s="12"/>
      <c r="H19" s="7"/>
      <c r="I19" s="5">
        <f t="shared" si="5"/>
        <v>0</v>
      </c>
      <c r="J19" s="6">
        <f t="shared" si="6"/>
        <v>0</v>
      </c>
      <c r="K19" s="6">
        <f t="shared" si="7"/>
        <v>0</v>
      </c>
    </row>
    <row r="20" spans="1:11" x14ac:dyDescent="0.2">
      <c r="A20" s="7" t="s">
        <v>14</v>
      </c>
      <c r="B20" s="7">
        <f>SUM(B7:B19)</f>
        <v>15</v>
      </c>
      <c r="C20" s="12">
        <f>MAX(C7:C18)</f>
        <v>40848</v>
      </c>
      <c r="D20" s="7">
        <f t="shared" ref="D20:K20" si="8">SUM(D7:D19)</f>
        <v>13</v>
      </c>
      <c r="E20" s="7">
        <f t="shared" si="8"/>
        <v>13</v>
      </c>
      <c r="F20" s="7">
        <f t="shared" si="8"/>
        <v>20</v>
      </c>
      <c r="G20" s="12">
        <f>MAX(G7:G19)</f>
        <v>40848</v>
      </c>
      <c r="H20" s="7">
        <f t="shared" ref="H20" si="9">SUM(H7:H19)</f>
        <v>14</v>
      </c>
      <c r="I20" s="7">
        <f t="shared" ref="I20" si="10">SUM(I7:I19)</f>
        <v>14</v>
      </c>
      <c r="J20" s="7">
        <f t="shared" si="8"/>
        <v>27</v>
      </c>
      <c r="K20" s="7">
        <f t="shared" si="8"/>
        <v>27</v>
      </c>
    </row>
    <row r="21" spans="1:11" x14ac:dyDescent="0.2">
      <c r="A21" s="8"/>
    </row>
    <row r="22" spans="1:11" x14ac:dyDescent="0.2">
      <c r="A22" s="1" t="s">
        <v>15</v>
      </c>
    </row>
    <row r="23" spans="1:11" x14ac:dyDescent="0.2">
      <c r="A23" s="1" t="s">
        <v>16</v>
      </c>
    </row>
    <row r="24" spans="1:11" x14ac:dyDescent="0.2">
      <c r="A24" s="1" t="s">
        <v>17</v>
      </c>
    </row>
    <row r="25" spans="1:11" x14ac:dyDescent="0.2">
      <c r="A25" s="1" t="s">
        <v>18</v>
      </c>
    </row>
    <row r="26" spans="1:11" x14ac:dyDescent="0.2">
      <c r="A26" s="1" t="s">
        <v>19</v>
      </c>
    </row>
    <row r="27" spans="1:11" x14ac:dyDescent="0.2">
      <c r="A27" s="1" t="s">
        <v>20</v>
      </c>
    </row>
    <row r="28" spans="1:11" x14ac:dyDescent="0.2">
      <c r="A28" s="1" t="s">
        <v>21</v>
      </c>
    </row>
    <row r="29" spans="1:11" x14ac:dyDescent="0.2">
      <c r="A29" s="1" t="s">
        <v>22</v>
      </c>
    </row>
    <row r="30" spans="1:11" x14ac:dyDescent="0.2">
      <c r="A30" s="1" t="s">
        <v>23</v>
      </c>
    </row>
    <row r="31" spans="1:11" x14ac:dyDescent="0.2">
      <c r="A31" s="1" t="s">
        <v>24</v>
      </c>
    </row>
    <row r="32" spans="1:11" x14ac:dyDescent="0.2">
      <c r="A32" s="1" t="s">
        <v>25</v>
      </c>
    </row>
    <row r="33" spans="1:1" x14ac:dyDescent="0.2">
      <c r="A33" s="1" t="s">
        <v>26</v>
      </c>
    </row>
  </sheetData>
  <sortState ref="A7:K17">
    <sortCondition ref="G7:G17"/>
  </sortState>
  <mergeCells count="6">
    <mergeCell ref="D4:E4"/>
    <mergeCell ref="J4:K4"/>
    <mergeCell ref="D5:E5"/>
    <mergeCell ref="J5:K5"/>
    <mergeCell ref="H4:I4"/>
    <mergeCell ref="H5:I5"/>
  </mergeCells>
  <conditionalFormatting sqref="A7:K20">
    <cfRule type="expression" dxfId="0" priority="6" stopIfTrue="1">
      <formula>MOD(ROW(),2)=1</formula>
    </cfRule>
  </conditionalFormatting>
  <pageMargins left="0.74791666666666667" right="0.74791666666666667" top="0.98402777777777772" bottom="0.98402777777777772" header="0.5" footer="0.5"/>
  <pageSetup firstPageNumber="0" orientation="landscape" horizontalDpi="300" verticalDpi="300" r:id="rId1"/>
  <headerFooter alignWithMargins="0">
    <oddHeader>&amp;LSchedule&amp;RCS2606 Project #n</oddHeader>
    <oddFooter>&amp;LJoe Hokiebird and Mary Coder&amp;RPair Programming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Evan</cp:lastModifiedBy>
  <dcterms:created xsi:type="dcterms:W3CDTF">2011-09-16T19:51:49Z</dcterms:created>
  <dcterms:modified xsi:type="dcterms:W3CDTF">2011-11-03T17:46:31Z</dcterms:modified>
</cp:coreProperties>
</file>