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NeetCode\"/>
    </mc:Choice>
  </mc:AlternateContent>
  <xr:revisionPtr revIDLastSave="0" documentId="13_ncr:1_{8B43939D-5403-47AE-B342-4E151679D7E0}" xr6:coauthVersionLast="36" xr6:coauthVersionMax="36" xr10:uidLastSave="{00000000-0000-0000-0000-000000000000}"/>
  <bookViews>
    <workbookView xWindow="0" yWindow="0" windowWidth="28800" windowHeight="10215" activeTab="2" xr2:uid="{00000000-000D-0000-FFFF-FFFF00000000}"/>
  </bookViews>
  <sheets>
    <sheet name="raw" sheetId="1" r:id="rId1"/>
    <sheet name="RandomQuestionListGenerator" sheetId="2" r:id="rId2"/>
    <sheet name="20231121" sheetId="3" r:id="rId3"/>
  </sheets>
  <calcPr calcId="191029"/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4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G3" i="2"/>
  <c r="C3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G478" i="1"/>
  <c r="J478" i="1" s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279" i="1"/>
  <c r="J279" i="1" s="1"/>
  <c r="K85" i="2" l="1"/>
  <c r="K73" i="2"/>
  <c r="K88" i="2"/>
  <c r="G4" i="2"/>
  <c r="C4" i="2"/>
  <c r="K5" i="2" s="1"/>
  <c r="K96" i="2" l="1"/>
  <c r="K59" i="2"/>
  <c r="K101" i="2"/>
  <c r="K57" i="2"/>
  <c r="K75" i="2"/>
  <c r="K55" i="2"/>
  <c r="K97" i="2"/>
  <c r="K83" i="2"/>
  <c r="K69" i="2"/>
  <c r="K65" i="2"/>
  <c r="K91" i="2"/>
  <c r="K71" i="2"/>
  <c r="K79" i="2"/>
  <c r="K99" i="2"/>
  <c r="K61" i="2"/>
  <c r="K72" i="2"/>
  <c r="K87" i="2"/>
  <c r="K93" i="2"/>
  <c r="K81" i="2"/>
  <c r="K64" i="2"/>
  <c r="K54" i="2"/>
  <c r="K58" i="2"/>
  <c r="K89" i="2"/>
  <c r="K62" i="2"/>
  <c r="K66" i="2"/>
  <c r="K67" i="2"/>
  <c r="K70" i="2"/>
  <c r="K74" i="2"/>
  <c r="K68" i="2"/>
  <c r="K78" i="2"/>
  <c r="K82" i="2"/>
  <c r="K84" i="2"/>
  <c r="K86" i="2"/>
  <c r="K90" i="2"/>
  <c r="K100" i="2"/>
  <c r="K94" i="2"/>
  <c r="K98" i="2"/>
  <c r="K60" i="2"/>
  <c r="K102" i="2"/>
  <c r="K63" i="2"/>
  <c r="K95" i="2"/>
  <c r="K76" i="2"/>
  <c r="K53" i="2"/>
  <c r="K80" i="2"/>
  <c r="K56" i="2"/>
  <c r="K92" i="2"/>
  <c r="K77" i="2"/>
  <c r="K34" i="2"/>
  <c r="K48" i="2"/>
  <c r="K26" i="2"/>
  <c r="K40" i="2"/>
  <c r="K51" i="2"/>
  <c r="K18" i="2"/>
  <c r="K32" i="2"/>
  <c r="K46" i="2"/>
  <c r="G5" i="2"/>
  <c r="K43" i="2"/>
  <c r="K10" i="2"/>
  <c r="K24" i="2"/>
  <c r="K38" i="2"/>
  <c r="K35" i="2"/>
  <c r="K49" i="2"/>
  <c r="K16" i="2"/>
  <c r="K30" i="2"/>
  <c r="K27" i="2"/>
  <c r="K41" i="2"/>
  <c r="K8" i="2"/>
  <c r="K22" i="2"/>
  <c r="K19" i="2"/>
  <c r="K33" i="2"/>
  <c r="K47" i="2"/>
  <c r="K14" i="2"/>
  <c r="K44" i="2"/>
  <c r="K11" i="2"/>
  <c r="K25" i="2"/>
  <c r="K39" i="2"/>
  <c r="K6" i="2"/>
  <c r="K36" i="2"/>
  <c r="K17" i="2"/>
  <c r="K31" i="2"/>
  <c r="K28" i="2"/>
  <c r="K9" i="2"/>
  <c r="K23" i="2"/>
  <c r="K45" i="2"/>
  <c r="K20" i="2"/>
  <c r="K15" i="2"/>
  <c r="K37" i="2"/>
  <c r="K12" i="2"/>
  <c r="K7" i="2"/>
  <c r="K29" i="2"/>
  <c r="K21" i="2"/>
  <c r="K13" i="2"/>
  <c r="K50" i="2"/>
  <c r="K52" i="2"/>
  <c r="K42" i="2"/>
  <c r="K4" i="2"/>
  <c r="K3" i="2"/>
  <c r="G6" i="2" l="1"/>
  <c r="G7" i="2" l="1"/>
  <c r="G8" i="2" l="1"/>
  <c r="G9" i="2" l="1"/>
  <c r="G10" i="2" l="1"/>
  <c r="G11" i="2" l="1"/>
  <c r="G12" i="2" l="1"/>
  <c r="G13" i="2" l="1"/>
  <c r="G14" i="2" l="1"/>
  <c r="G15" i="2" l="1"/>
  <c r="G16" i="2" l="1"/>
  <c r="G17" i="2" s="1"/>
  <c r="G18" i="2" s="1"/>
  <c r="G19" i="2" s="1"/>
  <c r="G20" i="2" s="1"/>
  <c r="L24" i="2"/>
  <c r="M24" i="2" s="1"/>
  <c r="L15" i="2"/>
  <c r="M15" i="2" s="1"/>
  <c r="L28" i="2"/>
  <c r="M28" i="2" s="1"/>
  <c r="L33" i="2"/>
  <c r="M33" i="2" s="1"/>
  <c r="L34" i="2"/>
  <c r="M34" i="2" s="1"/>
  <c r="L14" i="2"/>
  <c r="M14" i="2" s="1"/>
  <c r="L17" i="2"/>
  <c r="M17" i="2" s="1"/>
  <c r="L47" i="2"/>
  <c r="M47" i="2" s="1"/>
  <c r="L6" i="2"/>
  <c r="M6" i="2" s="1"/>
  <c r="L21" i="2"/>
  <c r="M21" i="2" s="1"/>
  <c r="L9" i="2"/>
  <c r="M9" i="2" s="1"/>
  <c r="L44" i="2"/>
  <c r="M44" i="2" s="1"/>
  <c r="O6" i="2" l="1" a="1"/>
  <c r="O6" i="2" s="1"/>
  <c r="N6" i="2" a="1"/>
  <c r="N6" i="2" s="1"/>
  <c r="N17" i="2" a="1"/>
  <c r="N17" i="2" s="1"/>
  <c r="O17" i="2" a="1"/>
  <c r="O17" i="2" s="1"/>
  <c r="O14" i="2" a="1"/>
  <c r="O14" i="2" s="1"/>
  <c r="N14" i="2" a="1"/>
  <c r="N14" i="2" s="1"/>
  <c r="N34" i="2" a="1"/>
  <c r="N34" i="2" s="1"/>
  <c r="O34" i="2" a="1"/>
  <c r="O34" i="2" s="1"/>
  <c r="O9" i="2" a="1"/>
  <c r="O9" i="2" s="1"/>
  <c r="N9" i="2" a="1"/>
  <c r="N9" i="2" s="1"/>
  <c r="O33" i="2" a="1"/>
  <c r="O33" i="2" s="1"/>
  <c r="N33" i="2" a="1"/>
  <c r="N33" i="2" s="1"/>
  <c r="N44" i="2" a="1"/>
  <c r="N44" i="2" s="1"/>
  <c r="O44" i="2" a="1"/>
  <c r="O44" i="2" s="1"/>
  <c r="N28" i="2" a="1"/>
  <c r="N28" i="2" s="1"/>
  <c r="O28" i="2" a="1"/>
  <c r="O28" i="2" s="1"/>
  <c r="O47" i="2" a="1"/>
  <c r="O47" i="2" s="1"/>
  <c r="N47" i="2" a="1"/>
  <c r="N47" i="2" s="1"/>
  <c r="O24" i="2" a="1"/>
  <c r="O24" i="2" s="1"/>
  <c r="N24" i="2" a="1"/>
  <c r="N24" i="2" s="1"/>
  <c r="N21" i="2" a="1"/>
  <c r="N21" i="2" s="1"/>
  <c r="O21" i="2" a="1"/>
  <c r="O21" i="2" s="1"/>
  <c r="N15" i="2" a="1"/>
  <c r="N15" i="2" s="1"/>
  <c r="O15" i="2" a="1"/>
  <c r="O15" i="2" s="1"/>
  <c r="L48" i="2"/>
  <c r="M48" i="2" s="1"/>
  <c r="L77" i="2"/>
  <c r="M77" i="2" s="1"/>
  <c r="L100" i="2"/>
  <c r="M100" i="2" s="1"/>
  <c r="L56" i="2"/>
  <c r="M56" i="2" s="1"/>
  <c r="L60" i="2"/>
  <c r="M60" i="2" s="1"/>
  <c r="L74" i="2"/>
  <c r="M74" i="2" s="1"/>
  <c r="L101" i="2"/>
  <c r="M101" i="2" s="1"/>
  <c r="L76" i="2"/>
  <c r="M76" i="2" s="1"/>
  <c r="L89" i="2"/>
  <c r="M89" i="2" s="1"/>
  <c r="L102" i="2"/>
  <c r="M102" i="2" s="1"/>
  <c r="L68" i="2"/>
  <c r="M68" i="2" s="1"/>
  <c r="L99" i="2"/>
  <c r="M99" i="2" s="1"/>
  <c r="L78" i="2"/>
  <c r="M78" i="2" s="1"/>
  <c r="L87" i="2"/>
  <c r="M87" i="2" s="1"/>
  <c r="L73" i="2"/>
  <c r="M73" i="2" s="1"/>
  <c r="L91" i="2"/>
  <c r="M91" i="2" s="1"/>
  <c r="L57" i="2"/>
  <c r="M57" i="2" s="1"/>
  <c r="L58" i="2"/>
  <c r="M58" i="2" s="1"/>
  <c r="L64" i="2"/>
  <c r="M64" i="2" s="1"/>
  <c r="L75" i="2"/>
  <c r="M75" i="2" s="1"/>
  <c r="L63" i="2"/>
  <c r="M63" i="2" s="1"/>
  <c r="L54" i="2"/>
  <c r="M54" i="2" s="1"/>
  <c r="L94" i="2"/>
  <c r="M94" i="2" s="1"/>
  <c r="L84" i="2"/>
  <c r="M84" i="2" s="1"/>
  <c r="L53" i="2"/>
  <c r="M53" i="2" s="1"/>
  <c r="L86" i="2"/>
  <c r="M86" i="2" s="1"/>
  <c r="L95" i="2"/>
  <c r="M95" i="2" s="1"/>
  <c r="L85" i="2"/>
  <c r="M85" i="2" s="1"/>
  <c r="L92" i="2"/>
  <c r="M92" i="2" s="1"/>
  <c r="L90" i="2"/>
  <c r="M90" i="2" s="1"/>
  <c r="L97" i="2"/>
  <c r="M97" i="2" s="1"/>
  <c r="L69" i="2"/>
  <c r="M69" i="2" s="1"/>
  <c r="L62" i="2"/>
  <c r="M62" i="2" s="1"/>
  <c r="L81" i="2"/>
  <c r="M81" i="2" s="1"/>
  <c r="L65" i="2"/>
  <c r="M65" i="2" s="1"/>
  <c r="L83" i="2"/>
  <c r="M83" i="2" s="1"/>
  <c r="L66" i="2"/>
  <c r="M66" i="2" s="1"/>
  <c r="L67" i="2"/>
  <c r="M67" i="2" s="1"/>
  <c r="L93" i="2"/>
  <c r="M93" i="2" s="1"/>
  <c r="L82" i="2"/>
  <c r="M82" i="2" s="1"/>
  <c r="L61" i="2"/>
  <c r="M61" i="2" s="1"/>
  <c r="L71" i="2"/>
  <c r="M71" i="2" s="1"/>
  <c r="L70" i="2"/>
  <c r="M70" i="2" s="1"/>
  <c r="L79" i="2"/>
  <c r="M79" i="2" s="1"/>
  <c r="L80" i="2"/>
  <c r="M80" i="2" s="1"/>
  <c r="L41" i="2"/>
  <c r="M41" i="2" s="1"/>
  <c r="L72" i="2"/>
  <c r="M72" i="2" s="1"/>
  <c r="L88" i="2"/>
  <c r="M88" i="2" s="1"/>
  <c r="L96" i="2"/>
  <c r="M96" i="2" s="1"/>
  <c r="L55" i="2"/>
  <c r="M55" i="2" s="1"/>
  <c r="L98" i="2"/>
  <c r="M98" i="2" s="1"/>
  <c r="L59" i="2"/>
  <c r="M59" i="2" s="1"/>
  <c r="L49" i="2"/>
  <c r="M49" i="2" s="1"/>
  <c r="L23" i="2"/>
  <c r="M23" i="2" s="1"/>
  <c r="L38" i="2"/>
  <c r="M38" i="2" s="1"/>
  <c r="L35" i="2"/>
  <c r="M35" i="2" s="1"/>
  <c r="L3" i="2"/>
  <c r="M3" i="2" s="1"/>
  <c r="L40" i="2"/>
  <c r="M40" i="2" s="1"/>
  <c r="L37" i="2"/>
  <c r="M37" i="2" s="1"/>
  <c r="L13" i="2"/>
  <c r="M13" i="2" s="1"/>
  <c r="L50" i="2"/>
  <c r="M50" i="2" s="1"/>
  <c r="L51" i="2"/>
  <c r="M51" i="2" s="1"/>
  <c r="L7" i="2"/>
  <c r="M7" i="2" s="1"/>
  <c r="L12" i="2"/>
  <c r="M12" i="2" s="1"/>
  <c r="L30" i="2"/>
  <c r="M30" i="2" s="1"/>
  <c r="L11" i="2"/>
  <c r="M11" i="2" s="1"/>
  <c r="L4" i="2"/>
  <c r="M4" i="2" s="1"/>
  <c r="L19" i="2"/>
  <c r="M19" i="2" s="1"/>
  <c r="L20" i="2"/>
  <c r="M20" i="2" s="1"/>
  <c r="L45" i="2"/>
  <c r="M45" i="2" s="1"/>
  <c r="L5" i="2"/>
  <c r="M5" i="2" s="1"/>
  <c r="L10" i="2"/>
  <c r="M10" i="2" s="1"/>
  <c r="L52" i="2"/>
  <c r="M52" i="2" s="1"/>
  <c r="L36" i="2"/>
  <c r="M36" i="2" s="1"/>
  <c r="L26" i="2"/>
  <c r="M26" i="2" s="1"/>
  <c r="L43" i="2"/>
  <c r="M43" i="2" s="1"/>
  <c r="L27" i="2"/>
  <c r="M27" i="2" s="1"/>
  <c r="L18" i="2"/>
  <c r="M18" i="2" s="1"/>
  <c r="L46" i="2"/>
  <c r="M46" i="2" s="1"/>
  <c r="L39" i="2"/>
  <c r="M39" i="2" s="1"/>
  <c r="L31" i="2"/>
  <c r="M31" i="2" s="1"/>
  <c r="L16" i="2"/>
  <c r="M16" i="2" s="1"/>
  <c r="L22" i="2"/>
  <c r="M22" i="2" s="1"/>
  <c r="L29" i="2"/>
  <c r="M29" i="2" s="1"/>
  <c r="L8" i="2"/>
  <c r="M8" i="2" s="1"/>
  <c r="L25" i="2"/>
  <c r="M25" i="2" s="1"/>
  <c r="L42" i="2"/>
  <c r="M42" i="2" s="1"/>
  <c r="L32" i="2"/>
  <c r="M32" i="2" s="1"/>
  <c r="P17" i="2" l="1"/>
  <c r="P28" i="2"/>
  <c r="P44" i="2"/>
  <c r="P21" i="2"/>
  <c r="P47" i="2"/>
  <c r="P6" i="2"/>
  <c r="O39" i="2" a="1"/>
  <c r="O39" i="2" s="1"/>
  <c r="N39" i="2" a="1"/>
  <c r="N39" i="2" s="1"/>
  <c r="N7" i="2" a="1"/>
  <c r="N7" i="2" s="1"/>
  <c r="O7" i="2" a="1"/>
  <c r="O7" i="2" s="1"/>
  <c r="N41" i="2" a="1"/>
  <c r="N41" i="2" s="1"/>
  <c r="O41" i="2" a="1"/>
  <c r="O41" i="2" s="1"/>
  <c r="O92" i="2" a="1"/>
  <c r="O92" i="2" s="1"/>
  <c r="N92" i="2" a="1"/>
  <c r="N92" i="2" s="1"/>
  <c r="O99" i="2" a="1"/>
  <c r="O99" i="2" s="1"/>
  <c r="N99" i="2" a="1"/>
  <c r="N99" i="2" s="1"/>
  <c r="O36" i="2" a="1"/>
  <c r="O36" i="2" s="1"/>
  <c r="N36" i="2" a="1"/>
  <c r="N36" i="2" s="1"/>
  <c r="O61" i="2" a="1"/>
  <c r="O61" i="2" s="1"/>
  <c r="N61" i="2" a="1"/>
  <c r="N61" i="2" s="1"/>
  <c r="O42" i="2" a="1"/>
  <c r="O42" i="2" s="1"/>
  <c r="N42" i="2" a="1"/>
  <c r="N42" i="2" s="1"/>
  <c r="O69" i="2" a="1"/>
  <c r="O69" i="2" s="1"/>
  <c r="N69" i="2" a="1"/>
  <c r="N69" i="2" s="1"/>
  <c r="N72" i="2" a="1"/>
  <c r="N72" i="2" s="1"/>
  <c r="O72" i="2" a="1"/>
  <c r="O72" i="2" s="1"/>
  <c r="O90" i="2" a="1"/>
  <c r="O90" i="2" s="1"/>
  <c r="N90" i="2" a="1"/>
  <c r="N90" i="2" s="1"/>
  <c r="O78" i="2" a="1"/>
  <c r="O78" i="2" s="1"/>
  <c r="N78" i="2" a="1"/>
  <c r="N78" i="2" s="1"/>
  <c r="O95" i="2" a="1"/>
  <c r="O95" i="2" s="1"/>
  <c r="N95" i="2" a="1"/>
  <c r="N95" i="2" s="1"/>
  <c r="O102" i="2" a="1"/>
  <c r="O102" i="2" s="1"/>
  <c r="N102" i="2" a="1"/>
  <c r="N102" i="2" s="1"/>
  <c r="N53" i="2" a="1"/>
  <c r="N53" i="2" s="1"/>
  <c r="O53" i="2" a="1"/>
  <c r="O53" i="2" s="1"/>
  <c r="O84" i="2" a="1"/>
  <c r="O84" i="2" s="1"/>
  <c r="N84" i="2" a="1"/>
  <c r="N84" i="2" s="1"/>
  <c r="O38" i="2" a="1"/>
  <c r="O38" i="2" s="1"/>
  <c r="N38" i="2" a="1"/>
  <c r="N38" i="2" s="1"/>
  <c r="N23" i="2" a="1"/>
  <c r="N23" i="2" s="1"/>
  <c r="O23" i="2" a="1"/>
  <c r="O23" i="2" s="1"/>
  <c r="O67" i="2" a="1"/>
  <c r="O67" i="2" s="1"/>
  <c r="N67" i="2" a="1"/>
  <c r="N67" i="2" s="1"/>
  <c r="N54" i="2" a="1"/>
  <c r="N54" i="2" s="1"/>
  <c r="O54" i="2" a="1"/>
  <c r="O54" i="2" s="1"/>
  <c r="O74" i="2" a="1"/>
  <c r="O74" i="2" s="1"/>
  <c r="N74" i="2" a="1"/>
  <c r="N74" i="2" s="1"/>
  <c r="N12" i="2" a="1"/>
  <c r="N12" i="2" s="1"/>
  <c r="O12" i="2" a="1"/>
  <c r="O12" i="2" s="1"/>
  <c r="N73" i="2" a="1"/>
  <c r="N73" i="2" s="1"/>
  <c r="O73" i="2" a="1"/>
  <c r="O73" i="2" s="1"/>
  <c r="O50" i="2" a="1"/>
  <c r="O50" i="2" s="1"/>
  <c r="N50" i="2" a="1"/>
  <c r="N50" i="2" s="1"/>
  <c r="N13" i="2" a="1"/>
  <c r="N13" i="2" s="1"/>
  <c r="O13" i="2" a="1"/>
  <c r="O13" i="2" s="1"/>
  <c r="N70" i="2" a="1"/>
  <c r="N70" i="2" s="1"/>
  <c r="O70" i="2" a="1"/>
  <c r="O70" i="2" s="1"/>
  <c r="N71" i="2" a="1"/>
  <c r="N71" i="2" s="1"/>
  <c r="O71" i="2" a="1"/>
  <c r="O71" i="2" s="1"/>
  <c r="O32" i="2" a="1"/>
  <c r="O32" i="2" s="1"/>
  <c r="N32" i="2" a="1"/>
  <c r="N32" i="2" s="1"/>
  <c r="N76" i="2" a="1"/>
  <c r="N76" i="2" s="1"/>
  <c r="O76" i="2" a="1"/>
  <c r="O76" i="2" s="1"/>
  <c r="O101" i="2" a="1"/>
  <c r="O101" i="2" s="1"/>
  <c r="N101" i="2" a="1"/>
  <c r="N101" i="2" s="1"/>
  <c r="O20" i="2" a="1"/>
  <c r="O20" i="2" s="1"/>
  <c r="N20" i="2" a="1"/>
  <c r="N20" i="2" s="1"/>
  <c r="N49" i="2" a="1"/>
  <c r="N49" i="2" s="1"/>
  <c r="O49" i="2" a="1"/>
  <c r="O49" i="2" s="1"/>
  <c r="N66" i="2" a="1"/>
  <c r="N66" i="2" s="1"/>
  <c r="O66" i="2" a="1"/>
  <c r="O66" i="2" s="1"/>
  <c r="O63" i="2" a="1"/>
  <c r="O63" i="2" s="1"/>
  <c r="N63" i="2" a="1"/>
  <c r="N63" i="2" s="1"/>
  <c r="O60" i="2" a="1"/>
  <c r="O60" i="2" s="1"/>
  <c r="N60" i="2" a="1"/>
  <c r="N60" i="2" s="1"/>
  <c r="O91" i="2" a="1"/>
  <c r="O91" i="2" s="1"/>
  <c r="N91" i="2" a="1"/>
  <c r="N91" i="2" s="1"/>
  <c r="O51" i="2" a="1"/>
  <c r="O51" i="2" s="1"/>
  <c r="N51" i="2" a="1"/>
  <c r="N51" i="2" s="1"/>
  <c r="O27" i="2" a="1"/>
  <c r="O27" i="2" s="1"/>
  <c r="N27" i="2" a="1"/>
  <c r="N27" i="2" s="1"/>
  <c r="O85" i="2" a="1"/>
  <c r="O85" i="2" s="1"/>
  <c r="N85" i="2" a="1"/>
  <c r="N85" i="2" s="1"/>
  <c r="O37" i="2" a="1"/>
  <c r="O37" i="2" s="1"/>
  <c r="N37" i="2" a="1"/>
  <c r="N37" i="2" s="1"/>
  <c r="N40" i="2" a="1"/>
  <c r="N40" i="2" s="1"/>
  <c r="O40" i="2" a="1"/>
  <c r="O40" i="2" s="1"/>
  <c r="O89" i="2" a="1"/>
  <c r="O89" i="2" s="1"/>
  <c r="N89" i="2" a="1"/>
  <c r="N89" i="2" s="1"/>
  <c r="O82" i="2" a="1"/>
  <c r="O82" i="2" s="1"/>
  <c r="N82" i="2" a="1"/>
  <c r="N82" i="2" s="1"/>
  <c r="O93" i="2" a="1"/>
  <c r="O93" i="2" s="1"/>
  <c r="N93" i="2" a="1"/>
  <c r="N93" i="2" s="1"/>
  <c r="O29" i="2" a="1"/>
  <c r="O29" i="2" s="1"/>
  <c r="N29" i="2" a="1"/>
  <c r="N29" i="2" s="1"/>
  <c r="N19" i="2" a="1"/>
  <c r="N19" i="2" s="1"/>
  <c r="O19" i="2" a="1"/>
  <c r="O19" i="2" s="1"/>
  <c r="O59" i="2" a="1"/>
  <c r="O59" i="2" s="1"/>
  <c r="N59" i="2" a="1"/>
  <c r="N59" i="2" s="1"/>
  <c r="O83" i="2" a="1"/>
  <c r="O83" i="2" s="1"/>
  <c r="N83" i="2" a="1"/>
  <c r="N83" i="2" s="1"/>
  <c r="N75" i="2" a="1"/>
  <c r="N75" i="2" s="1"/>
  <c r="O75" i="2" a="1"/>
  <c r="O75" i="2" s="1"/>
  <c r="O56" i="2" a="1"/>
  <c r="O56" i="2" s="1"/>
  <c r="N56" i="2" a="1"/>
  <c r="N56" i="2" s="1"/>
  <c r="O88" i="2" a="1"/>
  <c r="O88" i="2" s="1"/>
  <c r="N88" i="2" a="1"/>
  <c r="N88" i="2" s="1"/>
  <c r="O97" i="2" a="1"/>
  <c r="O97" i="2" s="1"/>
  <c r="N97" i="2" a="1"/>
  <c r="N97" i="2" s="1"/>
  <c r="O87" i="2" a="1"/>
  <c r="O87" i="2" s="1"/>
  <c r="N87" i="2" a="1"/>
  <c r="N87" i="2" s="1"/>
  <c r="N79" i="2" a="1"/>
  <c r="N79" i="2" s="1"/>
  <c r="O79" i="2" a="1"/>
  <c r="O79" i="2" s="1"/>
  <c r="O68" i="2" a="1"/>
  <c r="O68" i="2" s="1"/>
  <c r="N68" i="2" a="1"/>
  <c r="N68" i="2" s="1"/>
  <c r="O52" i="2" a="1"/>
  <c r="O52" i="2" s="1"/>
  <c r="N52" i="2" a="1"/>
  <c r="N52" i="2" s="1"/>
  <c r="O10" i="2" a="1"/>
  <c r="O10" i="2" s="1"/>
  <c r="N10" i="2" a="1"/>
  <c r="N10" i="2" s="1"/>
  <c r="O94" i="2" a="1"/>
  <c r="O94" i="2" s="1"/>
  <c r="N94" i="2" a="1"/>
  <c r="N94" i="2" s="1"/>
  <c r="N8" i="2" a="1"/>
  <c r="N8" i="2" s="1"/>
  <c r="O8" i="2" a="1"/>
  <c r="O8" i="2" s="1"/>
  <c r="O4" i="2" a="1"/>
  <c r="O4" i="2" s="1"/>
  <c r="N4" i="2" a="1"/>
  <c r="N4" i="2" s="1"/>
  <c r="N98" i="2" a="1"/>
  <c r="N98" i="2" s="1"/>
  <c r="O98" i="2" a="1"/>
  <c r="O98" i="2" s="1"/>
  <c r="O65" i="2" a="1"/>
  <c r="O65" i="2" s="1"/>
  <c r="N65" i="2" a="1"/>
  <c r="N65" i="2" s="1"/>
  <c r="O64" i="2" a="1"/>
  <c r="O64" i="2" s="1"/>
  <c r="N64" i="2" a="1"/>
  <c r="N64" i="2" s="1"/>
  <c r="O100" i="2" a="1"/>
  <c r="O100" i="2" s="1"/>
  <c r="N100" i="2" a="1"/>
  <c r="N100" i="2" s="1"/>
  <c r="P33" i="2"/>
  <c r="O46" i="2" a="1"/>
  <c r="O46" i="2" s="1"/>
  <c r="N46" i="2" a="1"/>
  <c r="N46" i="2" s="1"/>
  <c r="N18" i="2" a="1"/>
  <c r="N18" i="2" s="1"/>
  <c r="O18" i="2" a="1"/>
  <c r="O18" i="2" s="1"/>
  <c r="O80" i="2" a="1"/>
  <c r="O80" i="2" s="1"/>
  <c r="N80" i="2" a="1"/>
  <c r="N80" i="2" s="1"/>
  <c r="O43" i="2" a="1"/>
  <c r="O43" i="2" s="1"/>
  <c r="N43" i="2" a="1"/>
  <c r="N43" i="2" s="1"/>
  <c r="N26" i="2" a="1"/>
  <c r="N26" i="2" s="1"/>
  <c r="O26" i="2" a="1"/>
  <c r="O26" i="2" s="1"/>
  <c r="O86" i="2" a="1"/>
  <c r="O86" i="2" s="1"/>
  <c r="N86" i="2" a="1"/>
  <c r="N86" i="2" s="1"/>
  <c r="O3" i="2" a="1"/>
  <c r="O3" i="2" s="1"/>
  <c r="N3" i="2" a="1"/>
  <c r="N3" i="2" s="1"/>
  <c r="N35" i="2" a="1"/>
  <c r="N35" i="2" s="1"/>
  <c r="O35" i="2" a="1"/>
  <c r="O35" i="2" s="1"/>
  <c r="O5" i="2" a="1"/>
  <c r="O5" i="2" s="1"/>
  <c r="N5" i="2" a="1"/>
  <c r="N5" i="2" s="1"/>
  <c r="O45" i="2" a="1"/>
  <c r="O45" i="2" s="1"/>
  <c r="N45" i="2" a="1"/>
  <c r="N45" i="2" s="1"/>
  <c r="N16" i="2" a="1"/>
  <c r="N16" i="2" s="1"/>
  <c r="O16" i="2" a="1"/>
  <c r="O16" i="2" s="1"/>
  <c r="N11" i="2" a="1"/>
  <c r="N11" i="2" s="1"/>
  <c r="O11" i="2" a="1"/>
  <c r="O11" i="2" s="1"/>
  <c r="O55" i="2" a="1"/>
  <c r="O55" i="2" s="1"/>
  <c r="N55" i="2" a="1"/>
  <c r="N55" i="2" s="1"/>
  <c r="N81" i="2" a="1"/>
  <c r="N81" i="2" s="1"/>
  <c r="O81" i="2" a="1"/>
  <c r="O81" i="2" s="1"/>
  <c r="N58" i="2" a="1"/>
  <c r="N58" i="2" s="1"/>
  <c r="O58" i="2" a="1"/>
  <c r="O58" i="2" s="1"/>
  <c r="O77" i="2" a="1"/>
  <c r="O77" i="2" s="1"/>
  <c r="N77" i="2" a="1"/>
  <c r="N77" i="2" s="1"/>
  <c r="O25" i="2" a="1"/>
  <c r="O25" i="2" s="1"/>
  <c r="N25" i="2" a="1"/>
  <c r="N25" i="2" s="1"/>
  <c r="O22" i="2" a="1"/>
  <c r="O22" i="2" s="1"/>
  <c r="N22" i="2" a="1"/>
  <c r="N22" i="2" s="1"/>
  <c r="N31" i="2" a="1"/>
  <c r="N31" i="2" s="1"/>
  <c r="O31" i="2" a="1"/>
  <c r="O31" i="2" s="1"/>
  <c r="O30" i="2" a="1"/>
  <c r="O30" i="2" s="1"/>
  <c r="N30" i="2" a="1"/>
  <c r="N30" i="2" s="1"/>
  <c r="O96" i="2" a="1"/>
  <c r="O96" i="2" s="1"/>
  <c r="N96" i="2" a="1"/>
  <c r="N96" i="2" s="1"/>
  <c r="N62" i="2" a="1"/>
  <c r="N62" i="2" s="1"/>
  <c r="O62" i="2" a="1"/>
  <c r="O62" i="2" s="1"/>
  <c r="N57" i="2" a="1"/>
  <c r="N57" i="2" s="1"/>
  <c r="O57" i="2" a="1"/>
  <c r="O57" i="2" s="1"/>
  <c r="O48" i="2" a="1"/>
  <c r="O48" i="2" s="1"/>
  <c r="N48" i="2" a="1"/>
  <c r="N48" i="2" s="1"/>
  <c r="P9" i="2"/>
  <c r="P15" i="2"/>
  <c r="P34" i="2"/>
  <c r="P14" i="2"/>
  <c r="P24" i="2"/>
  <c r="P98" i="2" l="1"/>
  <c r="P29" i="2"/>
  <c r="P76" i="2"/>
  <c r="P49" i="2"/>
  <c r="P54" i="2"/>
  <c r="P25" i="2"/>
  <c r="P5" i="2"/>
  <c r="P46" i="2"/>
  <c r="P3" i="2"/>
  <c r="P79" i="2"/>
  <c r="P70" i="2"/>
  <c r="P23" i="2"/>
  <c r="P72" i="2"/>
  <c r="P7" i="2"/>
  <c r="P73" i="2"/>
  <c r="P86" i="2"/>
  <c r="P19" i="2"/>
  <c r="P12" i="2"/>
  <c r="P102" i="2"/>
  <c r="P11" i="2"/>
  <c r="P80" i="2"/>
  <c r="P8" i="2"/>
  <c r="P82" i="2"/>
  <c r="P71" i="2"/>
  <c r="P41" i="2"/>
  <c r="P22" i="2"/>
  <c r="P45" i="2"/>
  <c r="P75" i="2"/>
  <c r="P40" i="2"/>
  <c r="P66" i="2"/>
  <c r="P13" i="2"/>
  <c r="P69" i="2"/>
  <c r="P48" i="2"/>
  <c r="P62" i="2"/>
  <c r="P64" i="2"/>
  <c r="P68" i="2"/>
  <c r="P59" i="2"/>
  <c r="P20" i="2"/>
  <c r="P61" i="2"/>
  <c r="P57" i="2"/>
  <c r="P58" i="2"/>
  <c r="P100" i="2"/>
  <c r="P52" i="2"/>
  <c r="P83" i="2"/>
  <c r="P37" i="2"/>
  <c r="P50" i="2"/>
  <c r="P84" i="2"/>
  <c r="P42" i="2"/>
  <c r="P85" i="2"/>
  <c r="P53" i="2"/>
  <c r="P81" i="2"/>
  <c r="P55" i="2"/>
  <c r="P26" i="2"/>
  <c r="P65" i="2"/>
  <c r="P27" i="2"/>
  <c r="P101" i="2"/>
  <c r="P36" i="2"/>
  <c r="P74" i="2"/>
  <c r="P87" i="2"/>
  <c r="P51" i="2"/>
  <c r="P95" i="2"/>
  <c r="P99" i="2"/>
  <c r="P96" i="2"/>
  <c r="P30" i="2"/>
  <c r="P43" i="2"/>
  <c r="P31" i="2"/>
  <c r="P16" i="2"/>
  <c r="P4" i="2"/>
  <c r="P97" i="2"/>
  <c r="P93" i="2"/>
  <c r="P91" i="2"/>
  <c r="P32" i="2"/>
  <c r="P78" i="2"/>
  <c r="P92" i="2"/>
  <c r="P18" i="2"/>
  <c r="P88" i="2"/>
  <c r="P60" i="2"/>
  <c r="P67" i="2"/>
  <c r="P90" i="2"/>
  <c r="P94" i="2"/>
  <c r="P56" i="2"/>
  <c r="P89" i="2"/>
  <c r="P63" i="2"/>
  <c r="P77" i="2"/>
  <c r="P35" i="2"/>
  <c r="P10" i="2"/>
  <c r="P38" i="2"/>
  <c r="P39" i="2"/>
</calcChain>
</file>

<file path=xl/sharedStrings.xml><?xml version="1.0" encoding="utf-8"?>
<sst xmlns="http://schemas.openxmlformats.org/spreadsheetml/2006/main" count="2692" uniqueCount="1402">
  <si>
    <t>code</t>
  </si>
  <si>
    <t>link</t>
  </si>
  <si>
    <t>video</t>
  </si>
  <si>
    <t>1929-concatenation-of-array</t>
  </si>
  <si>
    <t>concatenation-of-array/</t>
  </si>
  <si>
    <t>68isPRHgcFQ</t>
  </si>
  <si>
    <t>1299-replace-elements-with-greatest-element-on-right-side</t>
  </si>
  <si>
    <t>replace-elements-with-greatest-element-on-right-side/</t>
  </si>
  <si>
    <t>ZHjKhUjcsaU</t>
  </si>
  <si>
    <t>0392-is-subsequence</t>
  </si>
  <si>
    <t>is-subsequence/</t>
  </si>
  <si>
    <t>99RVfqklbCE</t>
  </si>
  <si>
    <t>0058-length-of-last-word</t>
  </si>
  <si>
    <t>length-of-last-word/</t>
  </si>
  <si>
    <t>KT9rltZTybQ</t>
  </si>
  <si>
    <t>0014-longest-common-prefix</t>
  </si>
  <si>
    <t>longest-common-prefix/</t>
  </si>
  <si>
    <t>0sWShKIJoo4</t>
  </si>
  <si>
    <t>0118-pascals-triangle</t>
  </si>
  <si>
    <t>pascals-triangle/</t>
  </si>
  <si>
    <t>nPVEaB3AjUM</t>
  </si>
  <si>
    <t>0027-remove-element</t>
  </si>
  <si>
    <t>remove-element/</t>
  </si>
  <si>
    <t>Pcd1ii9P9ZI</t>
  </si>
  <si>
    <t>0929-unique-email-addresses</t>
  </si>
  <si>
    <t>unique-email-addresses/</t>
  </si>
  <si>
    <t>TC_xLIWl7qY</t>
  </si>
  <si>
    <t>0205-isomorphic-strings</t>
  </si>
  <si>
    <t>isomorphic-strings/</t>
  </si>
  <si>
    <t>7yF-U1hLEqQ</t>
  </si>
  <si>
    <t>0605-can-place-flowers</t>
  </si>
  <si>
    <t>can-place-flowers/</t>
  </si>
  <si>
    <t>ZGxqqjljpUI</t>
  </si>
  <si>
    <t>0169-majority-element</t>
  </si>
  <si>
    <t>majority-element/</t>
  </si>
  <si>
    <t>7pnhv842keE</t>
  </si>
  <si>
    <t>0496-next-greater-element-i</t>
  </si>
  <si>
    <t>next-greater-element-i/</t>
  </si>
  <si>
    <t>68a1Dc_qVq4</t>
  </si>
  <si>
    <t>0724-find-pivot-index</t>
  </si>
  <si>
    <t>find-pivot-index/</t>
  </si>
  <si>
    <t>u89i60lYx8U</t>
  </si>
  <si>
    <t>0303-range-sum-query-immutable</t>
  </si>
  <si>
    <t>range-sum-query-immutable/</t>
  </si>
  <si>
    <t>2pndAmo_sMA</t>
  </si>
  <si>
    <t>0448-find-all-numbers-disappeared-in-an-array</t>
  </si>
  <si>
    <t>find-all-numbers-disappeared-in-an-array/</t>
  </si>
  <si>
    <t>8i-f24YFWC4</t>
  </si>
  <si>
    <t>1189-maximum-number-of-balloons</t>
  </si>
  <si>
    <t>maximum-number-of-balloons/</t>
  </si>
  <si>
    <t>G9xeB2-7PqY</t>
  </si>
  <si>
    <t>0290-word-pattern</t>
  </si>
  <si>
    <t>word-pattern/</t>
  </si>
  <si>
    <t>W_akoecmCbM</t>
  </si>
  <si>
    <t>0705-design-hashset</t>
  </si>
  <si>
    <t>design-hashset/</t>
  </si>
  <si>
    <t>VymjPQUXjL8</t>
  </si>
  <si>
    <t>0706-design-hashmap</t>
  </si>
  <si>
    <t>design-hashmap/</t>
  </si>
  <si>
    <t>cNWsgbKwwoU</t>
  </si>
  <si>
    <t>0912-sort-an-array</t>
  </si>
  <si>
    <t>sort-an-array/</t>
  </si>
  <si>
    <t>MsYZSinhuFo</t>
  </si>
  <si>
    <t>0036-valid-sudoku</t>
  </si>
  <si>
    <t>valid-sudoku/</t>
  </si>
  <si>
    <t>TjFXEUCMqI8</t>
  </si>
  <si>
    <t>0075-sort-colors</t>
  </si>
  <si>
    <t>sort-colors/</t>
  </si>
  <si>
    <t>4xbWSRZHqac</t>
  </si>
  <si>
    <t>0535-encode-and-decode-tinyurl</t>
  </si>
  <si>
    <t>encode-and-decode-tinyurl/</t>
  </si>
  <si>
    <t>VyBOaboQLGc</t>
  </si>
  <si>
    <t>0554-brick-wall</t>
  </si>
  <si>
    <t>brick-wall/</t>
  </si>
  <si>
    <t>Kkmv2h48ekw</t>
  </si>
  <si>
    <t>0122-best-time-to-buy-and-sell-stock-ii</t>
  </si>
  <si>
    <t>best-time-to-buy-and-sell-stock-ii/</t>
  </si>
  <si>
    <t>3SJ3pUkPQMc</t>
  </si>
  <si>
    <t>0560-subarray-sum-equals-k</t>
  </si>
  <si>
    <t>subarray-sum-equals-k/</t>
  </si>
  <si>
    <t>fFVZt-6sgyo</t>
  </si>
  <si>
    <t>1930-unique-length-3-palindromic-subsequences</t>
  </si>
  <si>
    <t>unique-length-3-palindromic-subsequences/</t>
  </si>
  <si>
    <t>3THUt0vAFLU</t>
  </si>
  <si>
    <t>1963-minimum-number-of-swaps-to-make-the-string-balanced</t>
  </si>
  <si>
    <t>minimum-number-of-swaps-to-make-the-string-balanced/</t>
  </si>
  <si>
    <t>3YDBT9ZrfaU</t>
  </si>
  <si>
    <t>2001-number-of-pairs-of-interchangeable-rectangles</t>
  </si>
  <si>
    <t>number-of-pairs-of-interchangeable-rectangles/</t>
  </si>
  <si>
    <t>lEQ8ZlLOuyQ</t>
  </si>
  <si>
    <t>2002-maximum-product-of-the-length-of-two-palindromic-subsequences</t>
  </si>
  <si>
    <t>maximum-product-of-the-length-of-two-palindromic-subsequences/</t>
  </si>
  <si>
    <t>aoHbYlO8vDg</t>
  </si>
  <si>
    <t>2017-grid-game</t>
  </si>
  <si>
    <t>grid-game/</t>
  </si>
  <si>
    <t>N4wDSOw65hI</t>
  </si>
  <si>
    <t>0438-find-all-anagrams-in-a-string</t>
  </si>
  <si>
    <t>find-all-anagrams-in-a-string/</t>
  </si>
  <si>
    <t>G8xtZy0fDKg</t>
  </si>
  <si>
    <t>0028-find-the-index-of-the-first-occurrence-in-a-string</t>
  </si>
  <si>
    <t>find-the-index-of-the-first-occurrence-in-a-string/</t>
  </si>
  <si>
    <t>JoF0Z7nVSrA</t>
  </si>
  <si>
    <t>0280-wiggle-sort</t>
  </si>
  <si>
    <t>wiggle-sort/</t>
  </si>
  <si>
    <t>vGsyTE4s34w</t>
  </si>
  <si>
    <t>0179-largest-number</t>
  </si>
  <si>
    <t>largest-number/</t>
  </si>
  <si>
    <t>WDx6Y4i4xJ8</t>
  </si>
  <si>
    <t>0523-continuous-subarray-sum</t>
  </si>
  <si>
    <t>continuous-subarray-sum/</t>
  </si>
  <si>
    <t>OKcrLfR-8mE</t>
  </si>
  <si>
    <t>0838-push-dominoes</t>
  </si>
  <si>
    <t>push-dominoes/</t>
  </si>
  <si>
    <t>evUFsOb_iLY</t>
  </si>
  <si>
    <t>0187-repeated-dna-sequences</t>
  </si>
  <si>
    <t>repeated-dna-sequences/</t>
  </si>
  <si>
    <t>FzTYfsmtOso</t>
  </si>
  <si>
    <t>0380-insert-delete-getrandom-o1</t>
  </si>
  <si>
    <t>insert-delete-getrandom-o1/</t>
  </si>
  <si>
    <t>j4KwhBziOpg</t>
  </si>
  <si>
    <t>1461-check-if-a-string-contains-all-binary-codes-of-size-k</t>
  </si>
  <si>
    <t>check-if-a-string-contains-all-binary-codes-of-size-k/</t>
  </si>
  <si>
    <t>qU32rTy_kOM</t>
  </si>
  <si>
    <t>0304-range-sum-query-2d-immutable</t>
  </si>
  <si>
    <t>range-sum-query-2d-immutable/</t>
  </si>
  <si>
    <t>KE8MQuwE2yA</t>
  </si>
  <si>
    <t>0665-non-decreasing-array</t>
  </si>
  <si>
    <t>non-decreasing-array/</t>
  </si>
  <si>
    <t>RegQckCegDk</t>
  </si>
  <si>
    <t>0041-first-missing-positive</t>
  </si>
  <si>
    <t>first-missing-positive/</t>
  </si>
  <si>
    <t>8g78yfzMlao</t>
  </si>
  <si>
    <t>1822-sign-of-the-product-of-an-array</t>
  </si>
  <si>
    <t>sign-of-the-product-of-an-array/</t>
  </si>
  <si>
    <t>ILDLM86jNow</t>
  </si>
  <si>
    <t>2215-find-the-difference-of-two-arrays</t>
  </si>
  <si>
    <t>find-the-difference-of-two-arrays/</t>
  </si>
  <si>
    <t>a4wqKR-znBE</t>
  </si>
  <si>
    <t>1603-design-parking-system</t>
  </si>
  <si>
    <t>design-parking-system/</t>
  </si>
  <si>
    <t>d5zCHesOrSk</t>
  </si>
  <si>
    <t>2348-number-of-zero-filled-subarrays</t>
  </si>
  <si>
    <t>number-of-zero-filled-subarrays/</t>
  </si>
  <si>
    <t>G-EWVGCcL_w</t>
  </si>
  <si>
    <t>2405-optimal-partition-of-string</t>
  </si>
  <si>
    <t>optimal-partition-of-string/</t>
  </si>
  <si>
    <t>CKZPdiXiQf0</t>
  </si>
  <si>
    <t>1396-design-underground-system</t>
  </si>
  <si>
    <t>design-underground-system/</t>
  </si>
  <si>
    <t>W5QOLqXskZM</t>
  </si>
  <si>
    <t>2306-naming-a-company</t>
  </si>
  <si>
    <t>naming-a-company/</t>
  </si>
  <si>
    <t>NrHpgTScOcY</t>
  </si>
  <si>
    <t>0680-valid-palindrome-ii</t>
  </si>
  <si>
    <t>valid-palindrome-ii/</t>
  </si>
  <si>
    <t>JrxRYBwG6EI</t>
  </si>
  <si>
    <t>1984-minimum-difference-between-highest-and-lowest-of-k-scores</t>
  </si>
  <si>
    <t>minimum-difference-between-highest-and-lowest-of-k-scores/</t>
  </si>
  <si>
    <t>JU5XdBZZtlk</t>
  </si>
  <si>
    <t>1768-merge-strings-alternately</t>
  </si>
  <si>
    <t>merge-strings-alternately/</t>
  </si>
  <si>
    <t>LECWOvTo-Sc</t>
  </si>
  <si>
    <t>0344-reverse-string</t>
  </si>
  <si>
    <t>reverse-string/</t>
  </si>
  <si>
    <t>_d0T_2Lk2qA</t>
  </si>
  <si>
    <t>0088-merge-sorted-array</t>
  </si>
  <si>
    <t>merge-sorted-array/</t>
  </si>
  <si>
    <t>P1Ic85RarKY</t>
  </si>
  <si>
    <t>0283-move-zeroes</t>
  </si>
  <si>
    <t>move-zeroes/</t>
  </si>
  <si>
    <t>aayNRwUN3Do</t>
  </si>
  <si>
    <t>0026-remove-duplicates-from-sorted-array</t>
  </si>
  <si>
    <t>remove-duplicates-from-sorted-array/</t>
  </si>
  <si>
    <t>DEJAZBq0FDA</t>
  </si>
  <si>
    <t>0080-remove-duplicates-from-sorted-array-ii</t>
  </si>
  <si>
    <t>remove-duplicates-from-sorted-array-ii/</t>
  </si>
  <si>
    <t>ycAq8iqh0TI</t>
  </si>
  <si>
    <t>0167-two-sum-ii-input-array-is-sorted</t>
  </si>
  <si>
    <t>two-sum-ii-input-array-is-sorted/</t>
  </si>
  <si>
    <t>cQ1Oz4ckceM</t>
  </si>
  <si>
    <t>0018-4sum</t>
  </si>
  <si>
    <t>4sum/</t>
  </si>
  <si>
    <t>EYeR-_1NRlQ</t>
  </si>
  <si>
    <t>1498-number-of-subsequences-that-satisfy-the-given-sum-condition</t>
  </si>
  <si>
    <t>number-of-subsequences-that-satisfy-the-given-sum-condition/</t>
  </si>
  <si>
    <t>xCsIkPLS4Ls</t>
  </si>
  <si>
    <t>0189-rotate-array</t>
  </si>
  <si>
    <t>rotate-array/</t>
  </si>
  <si>
    <t>BHr381Guz3Y</t>
  </si>
  <si>
    <t>1968-array-with-elements-not-equal-to-average-of-neighbors</t>
  </si>
  <si>
    <t>array-with-elements-not-equal-to-average-of-neighbors/</t>
  </si>
  <si>
    <t>Wmb3YdVYfqM</t>
  </si>
  <si>
    <t>0881-boats-to-save-people</t>
  </si>
  <si>
    <t>boats-to-save-people/</t>
  </si>
  <si>
    <t>XbaxWuHIWUs</t>
  </si>
  <si>
    <t>0042-trapping-rain-water</t>
  </si>
  <si>
    <t>trapping-rain-water/</t>
  </si>
  <si>
    <t>ZI2z5pq0TqA</t>
  </si>
  <si>
    <t>0219-contains-duplicate-ii</t>
  </si>
  <si>
    <t>contains-duplicate-ii/</t>
  </si>
  <si>
    <t>ypn0aZ0nrL4</t>
  </si>
  <si>
    <t>1343-number-of-sub-arrays-of-size-k-and-average-greater-than-or-equal-to-threshold</t>
  </si>
  <si>
    <t>number-of-sub-arrays-of-size-k-and-average-greater-than-or-equal-to-threshold/</t>
  </si>
  <si>
    <t>D8B4tKxMTnY</t>
  </si>
  <si>
    <t>0567-permutation-in-string</t>
  </si>
  <si>
    <t>permutation-in-string/</t>
  </si>
  <si>
    <t>UbyhOgBN834</t>
  </si>
  <si>
    <t>1838-frequency-of-the-most-frequent-element</t>
  </si>
  <si>
    <t>frequency-of-the-most-frequent-element/</t>
  </si>
  <si>
    <t>vgBrQ0NM5vE</t>
  </si>
  <si>
    <t>0904-fruit-into-baskets</t>
  </si>
  <si>
    <t>fruit-into-baskets/</t>
  </si>
  <si>
    <t>yYtaV0G3mWQ</t>
  </si>
  <si>
    <t>1456-maximum-number-of-vowels-in-a-substring-of-given-length</t>
  </si>
  <si>
    <t>maximum-number-of-vowels-in-a-substring-of-given-length/</t>
  </si>
  <si>
    <t>kEfPSzgL-Ss</t>
  </si>
  <si>
    <t>1888-minimum-number-of-flips-to-make-the-binary-string-alternating</t>
  </si>
  <si>
    <t>minimum-number-of-flips-to-make-the-binary-string-alternating/</t>
  </si>
  <si>
    <t>MOeuK6gaC2A</t>
  </si>
  <si>
    <t>0209-minimum-size-subarray-sum</t>
  </si>
  <si>
    <t>minimum-size-subarray-sum/</t>
  </si>
  <si>
    <t>aYqYMIqZx5s</t>
  </si>
  <si>
    <t>0658-find-k-closest-elements</t>
  </si>
  <si>
    <t>find-k-closest-elements/</t>
  </si>
  <si>
    <t>o-YDQzHoaKM</t>
  </si>
  <si>
    <t>0239-sliding-window-maximum</t>
  </si>
  <si>
    <t>sliding-window-maximum/</t>
  </si>
  <si>
    <t>DfljaUwZsOk</t>
  </si>
  <si>
    <t>0682-baseball-game</t>
  </si>
  <si>
    <t>baseball-game/</t>
  </si>
  <si>
    <t>Id_tqGdsZQI</t>
  </si>
  <si>
    <t>0225-implement-stack-using-queues</t>
  </si>
  <si>
    <t>implement-stack-using-queues/</t>
  </si>
  <si>
    <t>rW4vm0-DLYc</t>
  </si>
  <si>
    <t>0155-min-stack</t>
  </si>
  <si>
    <t>min-stack/</t>
  </si>
  <si>
    <t>qkLl7nAwDPo</t>
  </si>
  <si>
    <t>0150-evaluate-reverse-polish-notation</t>
  </si>
  <si>
    <t>evaluate-reverse-polish-notation/</t>
  </si>
  <si>
    <t>iu0082c4HDE</t>
  </si>
  <si>
    <t>2390-removing-stars-from-a-string</t>
  </si>
  <si>
    <t>removing-stars-from-a-string/</t>
  </si>
  <si>
    <t>pRyFZIaKegA</t>
  </si>
  <si>
    <t>0946-validate-stack-sequences</t>
  </si>
  <si>
    <t>validate-stack-sequences/</t>
  </si>
  <si>
    <t>mzua0r94kb8</t>
  </si>
  <si>
    <t>0022-generate-parentheses</t>
  </si>
  <si>
    <t>generate-parentheses/</t>
  </si>
  <si>
    <t>s9fokUqJ76A</t>
  </si>
  <si>
    <t>0735-asteroid-collision</t>
  </si>
  <si>
    <t>asteroid-collision/</t>
  </si>
  <si>
    <t>LN7KjRszjk4</t>
  </si>
  <si>
    <t>0739-daily-temperatures</t>
  </si>
  <si>
    <t>daily-temperatures/</t>
  </si>
  <si>
    <t>cTBiBSnjO3c</t>
  </si>
  <si>
    <t>0901-online-stock-span</t>
  </si>
  <si>
    <t>online-stock-span/</t>
  </si>
  <si>
    <t>slYh0ZNEqSw</t>
  </si>
  <si>
    <t>0853-car-fleet</t>
  </si>
  <si>
    <t>car-fleet/</t>
  </si>
  <si>
    <t>Pr6T-3yB9RM</t>
  </si>
  <si>
    <t>0071-simplify-path</t>
  </si>
  <si>
    <t>simplify-path/</t>
  </si>
  <si>
    <t>qYlHrAKJfyA</t>
  </si>
  <si>
    <t>0394-decode-string</t>
  </si>
  <si>
    <t>decode-string/</t>
  </si>
  <si>
    <t>qB0zZpBJlh8</t>
  </si>
  <si>
    <t>0402-remove-k-digits</t>
  </si>
  <si>
    <t>remove-k-digits/</t>
  </si>
  <si>
    <t>cFabMOnJaq0</t>
  </si>
  <si>
    <t>1209-remove-all-adjacent-duplicates-in-string-ii</t>
  </si>
  <si>
    <t>remove-all-adjacent-duplicates-in-string-ii/</t>
  </si>
  <si>
    <t>w6LcypDgC4w</t>
  </si>
  <si>
    <t>0456-132-pattern</t>
  </si>
  <si>
    <t>456-pattern/</t>
  </si>
  <si>
    <t>q5ANAl8Z458</t>
  </si>
  <si>
    <t>0895-maximum-frequency-stack</t>
  </si>
  <si>
    <t>maximum-frequency-stack/</t>
  </si>
  <si>
    <t>Z6idIicFDOE</t>
  </si>
  <si>
    <t>0084-largest-rectangle-in-histogram</t>
  </si>
  <si>
    <t>largest-rectangle-in-histogram/</t>
  </si>
  <si>
    <t>zx5Sw9130L0</t>
  </si>
  <si>
    <t>0704-binary-search</t>
  </si>
  <si>
    <t>binary-search/</t>
  </si>
  <si>
    <t>s4DPM8ct1pI</t>
  </si>
  <si>
    <t>0035-search-insert-position</t>
  </si>
  <si>
    <t>search-insert-position/</t>
  </si>
  <si>
    <t>K-RYzDZkzCI</t>
  </si>
  <si>
    <t>0374-guess-number-higher-or-lower</t>
  </si>
  <si>
    <t>guess-number-higher-or-lower/</t>
  </si>
  <si>
    <t>xW4QsTtaCa4</t>
  </si>
  <si>
    <t>0441-arranging-coins</t>
  </si>
  <si>
    <t>arranging-coins/</t>
  </si>
  <si>
    <t>5rHz_6s2Buw</t>
  </si>
  <si>
    <t>0977-squares-of-a-sorted-array</t>
  </si>
  <si>
    <t>squares-of-a-sorted-array/</t>
  </si>
  <si>
    <t>FPCZsG_AkUg</t>
  </si>
  <si>
    <t>0367-valid-perfect-square</t>
  </si>
  <si>
    <t>valid-perfect-square/</t>
  </si>
  <si>
    <t>Cg_wWPHJ2Sk</t>
  </si>
  <si>
    <t>0069-sqrtx</t>
  </si>
  <si>
    <t>sqrtx/</t>
  </si>
  <si>
    <t>zdMhGxRWutQ</t>
  </si>
  <si>
    <t>0540-single-element-in-a-sorted-array</t>
  </si>
  <si>
    <t>single-element-in-a-sorted-array/</t>
  </si>
  <si>
    <t>HGtqdzyUJ3k</t>
  </si>
  <si>
    <t>1011-capacity-to-ship-packages-within-d-days</t>
  </si>
  <si>
    <t>capacity-to-ship-packages-within-d-days/</t>
  </si>
  <si>
    <t>ER_oLmdc-nw</t>
  </si>
  <si>
    <t>0162-find-peak-element</t>
  </si>
  <si>
    <t>find-peak-element/</t>
  </si>
  <si>
    <t>kMzJy9es7Hc</t>
  </si>
  <si>
    <t>2300-successful-pairs-of-spells-and-potions</t>
  </si>
  <si>
    <t>successful-pairs-of-spells-and-potions/</t>
  </si>
  <si>
    <t>OKnm5oyAhWg</t>
  </si>
  <si>
    <t>0074-search-a-2d-matrix</t>
  </si>
  <si>
    <t>search-a-2d-matrix/</t>
  </si>
  <si>
    <t>Ber2pi2C0j0</t>
  </si>
  <si>
    <t>0875-koko-eating-bananas</t>
  </si>
  <si>
    <t>koko-eating-bananas/</t>
  </si>
  <si>
    <t>U2SozAs9RzA</t>
  </si>
  <si>
    <t>0981-time-based-key-value-store</t>
  </si>
  <si>
    <t>time-based-key-value-store/</t>
  </si>
  <si>
    <t>fu2cD_6E8Hw</t>
  </si>
  <si>
    <t>0034-find-first-and-last-position-of-element-in-sorted-array</t>
  </si>
  <si>
    <t>find-first-and-last-position-of-element-in-sorted-array/</t>
  </si>
  <si>
    <t>4sQL7R5ySUU</t>
  </si>
  <si>
    <t>1898-maximum-number-of-removable-characters</t>
  </si>
  <si>
    <t>maximum-number-of-removable-characters/</t>
  </si>
  <si>
    <t>NMP3nRPyX5g</t>
  </si>
  <si>
    <t>0116-populating-next-right-pointers-in-each-node</t>
  </si>
  <si>
    <t>populating-next-right-pointers-in-each-node/</t>
  </si>
  <si>
    <t>U4hFQCa1Cq0</t>
  </si>
  <si>
    <t>1268-search-suggestions-system</t>
  </si>
  <si>
    <t>search-suggestions-system/</t>
  </si>
  <si>
    <t>D4T2N0yAr20</t>
  </si>
  <si>
    <t>0410-split-array-largest-sum</t>
  </si>
  <si>
    <t>split-array-largest-sum/</t>
  </si>
  <si>
    <t>YUF3_eBdzsk</t>
  </si>
  <si>
    <t>0004-median-of-two-sorted-arrays</t>
  </si>
  <si>
    <t>median-of-two-sorted-arrays/</t>
  </si>
  <si>
    <t>q6IEA26hvXc</t>
  </si>
  <si>
    <t>0234-palindrome-linked-list</t>
  </si>
  <si>
    <t>palindrome-linked-list/</t>
  </si>
  <si>
    <t>yOzXms1J6Nk</t>
  </si>
  <si>
    <t>0203-remove-linked-list-elements</t>
  </si>
  <si>
    <t>remove-linked-list-elements/</t>
  </si>
  <si>
    <t>JI71sxtHTng</t>
  </si>
  <si>
    <t>0083-remove-duplicates-from-sorted-list</t>
  </si>
  <si>
    <t>remove-duplicates-from-sorted-list/</t>
  </si>
  <si>
    <t>p10f-VpO4nE</t>
  </si>
  <si>
    <t>0876-middle-of-the-linked-list</t>
  </si>
  <si>
    <t>middle-of-the-linked-list/</t>
  </si>
  <si>
    <t>A2_ldqM4QcY</t>
  </si>
  <si>
    <t>0160-intersection-of-two-linked-lists</t>
  </si>
  <si>
    <t>intersection-of-two-linked-lists/</t>
  </si>
  <si>
    <t>D0X0BONOQhI</t>
  </si>
  <si>
    <t>2130-maximum-twin-sum-of-a-linked-list</t>
  </si>
  <si>
    <t>maximum-twin-sum-of-a-linked-list/</t>
  </si>
  <si>
    <t>doj95MelfSA</t>
  </si>
  <si>
    <t>1721-swapping-nodes-in-a-linked-list</t>
  </si>
  <si>
    <t>swapping-nodes-in-a-linked-list/</t>
  </si>
  <si>
    <t>4LsrgMyQIjQ</t>
  </si>
  <si>
    <t>0460-lfu-cache</t>
  </si>
  <si>
    <t>lfu-cache/</t>
  </si>
  <si>
    <t>bLEIHn-DgoA</t>
  </si>
  <si>
    <t>0138-copy-list-with-random-pointer</t>
  </si>
  <si>
    <t>copy-list-with-random-pointer/</t>
  </si>
  <si>
    <t>5Y2EiZST97Y</t>
  </si>
  <si>
    <t>0707-design-linked-list</t>
  </si>
  <si>
    <t>design-linked-list/</t>
  </si>
  <si>
    <t>Wf4QhpdVFQo</t>
  </si>
  <si>
    <t>1472-design-browser-history</t>
  </si>
  <si>
    <t>design-browser-history/</t>
  </si>
  <si>
    <t>i1G-kKnBu8k</t>
  </si>
  <si>
    <t>0002-add-two-numbers</t>
  </si>
  <si>
    <t>add-two-numbers/</t>
  </si>
  <si>
    <t>wgFPrzTjm7s</t>
  </si>
  <si>
    <t>0287-find-the-duplicate-number</t>
  </si>
  <si>
    <t>find-the-duplicate-number/</t>
  </si>
  <si>
    <t>wjYnzkAhcNk</t>
  </si>
  <si>
    <t>0024-swap-nodes-in-pairs</t>
  </si>
  <si>
    <t>swap-nodes-in-pairs/</t>
  </si>
  <si>
    <t>o811TZLAWOo</t>
  </si>
  <si>
    <t>0148-sort-list</t>
  </si>
  <si>
    <t>sort-list/</t>
  </si>
  <si>
    <t>TGveA1oFhrc</t>
  </si>
  <si>
    <t>0086-partition-list</t>
  </si>
  <si>
    <t>partition-list/</t>
  </si>
  <si>
    <t>KT1iUciJr4g</t>
  </si>
  <si>
    <t>0061-rotate-list</t>
  </si>
  <si>
    <t>rotate-list/</t>
  </si>
  <si>
    <t>UcGtPs2LE_c</t>
  </si>
  <si>
    <t>0092-reverse-linked-list-ii</t>
  </si>
  <si>
    <t>reverse-linked-list-ii/</t>
  </si>
  <si>
    <t>RF_M9tX4Eag</t>
  </si>
  <si>
    <t>0622-design-circular-queue</t>
  </si>
  <si>
    <t>design-circular-queue/</t>
  </si>
  <si>
    <t>aBbsfn863oA</t>
  </si>
  <si>
    <t>0147-insertion-sort-list</t>
  </si>
  <si>
    <t>insertion-sort-list/</t>
  </si>
  <si>
    <t>Kk6mXAzqX3Y</t>
  </si>
  <si>
    <t>0146-lru-cache</t>
  </si>
  <si>
    <t>lru-cache/</t>
  </si>
  <si>
    <t>7ABFKPK2hD4</t>
  </si>
  <si>
    <t>0025-reverse-nodes-in-k-group</t>
  </si>
  <si>
    <t>reverse-nodes-in-k-group/</t>
  </si>
  <si>
    <t>1UOPsfP85V4</t>
  </si>
  <si>
    <t>0094-binary-tree-inorder-traversal</t>
  </si>
  <si>
    <t>binary-tree-inorder-traversal/</t>
  </si>
  <si>
    <t>g_S5WuasWUE</t>
  </si>
  <si>
    <t>0144-binary-tree-preorder-traversal</t>
  </si>
  <si>
    <t>binary-tree-preorder-traversal/</t>
  </si>
  <si>
    <t>afTpieEZXck</t>
  </si>
  <si>
    <t>0145-binary-tree-postorder-traversal</t>
  </si>
  <si>
    <t>binary-tree-postorder-traversal/</t>
  </si>
  <si>
    <t>QhszUQhGGlA</t>
  </si>
  <si>
    <t>0543-diameter-of-binary-tree</t>
  </si>
  <si>
    <t>diameter-of-binary-tree/</t>
  </si>
  <si>
    <t>bkxqA8Rfv04</t>
  </si>
  <si>
    <t>0110-balanced-binary-tree</t>
  </si>
  <si>
    <t>balanced-binary-tree/</t>
  </si>
  <si>
    <t>QfJsau0ItOY</t>
  </si>
  <si>
    <t>0108-convert-sorted-array-to-binary-search-tree</t>
  </si>
  <si>
    <t>convert-sorted-array-to-binary-search-tree/</t>
  </si>
  <si>
    <t>0K0uCMYq5ng</t>
  </si>
  <si>
    <t>0617-merge-two-binary-trees</t>
  </si>
  <si>
    <t>merge-two-binary-trees/</t>
  </si>
  <si>
    <t>QHH6rIK3dDQ</t>
  </si>
  <si>
    <t>0112-path-sum</t>
  </si>
  <si>
    <t>path-sum/</t>
  </si>
  <si>
    <t>LSKQyOz_P8I</t>
  </si>
  <si>
    <t>0606-construct-string-from-binary-tree</t>
  </si>
  <si>
    <t>construct-string-from-binary-tree/</t>
  </si>
  <si>
    <t>b1WpYxnuebQ</t>
  </si>
  <si>
    <t>0701-insert-into-a-binary-search-tree</t>
  </si>
  <si>
    <t>insert-into-a-binary-search-tree/</t>
  </si>
  <si>
    <t>Cpg8f79luEA</t>
  </si>
  <si>
    <t>0450-delete-node-in-a-bst</t>
  </si>
  <si>
    <t>delete-node-in-a-bst/</t>
  </si>
  <si>
    <t>LFzAoJJt92M</t>
  </si>
  <si>
    <t>0199-binary-tree-right-side-view</t>
  </si>
  <si>
    <t>binary-tree-right-side-view/</t>
  </si>
  <si>
    <t>d4zLyf32e3I</t>
  </si>
  <si>
    <t>0783-minimum-distance-between-bst-nodes</t>
  </si>
  <si>
    <t>minimum-distance-between-bst-nodes/</t>
  </si>
  <si>
    <t>joxx4hTYwcw</t>
  </si>
  <si>
    <t>0101-symmetric-tree</t>
  </si>
  <si>
    <t>symmetric-tree/</t>
  </si>
  <si>
    <t>Mao9uzxwvmc</t>
  </si>
  <si>
    <t>1443-minimum-time-to-collect-all-apples-in-a-tree</t>
  </si>
  <si>
    <t>minimum-time-to-collect-all-apples-in-a-tree/</t>
  </si>
  <si>
    <t>Xdt5Z583auM</t>
  </si>
  <si>
    <t>0103-binary-tree-zigzag-level-order-traversal</t>
  </si>
  <si>
    <t>binary-tree-zigzag-level-order-traversal/</t>
  </si>
  <si>
    <t>igbboQbiwqw</t>
  </si>
  <si>
    <t>0427-construct-quad-tree</t>
  </si>
  <si>
    <t>construct-quad-tree/</t>
  </si>
  <si>
    <t>UQ-1sBMV0v4</t>
  </si>
  <si>
    <t>0652-find-duplicate-subtrees</t>
  </si>
  <si>
    <t>find-duplicate-subtrees/</t>
  </si>
  <si>
    <t>kn0Z5_qPPzY</t>
  </si>
  <si>
    <t>0958-check-completeness-of-a-binary-tree</t>
  </si>
  <si>
    <t>check-completeness-of-a-binary-tree/</t>
  </si>
  <si>
    <t>olbiZ-EOSig</t>
  </si>
  <si>
    <t>0106-construct-binary-tree-from-inorder-and-postorder-traversal</t>
  </si>
  <si>
    <t>construct-binary-tree-from-inorder-and-postorder-traversal/</t>
  </si>
  <si>
    <t>vm63HuIU7kw</t>
  </si>
  <si>
    <t>0662-maximum-width-of-binary-tree</t>
  </si>
  <si>
    <t>maximum-width-of-binary-tree/</t>
  </si>
  <si>
    <t>FPzLE2L7uHs</t>
  </si>
  <si>
    <t>1376-time-needed-to-inform-all-employees</t>
  </si>
  <si>
    <t>time-needed-to-inform-all-employees/</t>
  </si>
  <si>
    <t>zdBYi0p4L5Q</t>
  </si>
  <si>
    <t>1448-count-good-nodes-in-binary-tree</t>
  </si>
  <si>
    <t>count-good-nodes-in-binary-tree/</t>
  </si>
  <si>
    <t>7cp5imvDzl4</t>
  </si>
  <si>
    <t>0096-unique-binary-search-trees</t>
  </si>
  <si>
    <t>unique-binary-search-trees/</t>
  </si>
  <si>
    <t>Ox0TenN3Zpg</t>
  </si>
  <si>
    <t>0129-sum-root-to-leaf-numbers</t>
  </si>
  <si>
    <t>sum-root-to-leaf-numbers/</t>
  </si>
  <si>
    <t>Jk16lZGFWxE</t>
  </si>
  <si>
    <t>0337-house-robber-iii</t>
  </si>
  <si>
    <t>house-robber-iii/</t>
  </si>
  <si>
    <t>nHR8ytpzz7c</t>
  </si>
  <si>
    <t>0951-flip-equivalent-binary-trees</t>
  </si>
  <si>
    <t>flip-equivalent-binary-trees/</t>
  </si>
  <si>
    <t>izRDc1il9Pk</t>
  </si>
  <si>
    <t>1993-operations-on-tree</t>
  </si>
  <si>
    <t>operations-on-tree/</t>
  </si>
  <si>
    <t>qK4PtjrVD0U</t>
  </si>
  <si>
    <t>0894-all-possible-full-binary-trees</t>
  </si>
  <si>
    <t>all-possible-full-binary-trees/</t>
  </si>
  <si>
    <t>nZtrZPTTCAo</t>
  </si>
  <si>
    <t>0513-find-bottom-left-tree-value</t>
  </si>
  <si>
    <t>find-bottom-left-tree-value/</t>
  </si>
  <si>
    <t>u_by_cTsNJA</t>
  </si>
  <si>
    <t>0669-trim-a-binary-search-tree</t>
  </si>
  <si>
    <t>trim-a-binary-search-tree/</t>
  </si>
  <si>
    <t>jwt5mTjEXGc</t>
  </si>
  <si>
    <t>0173-binary-search-tree-iterator</t>
  </si>
  <si>
    <t>binary-search-tree-iterator/</t>
  </si>
  <si>
    <t>RXy5RzGF5wo</t>
  </si>
  <si>
    <t>0538-convert-bst-to-greater-tree</t>
  </si>
  <si>
    <t>convert-bst-to-greater-tree/</t>
  </si>
  <si>
    <t>7vVEJwVvAlI</t>
  </si>
  <si>
    <t>0703-kth-largest-element-in-a-stream</t>
  </si>
  <si>
    <t>kth-largest-element-in-a-stream/</t>
  </si>
  <si>
    <t>hOjcdrqMoQ8</t>
  </si>
  <si>
    <t>1046-last-stone-weight</t>
  </si>
  <si>
    <t>last-stone-weight/</t>
  </si>
  <si>
    <t>B-QCq79-Vfw</t>
  </si>
  <si>
    <t>0973-k-closest-points-to-origin</t>
  </si>
  <si>
    <t>k-closest-points-to-origin/</t>
  </si>
  <si>
    <t>rI2EBUEMfTk</t>
  </si>
  <si>
    <t>0215-kth-largest-element-in-an-array</t>
  </si>
  <si>
    <t>kth-largest-element-in-an-array/</t>
  </si>
  <si>
    <t>XEmy13g1Qxc</t>
  </si>
  <si>
    <t>0621-task-scheduler</t>
  </si>
  <si>
    <t>task-scheduler/</t>
  </si>
  <si>
    <t>s8p8ukTyA2I</t>
  </si>
  <si>
    <t>0355-design-twitter</t>
  </si>
  <si>
    <t>design-twitter/</t>
  </si>
  <si>
    <t>pNichitDD2E</t>
  </si>
  <si>
    <t>1675-minimize-deviation-in-array</t>
  </si>
  <si>
    <t>minimize-deviation-in-array/</t>
  </si>
  <si>
    <t>boHNFptxo2A</t>
  </si>
  <si>
    <t>2542-maximum-subsequence-score</t>
  </si>
  <si>
    <t>maximum-subsequence-score/</t>
  </si>
  <si>
    <t>ax1DKi5lJwk</t>
  </si>
  <si>
    <t>1834-single-threaded-cpu</t>
  </si>
  <si>
    <t>single-threaded-cpu/</t>
  </si>
  <si>
    <t>RR1n-d4oYqE</t>
  </si>
  <si>
    <t>1845-seat-reservation-manager</t>
  </si>
  <si>
    <t>seat-reservation-manager/</t>
  </si>
  <si>
    <t>ahobllKXEEY</t>
  </si>
  <si>
    <t>1882-process-tasks-using-servers</t>
  </si>
  <si>
    <t>process-tasks-using-servers/</t>
  </si>
  <si>
    <t>XKA22PecuMQ</t>
  </si>
  <si>
    <t>1985-find-the-kth-largest-integer-in-the-array</t>
  </si>
  <si>
    <t>find-the-kth-largest-integer-in-the-array/</t>
  </si>
  <si>
    <t>lRCaNiqO3xI</t>
  </si>
  <si>
    <t>0767-reorganize-string</t>
  </si>
  <si>
    <t>reorganize-string/</t>
  </si>
  <si>
    <t>2g_b1aYTHeg</t>
  </si>
  <si>
    <t>1405-longest-happy-string</t>
  </si>
  <si>
    <t>longest-happy-string/</t>
  </si>
  <si>
    <t>8u-H6O_XQKE</t>
  </si>
  <si>
    <t>1094-car-pooling</t>
  </si>
  <si>
    <t>car-pooling/</t>
  </si>
  <si>
    <t>08sn_w4LWEE</t>
  </si>
  <si>
    <t>1383-maximum-performance-of-a-team</t>
  </si>
  <si>
    <t>maximum-performance-of-a-team/</t>
  </si>
  <si>
    <t>Y7UTvogADH0</t>
  </si>
  <si>
    <t>0502-ipo</t>
  </si>
  <si>
    <t>ipo/</t>
  </si>
  <si>
    <t>1IUzNJ6TPEM</t>
  </si>
  <si>
    <t>0078-subsets</t>
  </si>
  <si>
    <t>subsets/</t>
  </si>
  <si>
    <t>REOH22Xwdkk</t>
  </si>
  <si>
    <t>0077-combinations</t>
  </si>
  <si>
    <t>combinations/</t>
  </si>
  <si>
    <t>q0s6m7AiM7o</t>
  </si>
  <si>
    <t>0046-permutations</t>
  </si>
  <si>
    <t>permutations/</t>
  </si>
  <si>
    <t>s7AvT7cGdSo</t>
  </si>
  <si>
    <t>0090-subsets-ii</t>
  </si>
  <si>
    <t>subsets-ii/</t>
  </si>
  <si>
    <t>Vn2v6ajA7U0</t>
  </si>
  <si>
    <t>0040-combination-sum-ii</t>
  </si>
  <si>
    <t>combination-sum-ii/</t>
  </si>
  <si>
    <t>rSA3t6BDDwg</t>
  </si>
  <si>
    <t>0047-permutations-ii</t>
  </si>
  <si>
    <t>permutations-ii/</t>
  </si>
  <si>
    <t>qhBVWf0YafA</t>
  </si>
  <si>
    <t>0131-palindrome-partitioning</t>
  </si>
  <si>
    <t>palindrome-partitioning/</t>
  </si>
  <si>
    <t>3jvWodd7ht0</t>
  </si>
  <si>
    <t>0093-restore-ip-addresses</t>
  </si>
  <si>
    <t>restore-ip-addresses/</t>
  </si>
  <si>
    <t>61tN4YEdiTM</t>
  </si>
  <si>
    <t>0017-letter-combinations-of-a-phone-number</t>
  </si>
  <si>
    <t>letter-combinations-of-a-phone-number/</t>
  </si>
  <si>
    <t>0snEunUacZY</t>
  </si>
  <si>
    <t>0473-matchsticks-to-square</t>
  </si>
  <si>
    <t>matchsticks-to-square/</t>
  </si>
  <si>
    <t>hUe0cUKV-YY</t>
  </si>
  <si>
    <t>1849-splitting-a-string-into-descending-consecutive-values</t>
  </si>
  <si>
    <t>splitting-a-string-into-descending-consecutive-values/</t>
  </si>
  <si>
    <t>eDtMmysldaw</t>
  </si>
  <si>
    <t>1980-find-unique-binary-string</t>
  </si>
  <si>
    <t>find-unique-binary-string/</t>
  </si>
  <si>
    <t>aHqn4Dynd1k</t>
  </si>
  <si>
    <t>1239-maximum-length-of-a-concatenated-string-with-unique-characters</t>
  </si>
  <si>
    <t>maximum-length-of-a-concatenated-string-with-unique-characters/</t>
  </si>
  <si>
    <t>d4SPuvkaeoo</t>
  </si>
  <si>
    <t>0698-partition-to-k-equal-sum-subsets</t>
  </si>
  <si>
    <t>partition-to-k-equal-sum-subsets/</t>
  </si>
  <si>
    <t>mBk4I0X46oI</t>
  </si>
  <si>
    <t>0051-n-queens</t>
  </si>
  <si>
    <t>n-queens/</t>
  </si>
  <si>
    <t>Ph95IHmRp5M</t>
  </si>
  <si>
    <t>0052-n-queens-ii</t>
  </si>
  <si>
    <t>n-queens-ii/</t>
  </si>
  <si>
    <t>nalYyLZgvCY</t>
  </si>
  <si>
    <t>0463-island-perimeter</t>
  </si>
  <si>
    <t>island-perimeter/</t>
  </si>
  <si>
    <t>fISIuAFRM2s</t>
  </si>
  <si>
    <t>0953-verifying-an-alien-dictionary</t>
  </si>
  <si>
    <t>verifying-an-alien-dictionary/</t>
  </si>
  <si>
    <t>OVgPAJIyX6o</t>
  </si>
  <si>
    <t>0695-max-area-of-island</t>
  </si>
  <si>
    <t>max-area-of-island/</t>
  </si>
  <si>
    <t>iJGr1OtmH0c</t>
  </si>
  <si>
    <t>1905-count-sub-islands</t>
  </si>
  <si>
    <t>count-sub-islands/</t>
  </si>
  <si>
    <t>mLpW3qfbNJ8</t>
  </si>
  <si>
    <t>0130-surrounded-regions</t>
  </si>
  <si>
    <t>surrounded-regions/</t>
  </si>
  <si>
    <t>9z2BunfoZ5Y</t>
  </si>
  <si>
    <t>1466-reorder-routes-to-make-all-paths-lead-to-the-city-zero</t>
  </si>
  <si>
    <t>reorder-routes-to-make-all-paths-lead-to-the-city-zero/</t>
  </si>
  <si>
    <t>m17yOR5_PpI</t>
  </si>
  <si>
    <t>0994-rotting-oranges</t>
  </si>
  <si>
    <t>rotting-oranges/</t>
  </si>
  <si>
    <t>y704fEOx0s0</t>
  </si>
  <si>
    <t>0286-walls-and-gates</t>
  </si>
  <si>
    <t>walls-and-gates/</t>
  </si>
  <si>
    <t>e69C6xhiSQE</t>
  </si>
  <si>
    <t>0909-snakes-and-ladders</t>
  </si>
  <si>
    <t>snakes-and-ladders/</t>
  </si>
  <si>
    <t>6lH4nO3JfLk</t>
  </si>
  <si>
    <t>0752-open-the-lock</t>
  </si>
  <si>
    <t>open-the-lock/</t>
  </si>
  <si>
    <t>Pzg3bCDY87w</t>
  </si>
  <si>
    <t>0802-find-eventual-safe-states</t>
  </si>
  <si>
    <t>find-eventual-safe-states/</t>
  </si>
  <si>
    <t>Re_v0j0CRsg</t>
  </si>
  <si>
    <t>0210-course-schedule-ii</t>
  </si>
  <si>
    <t>course-schedule-ii/</t>
  </si>
  <si>
    <t>Akt3glAwyfY</t>
  </si>
  <si>
    <t>1462-course-schedule-iv</t>
  </si>
  <si>
    <t>course-schedule-iv/</t>
  </si>
  <si>
    <t>cEW05ofxhn0</t>
  </si>
  <si>
    <t>1958-check-if-move-is-legal</t>
  </si>
  <si>
    <t>check-if-move-is-legal/</t>
  </si>
  <si>
    <t>KxK33AcQZpQ</t>
  </si>
  <si>
    <t>0934-shortest-bridge</t>
  </si>
  <si>
    <t>shortest-bridge/</t>
  </si>
  <si>
    <t>gkINMhbbIbU</t>
  </si>
  <si>
    <t>1091-shortest-path-in-binary-matrix</t>
  </si>
  <si>
    <t>shortest-path-in-binary-matrix/</t>
  </si>
  <si>
    <t>YnxUdAO7TAo</t>
  </si>
  <si>
    <t>0684-redundant-connection</t>
  </si>
  <si>
    <t>redundant-connection/</t>
  </si>
  <si>
    <t>FXWRE67PLL0</t>
  </si>
  <si>
    <t>0721-accounts-merge</t>
  </si>
  <si>
    <t>accounts-merge/</t>
  </si>
  <si>
    <t>6st4IxEF-90</t>
  </si>
  <si>
    <t>2359-find-closest-node-to-given-two-nodes</t>
  </si>
  <si>
    <t>find-closest-node-to-given-two-nodes/</t>
  </si>
  <si>
    <t>AZA8orksO4w</t>
  </si>
  <si>
    <t>1162-as-far-from-land-as-possible</t>
  </si>
  <si>
    <t>as-far-from-land-as-possible/</t>
  </si>
  <si>
    <t>fjxb1hQfrZk</t>
  </si>
  <si>
    <t>1129-shortest-path-with-alternating-colors</t>
  </si>
  <si>
    <t>shortest-path-with-alternating-colors/</t>
  </si>
  <si>
    <t>69rcy6lb-HQ</t>
  </si>
  <si>
    <t>2477-minimum-fuel-cost-to-report-to-the-capital</t>
  </si>
  <si>
    <t>minimum-fuel-cost-to-report-to-the-capital/</t>
  </si>
  <si>
    <t>I3lnDUIzIG4</t>
  </si>
  <si>
    <t>2492-minimum-score-of-a-path-between-two-cities</t>
  </si>
  <si>
    <t>minimum-score-of-a-path-between-two-cities/</t>
  </si>
  <si>
    <t>K7-mXA0irhY</t>
  </si>
  <si>
    <t>1254-number-of-closed-islands</t>
  </si>
  <si>
    <t>number-of-closed-islands/</t>
  </si>
  <si>
    <t>X8k48xek8g8</t>
  </si>
  <si>
    <t>1020-number-of-enclaves</t>
  </si>
  <si>
    <t>number-of-enclaves/</t>
  </si>
  <si>
    <t>gf0zsh1FIgE</t>
  </si>
  <si>
    <t>1557-minimum-number-of-vertices-to-reach-all-nodes</t>
  </si>
  <si>
    <t>minimum-number-of-vertices-to-reach-all-nodes/</t>
  </si>
  <si>
    <t>TLzcum7vrTc</t>
  </si>
  <si>
    <t>0785-is-graph-bipartite</t>
  </si>
  <si>
    <t>is-graph-bipartite/</t>
  </si>
  <si>
    <t>mev55LTubBY</t>
  </si>
  <si>
    <t>0399-evaluate-division</t>
  </si>
  <si>
    <t>evaluate-division/</t>
  </si>
  <si>
    <t>Uei1fwDoyKk</t>
  </si>
  <si>
    <t>2101-detonate-the-maximum-bombs</t>
  </si>
  <si>
    <t>detonate-the-maximum-bombs/</t>
  </si>
  <si>
    <t>8NPbAvVXKR4</t>
  </si>
  <si>
    <t>1857-largest-color-value-in-a-directed-graph</t>
  </si>
  <si>
    <t>largest-color-value-in-a-directed-graph/</t>
  </si>
  <si>
    <t>xLoDjKczUSk</t>
  </si>
  <si>
    <t>1553-minimum-number-of-days-to-eat-n-oranges</t>
  </si>
  <si>
    <t>minimum-number-of-days-to-eat-n-oranges/</t>
  </si>
  <si>
    <t>LziQ6Qx9sks</t>
  </si>
  <si>
    <t>0127-word-ladder</t>
  </si>
  <si>
    <t>word-ladder/</t>
  </si>
  <si>
    <t>h9iTnkgv05E</t>
  </si>
  <si>
    <t>0332-reconstruct-itinerary</t>
  </si>
  <si>
    <t>reconstruct-itinerary/</t>
  </si>
  <si>
    <t>ZyB_gQ8vqGA</t>
  </si>
  <si>
    <t>1584-min-cost-to-connect-all-points</t>
  </si>
  <si>
    <t>min-cost-to-connect-all-points/</t>
  </si>
  <si>
    <t>f7JOBJIC-NA</t>
  </si>
  <si>
    <t>0743-network-delay-time</t>
  </si>
  <si>
    <t>network-delay-time/</t>
  </si>
  <si>
    <t>EaphyqKU4PQ</t>
  </si>
  <si>
    <t>1514-path-with-maximum-probability</t>
  </si>
  <si>
    <t>path-with-maximum-probability/</t>
  </si>
  <si>
    <t>kPsDTGcrzGM</t>
  </si>
  <si>
    <t>0778-swim-in-rising-water</t>
  </si>
  <si>
    <t>swim-in-rising-water/</t>
  </si>
  <si>
    <t>amvrKlMLuGY</t>
  </si>
  <si>
    <t>0787-cheapest-flights-within-k-stops</t>
  </si>
  <si>
    <t>cheapest-flights-within-k-stops/</t>
  </si>
  <si>
    <t>5eIK3zUdYmE</t>
  </si>
  <si>
    <t>2421-number-of-good-paths</t>
  </si>
  <si>
    <t>number-of-good-paths/</t>
  </si>
  <si>
    <t>rv2GBYQm7xM</t>
  </si>
  <si>
    <t>1579-remove-max-number-of-edges-to-keep-graph-fully-traversable</t>
  </si>
  <si>
    <t>remove-max-number-of-edges-to-keep-graph-fully-traversable/</t>
  </si>
  <si>
    <t>booGwg5wYm4</t>
  </si>
  <si>
    <t>0746-min-cost-climbing-stairs</t>
  </si>
  <si>
    <t>min-cost-climbing-stairs/</t>
  </si>
  <si>
    <t>ktmzAZWkEZ0</t>
  </si>
  <si>
    <t>0416-partition-equal-subset-sum</t>
  </si>
  <si>
    <t>partition-equal-subset-sum/</t>
  </si>
  <si>
    <t>IsvocB5BJhw</t>
  </si>
  <si>
    <t>0120-triangle</t>
  </si>
  <si>
    <t>triangle/</t>
  </si>
  <si>
    <t>OM1MTokvxs4</t>
  </si>
  <si>
    <t>0740-delete-and-earn</t>
  </si>
  <si>
    <t>delete-and-earn/</t>
  </si>
  <si>
    <t>7FCemBxvGw0</t>
  </si>
  <si>
    <t>0256-paint-house</t>
  </si>
  <si>
    <t>paint-house/</t>
  </si>
  <si>
    <t>-w67-4tnH5U</t>
  </si>
  <si>
    <t>0377-combination-sum-iv</t>
  </si>
  <si>
    <t>combination-sum-iv/</t>
  </si>
  <si>
    <t>dw2nMCxG0ik</t>
  </si>
  <si>
    <t>0279-perfect-squares</t>
  </si>
  <si>
    <t>perfect-squares/</t>
  </si>
  <si>
    <t>HLZLwjzIVGo</t>
  </si>
  <si>
    <t>1856-maximum-subarray-min-product</t>
  </si>
  <si>
    <t>maximum-subarray-min-product/</t>
  </si>
  <si>
    <t>YLesLbNkyjA</t>
  </si>
  <si>
    <t>0983-minimum-cost-for-tickets</t>
  </si>
  <si>
    <t>minimum-cost-for-tickets/</t>
  </si>
  <si>
    <t>4pY1bsBpIY4</t>
  </si>
  <si>
    <t>0343-integer-break</t>
  </si>
  <si>
    <t>integer-break/</t>
  </si>
  <si>
    <t>in6QbUPMJ3I</t>
  </si>
  <si>
    <t>0673-number-of-longest-increasing-subsequence</t>
  </si>
  <si>
    <t>number-of-longest-increasing-subsequence/</t>
  </si>
  <si>
    <t>Tuc-rjJbsXU</t>
  </si>
  <si>
    <t>0691-stickers-to-spell-word</t>
  </si>
  <si>
    <t>stickers-to-spell-word/</t>
  </si>
  <si>
    <t>hsomLb6mUdI</t>
  </si>
  <si>
    <t>1137-n-th-tribonacci-number</t>
  </si>
  <si>
    <t>n-th-tribonacci-number/</t>
  </si>
  <si>
    <t>3lpNp5Ojvrw</t>
  </si>
  <si>
    <t>1035-uncrossed-lines</t>
  </si>
  <si>
    <t>uncrossed-lines/</t>
  </si>
  <si>
    <t>mnJF4vJ7GyE</t>
  </si>
  <si>
    <t>2140-solving-questions-with-brainpower</t>
  </si>
  <si>
    <t>solving-questions-with-brainpower/</t>
  </si>
  <si>
    <t>D7TD_ArkfkA</t>
  </si>
  <si>
    <t>2466-count-ways-to-build-good-strings</t>
  </si>
  <si>
    <t>count-ways-to-build-good-strings/</t>
  </si>
  <si>
    <t>JKpVHG2mhbk</t>
  </si>
  <si>
    <t>0837-new-21-game</t>
  </si>
  <si>
    <t>new-21-game/</t>
  </si>
  <si>
    <t>zKi4LzjK27k</t>
  </si>
  <si>
    <t>1626-best-team-with-no-conflicts</t>
  </si>
  <si>
    <t>best-team-with-no-conflicts/</t>
  </si>
  <si>
    <t>7kURH3btcV4</t>
  </si>
  <si>
    <t>1406-stone-game-iii</t>
  </si>
  <si>
    <t>stone-game-iii/</t>
  </si>
  <si>
    <t>HsLG5QW9CFQ</t>
  </si>
  <si>
    <t>0472-concatenated-words</t>
  </si>
  <si>
    <t>concatenated-words/</t>
  </si>
  <si>
    <t>iHp7fjw1R28</t>
  </si>
  <si>
    <t>1799-maximize-score-after-n-operations</t>
  </si>
  <si>
    <t>maximize-score-after-n-operations/</t>
  </si>
  <si>
    <t>RRQVDqp5RSE</t>
  </si>
  <si>
    <t>1964-find-the-longest-valid-obstacle-course-at-each-position</t>
  </si>
  <si>
    <t>find-the-longest-valid-obstacle-course-at-each-position/</t>
  </si>
  <si>
    <t>Xq9VT7p0lic</t>
  </si>
  <si>
    <t>0063-unique-paths-ii</t>
  </si>
  <si>
    <t>unique-paths-ii/</t>
  </si>
  <si>
    <t>d3UOz7zdE4I</t>
  </si>
  <si>
    <t>0516-longest-palindromic-subsequence</t>
  </si>
  <si>
    <t>longest-palindromic-subsequence/</t>
  </si>
  <si>
    <t>bUr8cNWI09Q</t>
  </si>
  <si>
    <t>1049-last-stone-weight-ii</t>
  </si>
  <si>
    <t>last-stone-weight-ii/</t>
  </si>
  <si>
    <t>gdXkkmzvR3c</t>
  </si>
  <si>
    <t>0309-best-time-to-buy-and-sell-stock-with-cooldown</t>
  </si>
  <si>
    <t>best-time-to-buy-and-sell-stock-with-cooldown/</t>
  </si>
  <si>
    <t>I7j0F7AHpb8</t>
  </si>
  <si>
    <t>0518-coin-change-ii</t>
  </si>
  <si>
    <t>coin-change-ii/</t>
  </si>
  <si>
    <t>Mjy4hd2xgrs</t>
  </si>
  <si>
    <t>0494-target-sum</t>
  </si>
  <si>
    <t>target-sum/</t>
  </si>
  <si>
    <t>g0npyaQtAQM</t>
  </si>
  <si>
    <t>0097-interleaving-string</t>
  </si>
  <si>
    <t>interleaving-string/</t>
  </si>
  <si>
    <t>3Rw3p9LrgvE</t>
  </si>
  <si>
    <t>0877-stone-game</t>
  </si>
  <si>
    <t>stone-game/</t>
  </si>
  <si>
    <t>uhgdXOlGYqE</t>
  </si>
  <si>
    <t>0064-minimum-path-sum</t>
  </si>
  <si>
    <t>minimum-path-sum/</t>
  </si>
  <si>
    <t>pGMsrvt0fpk</t>
  </si>
  <si>
    <t>0329-longest-increasing-path-in-a-matrix</t>
  </si>
  <si>
    <t>longest-increasing-path-in-a-matrix/</t>
  </si>
  <si>
    <t>wCc_nd-GiEc</t>
  </si>
  <si>
    <t>0221-maximal-square</t>
  </si>
  <si>
    <t>maximal-square/</t>
  </si>
  <si>
    <t>6X7Ha2PrDmM</t>
  </si>
  <si>
    <t>0474-ones-and-zeroes</t>
  </si>
  <si>
    <t>ones-and-zeroes/</t>
  </si>
  <si>
    <t>miZ3qV04b1g</t>
  </si>
  <si>
    <t>1911-maximum-alternating-subsequence-sum</t>
  </si>
  <si>
    <t>maximum-alternating-subsequence-sum/</t>
  </si>
  <si>
    <t>4v42XOuU1XA</t>
  </si>
  <si>
    <t>0115-distinct-subsequences</t>
  </si>
  <si>
    <t>distinct-subsequences/</t>
  </si>
  <si>
    <t>0072-edit-distance</t>
  </si>
  <si>
    <t>edit-distance/</t>
  </si>
  <si>
    <t>XYi2-LPrwm4</t>
  </si>
  <si>
    <t>1220-count-vowels-permutation</t>
  </si>
  <si>
    <t>count-vowels-permutation/</t>
  </si>
  <si>
    <t>VUVpTZVa7Ls</t>
  </si>
  <si>
    <t>0312-burst-balloons</t>
  </si>
  <si>
    <t>burst-balloons/</t>
  </si>
  <si>
    <t>VFskby7lUbw</t>
  </si>
  <si>
    <t>1866-number-of-ways-to-rearrange-sticks-with-k-sticks-visible</t>
  </si>
  <si>
    <t>number-of-ways-to-rearrange-sticks-with-k-sticks-visible/</t>
  </si>
  <si>
    <t>O761YBjGxGA</t>
  </si>
  <si>
    <t>0010-regular-expression-matching</t>
  </si>
  <si>
    <t>regular-expression-matching/</t>
  </si>
  <si>
    <t>HAA8mgxlov8</t>
  </si>
  <si>
    <t>1140-stone-game-ii</t>
  </si>
  <si>
    <t>stone-game-ii/</t>
  </si>
  <si>
    <t>I-z-u0zfQtg</t>
  </si>
  <si>
    <t>0926-flip-string-to-monotone-increasing</t>
  </si>
  <si>
    <t>flip-string-to-monotone-increasing/</t>
  </si>
  <si>
    <t>tMq9z5k3umQ</t>
  </si>
  <si>
    <t>2218-maximum-value-of-k-coins-from-piles</t>
  </si>
  <si>
    <t>maximum-value-of-k-coins-from-piles/</t>
  </si>
  <si>
    <t>ZRdEd_eun8g</t>
  </si>
  <si>
    <t>1639-number-of-ways-to-form-a-target-string-given-a-dictionary</t>
  </si>
  <si>
    <t>number-of-ways-to-form-a-target-string-given-a-dictionary/</t>
  </si>
  <si>
    <t>_GF-0T-YjW8</t>
  </si>
  <si>
    <t>0879-profitable-schemes</t>
  </si>
  <si>
    <t>profitable-schemes/</t>
  </si>
  <si>
    <t>CcLKQLKvOl8</t>
  </si>
  <si>
    <t>1547-minimum-cost-to-cut-a-stick</t>
  </si>
  <si>
    <t>minimum-cost-to-cut-a-stick/</t>
  </si>
  <si>
    <t>EVxTO5I0d7w</t>
  </si>
  <si>
    <t>0918-maximum-sum-circular-subarray</t>
  </si>
  <si>
    <t>maximum-sum-circular-subarray/</t>
  </si>
  <si>
    <t>fxT9KjakYPM</t>
  </si>
  <si>
    <t>0978-longest-turbulent-subarray</t>
  </si>
  <si>
    <t>longest-turbulent-subarray/</t>
  </si>
  <si>
    <t>V_iHUhR8Dek</t>
  </si>
  <si>
    <t>0045-jump-game-ii</t>
  </si>
  <si>
    <t>jump-game-ii/</t>
  </si>
  <si>
    <t>dJ7sWiOoK7g</t>
  </si>
  <si>
    <t>1871-jump-game-vii</t>
  </si>
  <si>
    <t>jump-game-vii/</t>
  </si>
  <si>
    <t>v1HpZUnQ4Yo</t>
  </si>
  <si>
    <t>0134-gas-station</t>
  </si>
  <si>
    <t>gas-station/</t>
  </si>
  <si>
    <t>lJwbPZGo05A</t>
  </si>
  <si>
    <t>0846-hand-of-straights</t>
  </si>
  <si>
    <t>hand-of-straights/</t>
  </si>
  <si>
    <t>amnrMCVd2YI</t>
  </si>
  <si>
    <t>2439-minimize-maximum-of-array</t>
  </si>
  <si>
    <t>minimize-maximum-of-array/</t>
  </si>
  <si>
    <t>AeHMvcKuR0Y</t>
  </si>
  <si>
    <t>0649-dota2-senate</t>
  </si>
  <si>
    <t>dota2-senate/</t>
  </si>
  <si>
    <t>zZA5KskfMuQ</t>
  </si>
  <si>
    <t>1423-maximum-points-you-can-obtain-from-cards</t>
  </si>
  <si>
    <t>maximum-points-you-can-obtain-from-cards/</t>
  </si>
  <si>
    <t>TsA4vbtfCvo</t>
  </si>
  <si>
    <t>1899-merge-triplets-to-form-target-triplet</t>
  </si>
  <si>
    <t>merge-triplets-to-form-target-triplet/</t>
  </si>
  <si>
    <t>kShkQLQZ9K4</t>
  </si>
  <si>
    <t>0763-partition-labels</t>
  </si>
  <si>
    <t>partition-labels/</t>
  </si>
  <si>
    <t>B7m8UmZE-vw</t>
  </si>
  <si>
    <t>0678-valid-parenthesis-string</t>
  </si>
  <si>
    <t>valid-parenthesis-string/</t>
  </si>
  <si>
    <t>QhPdNS143Qg</t>
  </si>
  <si>
    <t>1921-eliminate-maximum-number-of-monsters</t>
  </si>
  <si>
    <t>eliminate-maximum-number-of-monsters/</t>
  </si>
  <si>
    <t>6QQRayzOTD4</t>
  </si>
  <si>
    <t>1029-two-city-scheduling</t>
  </si>
  <si>
    <t>two-city-scheduling/</t>
  </si>
  <si>
    <t>d-B_gk_gJtQ</t>
  </si>
  <si>
    <t>1288-remove-covered-intervals</t>
  </si>
  <si>
    <t>remove-covered-intervals/</t>
  </si>
  <si>
    <t>nhAsMabiVkM</t>
  </si>
  <si>
    <t>1851-minimum-interval-to-include-each-query</t>
  </si>
  <si>
    <t>minimum-interval-to-include-each-query/</t>
  </si>
  <si>
    <t>5hQ5WWW5awQ</t>
  </si>
  <si>
    <t>0352-data-stream-as-disjoint-intervals</t>
  </si>
  <si>
    <t>data-stream-as-disjoint-intervals/</t>
  </si>
  <si>
    <t>FavoZjPIWpo</t>
  </si>
  <si>
    <t>1071-greatest-common-divisor-of-strings</t>
  </si>
  <si>
    <t>greatest-common-divisor-of-strings/</t>
  </si>
  <si>
    <t>i5I_wrbUdzM</t>
  </si>
  <si>
    <t>1523-count-odd-numbers-in-an-interval-range</t>
  </si>
  <si>
    <t>count-odd-numbers-in-an-interval-range/</t>
  </si>
  <si>
    <t>wrIWye928JQ</t>
  </si>
  <si>
    <t>1572-matrix-diagonal-sum</t>
  </si>
  <si>
    <t>matrix-diagonal-sum/</t>
  </si>
  <si>
    <t>WliTu6gIK7o</t>
  </si>
  <si>
    <t>0149-max-points-on-a-line</t>
  </si>
  <si>
    <t>max-points-on-a-line/</t>
  </si>
  <si>
    <t>Bb9lOXUOnFw</t>
  </si>
  <si>
    <t>0059-spiral-matrix-ii</t>
  </si>
  <si>
    <t>spiral-matrix-ii/</t>
  </si>
  <si>
    <t>RvLrWFBJ9fM</t>
  </si>
  <si>
    <t>0202-happy-number</t>
  </si>
  <si>
    <t>happy-number/</t>
  </si>
  <si>
    <t>ljz85bxOYJ0</t>
  </si>
  <si>
    <t>0066-plus-one</t>
  </si>
  <si>
    <t>plus-one/</t>
  </si>
  <si>
    <t>jIaA8boiG1s</t>
  </si>
  <si>
    <t>0009-palindrome-number</t>
  </si>
  <si>
    <t>palindrome-number/</t>
  </si>
  <si>
    <t>yubRKwixN-U</t>
  </si>
  <si>
    <t>0263-ugly-number</t>
  </si>
  <si>
    <t>ugly-number/</t>
  </si>
  <si>
    <t>M0Zay1Qr9ws</t>
  </si>
  <si>
    <t>1260-shift-2d-grid</t>
  </si>
  <si>
    <t>shift-2d-grid/</t>
  </si>
  <si>
    <t>nJYFh4Dl-as</t>
  </si>
  <si>
    <t>0013-roman-to-integer</t>
  </si>
  <si>
    <t>roman-to-integer/</t>
  </si>
  <si>
    <t>3jdxYj3DD98</t>
  </si>
  <si>
    <t>0012-integer-to-roman</t>
  </si>
  <si>
    <t>integer-to-roman/</t>
  </si>
  <si>
    <t>ohBNdSJyLh8</t>
  </si>
  <si>
    <t>0050-powx-n</t>
  </si>
  <si>
    <t>powx-n/</t>
  </si>
  <si>
    <t>g9YQyYi4IQQ</t>
  </si>
  <si>
    <t>0043-multiply-strings</t>
  </si>
  <si>
    <t>multiply-strings/</t>
  </si>
  <si>
    <t>1vZswirL8Y8</t>
  </si>
  <si>
    <t>2013-detect-squares</t>
  </si>
  <si>
    <t>detect-squares/</t>
  </si>
  <si>
    <t>bahebearrDc</t>
  </si>
  <si>
    <t>1041-robot-bounded-in-circle</t>
  </si>
  <si>
    <t>robot-bounded-in-circle/</t>
  </si>
  <si>
    <t>nKv2LnC_g6E</t>
  </si>
  <si>
    <t>0006-zigzag-conversion</t>
  </si>
  <si>
    <t>zigzag-conversion/</t>
  </si>
  <si>
    <t>Q2Tw6gcVEwc</t>
  </si>
  <si>
    <t>2028-find-missing-observations</t>
  </si>
  <si>
    <t>find-missing-observations/</t>
  </si>
  <si>
    <t>86yKkaNi3sU</t>
  </si>
  <si>
    <t>0136-single-number</t>
  </si>
  <si>
    <t>single-number/</t>
  </si>
  <si>
    <t>qMPX1AOa83k</t>
  </si>
  <si>
    <t>1470-shuffle-the-array</t>
  </si>
  <si>
    <t>shuffle-the-array/</t>
  </si>
  <si>
    <t>IvIKD_EU8BY</t>
  </si>
  <si>
    <t>0989-add-to-array-form-of-integer</t>
  </si>
  <si>
    <t>add-to-array-form-of-integer/</t>
  </si>
  <si>
    <t>eBTZQt1TWfk</t>
  </si>
  <si>
    <t>0007-reverse-integer</t>
  </si>
  <si>
    <t>reverse-integer/</t>
  </si>
  <si>
    <t>HAgLH58IgJQ</t>
  </si>
  <si>
    <t>0067-add-binary</t>
  </si>
  <si>
    <t>add-binary/</t>
  </si>
  <si>
    <t>keuWJ47xG8g</t>
  </si>
  <si>
    <t>2667-create-hello-world-function</t>
  </si>
  <si>
    <t>create-hello-world-function/</t>
  </si>
  <si>
    <t>P9Ldx1eTlRc</t>
  </si>
  <si>
    <t>2620-counter</t>
  </si>
  <si>
    <t>counter/</t>
  </si>
  <si>
    <t>yEGQQAG5V68</t>
  </si>
  <si>
    <t>2665-counter-ii</t>
  </si>
  <si>
    <t>counter-ii/</t>
  </si>
  <si>
    <t>UXNXKGFZD08</t>
  </si>
  <si>
    <t>2635-apply-transform-over-each-element-in-array</t>
  </si>
  <si>
    <t>apply-transform-over-each-element-in-array/</t>
  </si>
  <si>
    <t>7FhJHA5jlYk</t>
  </si>
  <si>
    <t>2634-filter-elements-from-array</t>
  </si>
  <si>
    <t>filter-elements-from-array/</t>
  </si>
  <si>
    <t>w1o81gbEEJU</t>
  </si>
  <si>
    <t>2626-array-reduce-transformation</t>
  </si>
  <si>
    <t>array-reduce-transformation/</t>
  </si>
  <si>
    <t>KmTbYfpGxdM</t>
  </si>
  <si>
    <t>2629-function-composition</t>
  </si>
  <si>
    <t>function-composition/</t>
  </si>
  <si>
    <t>mIFw1H7Ljco</t>
  </si>
  <si>
    <t>2666-allow-one-function-call</t>
  </si>
  <si>
    <t>allow-one-function-call/</t>
  </si>
  <si>
    <t>m_SWhM9iX3s</t>
  </si>
  <si>
    <t>2623-memoize</t>
  </si>
  <si>
    <t>memoize/</t>
  </si>
  <si>
    <t>oFXyzJt9VeU</t>
  </si>
  <si>
    <t>2632-curry</t>
  </si>
  <si>
    <t>curry/</t>
  </si>
  <si>
    <t>pi4kqMWQXxA</t>
  </si>
  <si>
    <t>2621-sleep</t>
  </si>
  <si>
    <t>sleep/</t>
  </si>
  <si>
    <t>P0D9Z6H7O00</t>
  </si>
  <si>
    <t>2637-promise-time-limit</t>
  </si>
  <si>
    <t>promise-time-limit/</t>
  </si>
  <si>
    <t>hfH57rdZhOk</t>
  </si>
  <si>
    <t>2636-promise-pool</t>
  </si>
  <si>
    <t>promise-pool/</t>
  </si>
  <si>
    <t>DB8pAAg-9xw</t>
  </si>
  <si>
    <t>2622-cache-with-time-limit</t>
  </si>
  <si>
    <t>cache-with-time-limit/</t>
  </si>
  <si>
    <t>w772gtNK0Gw</t>
  </si>
  <si>
    <t>2627-debounce</t>
  </si>
  <si>
    <t>debounce/</t>
  </si>
  <si>
    <t>1sxSpnxNx5w</t>
  </si>
  <si>
    <t>2676-throttle</t>
  </si>
  <si>
    <t>throttle/</t>
  </si>
  <si>
    <t>zyGZV_fIQWk</t>
  </si>
  <si>
    <t>2628-json-deep-equal</t>
  </si>
  <si>
    <t>json-deep-equal/</t>
  </si>
  <si>
    <t>4JVZ-mVqJPg</t>
  </si>
  <si>
    <t>2633-convert-object-to-json-string</t>
  </si>
  <si>
    <t>convert-object-to-json-string/</t>
  </si>
  <si>
    <t>f94fUbHU-FY</t>
  </si>
  <si>
    <t>2675-array-of-objects-to-matrix</t>
  </si>
  <si>
    <t>array-of-objects-to-matrix/</t>
  </si>
  <si>
    <t>LJwgAMHGcI0</t>
  </si>
  <si>
    <t>2700-differences-between-two-objects</t>
  </si>
  <si>
    <t>differences-between-two-objects/</t>
  </si>
  <si>
    <t>gH7oZs1WZfg</t>
  </si>
  <si>
    <t>2677-chunk-array</t>
  </si>
  <si>
    <t>chunk-array/</t>
  </si>
  <si>
    <t>VUN-O3B9ceY</t>
  </si>
  <si>
    <t>2625-flatten-deeply-nested-array</t>
  </si>
  <si>
    <t>flatten-deeply-nested-array/</t>
  </si>
  <si>
    <t>_DetLPKtFNk</t>
  </si>
  <si>
    <t>2619-array-prototype-last</t>
  </si>
  <si>
    <t>array-prototype-last/</t>
  </si>
  <si>
    <t>3JdtfMBrUqc</t>
  </si>
  <si>
    <t>2631-group-by</t>
  </si>
  <si>
    <t>group-by/</t>
  </si>
  <si>
    <t>zs9axOyYHRE</t>
  </si>
  <si>
    <t>2618-check-if-object-instance-of-class</t>
  </si>
  <si>
    <t>check-if-object-instance-of-class/</t>
  </si>
  <si>
    <t>meIo-Q07Ba8</t>
  </si>
  <si>
    <t>2693-call-function-with-custom-context</t>
  </si>
  <si>
    <t>call-function-with-custom-context/</t>
  </si>
  <si>
    <t>du_GH-Ooa8E</t>
  </si>
  <si>
    <t>2694-event-emitter</t>
  </si>
  <si>
    <t>event-emitter/</t>
  </si>
  <si>
    <t>M69bjWFarU0</t>
  </si>
  <si>
    <t>2695-array-wrapper</t>
  </si>
  <si>
    <t>array-wrapper/</t>
  </si>
  <si>
    <t>XoGjPdPTAVA</t>
  </si>
  <si>
    <t>2648-generate-fibonacci-sequence</t>
  </si>
  <si>
    <t>generate-fibonacci-sequence/</t>
  </si>
  <si>
    <t>T643rQ70Jlk</t>
  </si>
  <si>
    <t>2649-nested-array-generator</t>
  </si>
  <si>
    <t>nested-array-generator/</t>
  </si>
  <si>
    <t>yo-J1jQaZYU</t>
  </si>
  <si>
    <t>Youtube Link</t>
  </si>
  <si>
    <t>Leetcode Link</t>
  </si>
  <si>
    <t>Leetcode Number</t>
  </si>
  <si>
    <t>Category</t>
  </si>
  <si>
    <t>Others</t>
  </si>
  <si>
    <t>Neet150</t>
  </si>
  <si>
    <t>0217-contains-duplicate</t>
  </si>
  <si>
    <t>contains-duplicate/</t>
  </si>
  <si>
    <t>3OamzN90kPg</t>
  </si>
  <si>
    <t>0242-valid-anagram</t>
  </si>
  <si>
    <t>valid-anagram/</t>
  </si>
  <si>
    <t>9UtInBqnCgA</t>
  </si>
  <si>
    <t>0001-two-sum</t>
  </si>
  <si>
    <t>two-sum/</t>
  </si>
  <si>
    <t>KLlXCFG5TnA</t>
  </si>
  <si>
    <t>0049-group-anagrams</t>
  </si>
  <si>
    <t>group-anagrams/</t>
  </si>
  <si>
    <t>vzdNOK2oB2E</t>
  </si>
  <si>
    <t>0347-top-k-frequent-elements</t>
  </si>
  <si>
    <t>top-k-frequent-elements/</t>
  </si>
  <si>
    <t>YPTqKIgVk-k</t>
  </si>
  <si>
    <t>0238-product-of-array-except-self</t>
  </si>
  <si>
    <t>product-of-array-except-self/</t>
  </si>
  <si>
    <t>bNvIQI2wAjk</t>
  </si>
  <si>
    <t>0271-encode-and-decode-strings</t>
  </si>
  <si>
    <t>encode-and-decode-strings/</t>
  </si>
  <si>
    <t>B1k_sxOSgv8</t>
  </si>
  <si>
    <t>0128-longest-consecutive-sequence</t>
  </si>
  <si>
    <t>longest-consecutive-sequence/</t>
  </si>
  <si>
    <t>P6RZZMu_maU</t>
  </si>
  <si>
    <t>0125-valid-palindrome</t>
  </si>
  <si>
    <t>valid-palindrome/</t>
  </si>
  <si>
    <t>jJXJ16kPFWg</t>
  </si>
  <si>
    <t>0015-3sum</t>
  </si>
  <si>
    <t>3sum/</t>
  </si>
  <si>
    <t>jzZsG8n2R9A</t>
  </si>
  <si>
    <t>0011-container-with-most-water</t>
  </si>
  <si>
    <t>container-with-most-water/</t>
  </si>
  <si>
    <t>UuiTKBwPgAo</t>
  </si>
  <si>
    <t>0121-best-time-to-buy-and-sell-stock</t>
  </si>
  <si>
    <t>best-time-to-buy-and-sell-stock/</t>
  </si>
  <si>
    <t>1pkOgXD63yU</t>
  </si>
  <si>
    <t>0003-longest-substring-without-repeating-characters</t>
  </si>
  <si>
    <t>longest-substring-without-repeating-characters/</t>
  </si>
  <si>
    <t>wiGpQwVHdE0</t>
  </si>
  <si>
    <t>0424-longest-repeating-character-replacement</t>
  </si>
  <si>
    <t>longest-repeating-character-replacement/</t>
  </si>
  <si>
    <t>gqXU1UyA8pk</t>
  </si>
  <si>
    <t>0076-minimum-window-substring</t>
  </si>
  <si>
    <t>minimum-window-substring/</t>
  </si>
  <si>
    <t>jSto0O4AJbM</t>
  </si>
  <si>
    <t>0020-valid-parentheses</t>
  </si>
  <si>
    <t>valid-parentheses/</t>
  </si>
  <si>
    <t>WTzjTskDFMg</t>
  </si>
  <si>
    <t>0153-find-minimum-in-rotated-sorted-array</t>
  </si>
  <si>
    <t>find-minimum-in-rotated-sorted-array/</t>
  </si>
  <si>
    <t>nIVW4P8b1VA</t>
  </si>
  <si>
    <t>0033-search-in-rotated-sorted-array</t>
  </si>
  <si>
    <t>search-in-rotated-sorted-array/</t>
  </si>
  <si>
    <t>U8XENwh8Oy8</t>
  </si>
  <si>
    <t>0206-reverse-linked-list</t>
  </si>
  <si>
    <t>reverse-linked-list/</t>
  </si>
  <si>
    <t>G0_I-ZF0S38</t>
  </si>
  <si>
    <t>0021-merge-two-sorted-lists</t>
  </si>
  <si>
    <t>merge-two-sorted-lists/</t>
  </si>
  <si>
    <t>XIdigk956u0</t>
  </si>
  <si>
    <t>0143-reorder-list</t>
  </si>
  <si>
    <t>reorder-list/</t>
  </si>
  <si>
    <t>S5bfdUTrKLM</t>
  </si>
  <si>
    <t>0019-remove-nth-node-from-end-of-list</t>
  </si>
  <si>
    <t>remove-nth-node-from-end-of-list/</t>
  </si>
  <si>
    <t>XVuQxVej6y8</t>
  </si>
  <si>
    <t>0141-linked-list-cycle</t>
  </si>
  <si>
    <t>linked-list-cycle/</t>
  </si>
  <si>
    <t>gBTe7lFR3vc</t>
  </si>
  <si>
    <t>0023-merge-k-sorted-lists</t>
  </si>
  <si>
    <t>merge-k-sorted-lists/</t>
  </si>
  <si>
    <t>q5a5OiGbT6Q</t>
  </si>
  <si>
    <t>0226-invert-binary-tree</t>
  </si>
  <si>
    <t>invert-binary-tree/</t>
  </si>
  <si>
    <t>OnSn2XEQ4MY</t>
  </si>
  <si>
    <t>0104-maximum-depth-of-binary-tree</t>
  </si>
  <si>
    <t>maximum-depth-of-binary-tree/</t>
  </si>
  <si>
    <t>hTM3phVI6YQ</t>
  </si>
  <si>
    <t>0100-same-tree</t>
  </si>
  <si>
    <t>same-tree/</t>
  </si>
  <si>
    <t>vRbbcKXCxOw</t>
  </si>
  <si>
    <t>0572-subtree-of-another-tree</t>
  </si>
  <si>
    <t>subtree-of-another-tree/</t>
  </si>
  <si>
    <t>E36O5SWp-LE</t>
  </si>
  <si>
    <t>0235-lowest-common-ancestor-of-a-binary-search-tree</t>
  </si>
  <si>
    <t>lowest-common-ancestor-of-a-binary-search-tree/</t>
  </si>
  <si>
    <t>gs2LMfuOR9k</t>
  </si>
  <si>
    <t>0102-binary-tree-level-order-traversal</t>
  </si>
  <si>
    <t>binary-tree-level-order-traversal/</t>
  </si>
  <si>
    <t>6ZnyEApgFYg</t>
  </si>
  <si>
    <t>0098-validate-binary-search-tree</t>
  </si>
  <si>
    <t>validate-binary-search-tree/</t>
  </si>
  <si>
    <t>s6ATEkipzow</t>
  </si>
  <si>
    <t>0230-kth-smallest-element-in-a-bst</t>
  </si>
  <si>
    <t>kth-smallest-element-in-a-bst/</t>
  </si>
  <si>
    <t>5LUXSvjmGCw</t>
  </si>
  <si>
    <t>0105-construct-binary-tree-from-preorder-and-inorder-traversal</t>
  </si>
  <si>
    <t>construct-binary-tree-from-preorder-and-inorder-traversal/</t>
  </si>
  <si>
    <t>ihj4IQGZ2zc</t>
  </si>
  <si>
    <t>0124-binary-tree-maximum-path-sum</t>
  </si>
  <si>
    <t>binary-tree-maximum-path-sum/</t>
  </si>
  <si>
    <t>Hr5cWUld4vU</t>
  </si>
  <si>
    <t>0297-serialize-and-deserialize-binary-tree</t>
  </si>
  <si>
    <t>serialize-and-deserialize-binary-tree/</t>
  </si>
  <si>
    <t>u4JAi2JJhI8</t>
  </si>
  <si>
    <t>0208-implement-trie-prefix-tree</t>
  </si>
  <si>
    <t>implement-trie-prefix-tree/</t>
  </si>
  <si>
    <t>oobqoCJlHA0</t>
  </si>
  <si>
    <t>0211-design-add-and-search-words-data-structure</t>
  </si>
  <si>
    <t>design-add-and-search-words-data-structure/</t>
  </si>
  <si>
    <t>BTf05gs_8iU</t>
  </si>
  <si>
    <t>0212-word-search-ii</t>
  </si>
  <si>
    <t>word-search-ii/</t>
  </si>
  <si>
    <t>asbcE9mZz_U</t>
  </si>
  <si>
    <t>0295-find-median-from-data-stream</t>
  </si>
  <si>
    <t>find-median-from-data-stream/</t>
  </si>
  <si>
    <t>itmhHWaHupI</t>
  </si>
  <si>
    <t>0039-combination-sum</t>
  </si>
  <si>
    <t>combination-sum/</t>
  </si>
  <si>
    <t>GBKI9VSKdGg</t>
  </si>
  <si>
    <t>0079-word-search</t>
  </si>
  <si>
    <t>word-search/</t>
  </si>
  <si>
    <t>pfiQ_PS1g8E</t>
  </si>
  <si>
    <t>0200-number-of-islands</t>
  </si>
  <si>
    <t>number-of-islands/</t>
  </si>
  <si>
    <t>pV2kpPD66nE</t>
  </si>
  <si>
    <t>0133-clone-graph</t>
  </si>
  <si>
    <t>clone-graph/</t>
  </si>
  <si>
    <t>mQeF6bN8hMk</t>
  </si>
  <si>
    <t>0417-pacific-atlantic-water-flow</t>
  </si>
  <si>
    <t>pacific-atlantic-water-flow/</t>
  </si>
  <si>
    <t>s-VkcjHqkGI</t>
  </si>
  <si>
    <t>0207-course-schedule</t>
  </si>
  <si>
    <t>course-schedule/</t>
  </si>
  <si>
    <t>EgI5nU9etnU</t>
  </si>
  <si>
    <t>0323-number-of-connected-components-in-an-undirected-graph</t>
  </si>
  <si>
    <t>number-of-connected-components-in-an-undirected-graph/</t>
  </si>
  <si>
    <t>8f1XPm4WOUc</t>
  </si>
  <si>
    <t>0261-graph-valid-tree</t>
  </si>
  <si>
    <t>graph-valid-tree/</t>
  </si>
  <si>
    <t>bXsUuownnoQ</t>
  </si>
  <si>
    <t>0269-alien-dictionary</t>
  </si>
  <si>
    <t>alien-dictionary/</t>
  </si>
  <si>
    <t>6kTZYvNNyps</t>
  </si>
  <si>
    <t>0070-climbing-stairs</t>
  </si>
  <si>
    <t>climbing-stairs/</t>
  </si>
  <si>
    <t>Y0lT9Fck7qI</t>
  </si>
  <si>
    <t>0198-house-robber</t>
  </si>
  <si>
    <t>house-robber/</t>
  </si>
  <si>
    <t>73r3KWiEvyk</t>
  </si>
  <si>
    <t>0213-house-robber-ii</t>
  </si>
  <si>
    <t>house-robber-ii/</t>
  </si>
  <si>
    <t>rWAJCfYYOvM</t>
  </si>
  <si>
    <t>0005-longest-palindromic-substring</t>
  </si>
  <si>
    <t>longest-palindromic-substring/</t>
  </si>
  <si>
    <t>XYQecbcd6_c</t>
  </si>
  <si>
    <t>0647-palindromic-substrings</t>
  </si>
  <si>
    <t>palindromic-substrings/</t>
  </si>
  <si>
    <t>4RACzI5-du8</t>
  </si>
  <si>
    <t>0091-decode-ways</t>
  </si>
  <si>
    <t>decode-ways/</t>
  </si>
  <si>
    <t>6aEyTjOwlJU</t>
  </si>
  <si>
    <t>0322-coin-change</t>
  </si>
  <si>
    <t>coin-change/</t>
  </si>
  <si>
    <t>H9bfqozjoqs</t>
  </si>
  <si>
    <t>0152-maximum-product-subarray</t>
  </si>
  <si>
    <t>maximum-product-subarray/</t>
  </si>
  <si>
    <t>lXVy6YWFcRM</t>
  </si>
  <si>
    <t>0139-word-break</t>
  </si>
  <si>
    <t>word-break/</t>
  </si>
  <si>
    <t>Sx9NNgInc3A</t>
  </si>
  <si>
    <t>0300-longest-increasing-subsequence</t>
  </si>
  <si>
    <t>longest-increasing-subsequence/</t>
  </si>
  <si>
    <t>cjWnW0hdF1Y</t>
  </si>
  <si>
    <t>0062-unique-paths</t>
  </si>
  <si>
    <t>unique-paths/</t>
  </si>
  <si>
    <t>IlEsdxuD4lY</t>
  </si>
  <si>
    <t>1143-longest-common-subsequence</t>
  </si>
  <si>
    <t>longest-common-subsequence/</t>
  </si>
  <si>
    <t>Ua0GhsJSlWM</t>
  </si>
  <si>
    <t>0053-maximum-subarray</t>
  </si>
  <si>
    <t>maximum-subarray/</t>
  </si>
  <si>
    <t>5WZl3MMT0Eg</t>
  </si>
  <si>
    <t>0055-jump-game</t>
  </si>
  <si>
    <t>jump-game/</t>
  </si>
  <si>
    <t>Yan0cv2cLy8</t>
  </si>
  <si>
    <t>0057-insert-interval</t>
  </si>
  <si>
    <t>insert-interval/</t>
  </si>
  <si>
    <t>A8NUOmlwOlM</t>
  </si>
  <si>
    <t>0056-merge-intervals</t>
  </si>
  <si>
    <t>merge-intervals/</t>
  </si>
  <si>
    <t>44H3cEC2fFM</t>
  </si>
  <si>
    <t>0435-non-overlapping-intervals</t>
  </si>
  <si>
    <t>non-overlapping-intervals/</t>
  </si>
  <si>
    <t>nONCGxWoUfM</t>
  </si>
  <si>
    <t>0252-meeting-rooms</t>
  </si>
  <si>
    <t>meeting-rooms/</t>
  </si>
  <si>
    <t>PaJxqZVPhbg</t>
  </si>
  <si>
    <t>0253-meeting-rooms-ii</t>
  </si>
  <si>
    <t>meeting-rooms-ii/</t>
  </si>
  <si>
    <t>FdzJmTCVyJU</t>
  </si>
  <si>
    <t>0048-rotate-image</t>
  </si>
  <si>
    <t>rotate-image/</t>
  </si>
  <si>
    <t>fMSJSS7eO1w</t>
  </si>
  <si>
    <t>0054-spiral-matrix</t>
  </si>
  <si>
    <t>spiral-matrix/</t>
  </si>
  <si>
    <t>BJnMZNwUk1M</t>
  </si>
  <si>
    <t>0073-set-matrix-zeroes</t>
  </si>
  <si>
    <t>set-matrix-zeroes/</t>
  </si>
  <si>
    <t>T41rL0L3Pnw</t>
  </si>
  <si>
    <t>0191-number-of-1-bits</t>
  </si>
  <si>
    <t>number-of-1-bits/</t>
  </si>
  <si>
    <t>5Km3utixwZs</t>
  </si>
  <si>
    <t>0338-counting-bits</t>
  </si>
  <si>
    <t>counting-bits/</t>
  </si>
  <si>
    <t>RyBM56RIWrM</t>
  </si>
  <si>
    <t>0190-reverse-bits</t>
  </si>
  <si>
    <t>reverse-bits/</t>
  </si>
  <si>
    <t>UcoN6UjAI64</t>
  </si>
  <si>
    <t>0268-missing-number</t>
  </si>
  <si>
    <t>missing-number/</t>
  </si>
  <si>
    <t>WnPLSRLSANE</t>
  </si>
  <si>
    <t>0371-sum-of-two-integers</t>
  </si>
  <si>
    <t>sum-of-two-integers/</t>
  </si>
  <si>
    <t>gVUrDV4tZfY</t>
  </si>
  <si>
    <t>Pattern</t>
  </si>
  <si>
    <t>Arrays &amp; Hashing</t>
  </si>
  <si>
    <t>Two Pointers</t>
  </si>
  <si>
    <t>Sliding Window</t>
  </si>
  <si>
    <t>Stack</t>
  </si>
  <si>
    <t>Binary Search</t>
  </si>
  <si>
    <t>Linked List</t>
  </si>
  <si>
    <t>Trees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</si>
  <si>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</si>
  <si>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</si>
  <si>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</si>
  <si>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</si>
  <si>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</si>
  <si>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</si>
  <si>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</si>
  <si>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</si>
  <si>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&amp; Geometry</t>
  </si>
  <si>
    <t>Bit Manipulation</t>
  </si>
  <si>
    <t>JavaScript</t>
  </si>
  <si>
    <t>Tries</t>
  </si>
  <si>
    <t>Include Categories</t>
  </si>
  <si>
    <t>Questionset</t>
  </si>
  <si>
    <t>%</t>
  </si>
  <si>
    <t>Cumulative</t>
  </si>
  <si>
    <t>Rand Question link</t>
  </si>
  <si>
    <t>(Hide if needed)</t>
  </si>
  <si>
    <t>Key</t>
  </si>
  <si>
    <t>QN</t>
  </si>
  <si>
    <t>Done?</t>
  </si>
  <si>
    <t>No</t>
  </si>
  <si>
    <t>Choice_Start</t>
  </si>
  <si>
    <t>Choice_End</t>
  </si>
  <si>
    <t>Copy this table to another spreadsheet and paste as value so it doesn’t keep changing</t>
  </si>
  <si>
    <t>https://www.leetcode.com/median-of-two-sorted-arrays/</t>
  </si>
  <si>
    <t>https://www.leetcode.com/valid-parentheses/</t>
  </si>
  <si>
    <t>https://www.leetcode.com/counting-bits/</t>
  </si>
  <si>
    <t>https://www.leetcode.com/spiral-matrix/</t>
  </si>
  <si>
    <t>https://www.leetcode.com/reverse-integer/</t>
  </si>
  <si>
    <t>https://www.leetcode.com/</t>
  </si>
  <si>
    <t>https://www.leetcode.com/non-overlapping-intervals/</t>
  </si>
  <si>
    <t>https://www.leetcode.com/network-delay-time/</t>
  </si>
  <si>
    <t>https://www.leetcode.com/alien-dictionary/</t>
  </si>
  <si>
    <t>https://www.leetcode.com/walls-and-gates/</t>
  </si>
  <si>
    <t>https://www.leetcode.com/best-time-to-buy-and-sell-stock-with-cooldown/</t>
  </si>
  <si>
    <t>https://www.leetcode.com/word-break/</t>
  </si>
  <si>
    <t>https://www.leetcode.com/number-of-1-bits/</t>
  </si>
  <si>
    <t>https://www.leetcode.com/jump-game/</t>
  </si>
  <si>
    <t>https://www.leetcode.com/time-based-key-value-store/</t>
  </si>
  <si>
    <t>https://www.leetcode.com/add-two-numbers/</t>
  </si>
  <si>
    <t>https://www.leetcode.com/number-of-islands/</t>
  </si>
  <si>
    <t>https://www.leetcode.com/swim-in-rising-water/</t>
  </si>
  <si>
    <t>https://www.leetcode.com/sort-colors/</t>
  </si>
  <si>
    <t>https://www.leetcode.com/subsets-ii/</t>
  </si>
  <si>
    <t>https://www.leetcode.com/insert-into-a-binary-search-tree/</t>
  </si>
  <si>
    <t>https://www.leetcode.com/min-cost-climbing-stairs/</t>
  </si>
  <si>
    <t>https://www.leetcode.com/binary-tree-level-order-traversal/</t>
  </si>
  <si>
    <t>https://www.leetcode.com/sum-of-two-integers/</t>
  </si>
  <si>
    <t>https://www.leetcode.com/detect-squares/</t>
  </si>
  <si>
    <t>https://www.leetcode.com/word-ladder/</t>
  </si>
  <si>
    <t>https://www.leetcode.com/word-search-ii/</t>
  </si>
  <si>
    <t>https://www.leetcode.com/house-robber/</t>
  </si>
  <si>
    <t>https://www.leetcode.com/shortest-path-in-binary-matrix/</t>
  </si>
  <si>
    <t>https://www.leetcode.com/construct-binary-tree-from-preorder-and-inorder-traversal/</t>
  </si>
  <si>
    <t>https://www.leetcode.com/kth-smallest-element-in-a-bst/</t>
  </si>
  <si>
    <t>https://www.leetcode.com/partition-equal-subset-sum/</t>
  </si>
  <si>
    <t>https://www.leetcode.com/kth-largest-element-in-an-array/</t>
  </si>
  <si>
    <t>https://www.leetcode.com/design-add-and-search-words-data-structure/</t>
  </si>
  <si>
    <t>https://www.leetcode.com/task-scheduler/</t>
  </si>
  <si>
    <t>https://www.leetcode.com/process-tasks-using-servers/</t>
  </si>
  <si>
    <t>https://www.leetcode.com/interleaving-string/</t>
  </si>
  <si>
    <t>https://www.leetcode.com/valid-palindrome-ii/</t>
  </si>
  <si>
    <t>https://www.leetcode.com/missing-number/</t>
  </si>
  <si>
    <t>https://www.leetcode.com/n-th-tribonacci-number/</t>
  </si>
  <si>
    <t>https://www.leetcode.com/edit-distance/</t>
  </si>
  <si>
    <t>https://www.leetcode.com/rotate-list/</t>
  </si>
  <si>
    <t>https://www.leetcode.com/redundant-connection/</t>
  </si>
  <si>
    <t>https://www.leetcode.com/construct-quad-tree/</t>
  </si>
  <si>
    <t>https://www.leetcode.com/n-queens/</t>
  </si>
  <si>
    <t>https://www.leetcode.com/encode-and-decode-strings/</t>
  </si>
  <si>
    <t>https://www.leetcode.com/pacific-atlantic-water-flow/</t>
  </si>
  <si>
    <t>https://www.leetcode.com/course-schedule-ii/</t>
  </si>
  <si>
    <t>https://www.leetcode.com/target-sum/</t>
  </si>
  <si>
    <t>https://www.leetcode.com/reconstruct-itinerary/</t>
  </si>
  <si>
    <t>https://www.leetcode.com/merge-two-binary-trees/</t>
  </si>
  <si>
    <t>https://www.leetcode.com/linked-list-cycle/</t>
  </si>
  <si>
    <t>https://www.leetcode.com/longest-increasing-subsequence/</t>
  </si>
  <si>
    <t>https://www.leetcode.com/single-number/</t>
  </si>
  <si>
    <t>https://www.leetcode.com/minimum-interval-to-include-each-query/</t>
  </si>
  <si>
    <t>https://www.leetcode.com/find-missing-observations/</t>
  </si>
  <si>
    <t>https://www.leetcode.com/simplify-path/</t>
  </si>
  <si>
    <t>https://www.leetcode.com/maximum-subarray/</t>
  </si>
  <si>
    <t>https://www.leetcode.com/house-robber-iii/</t>
  </si>
  <si>
    <t>https://www.leetcode.com/burst-balloons/</t>
  </si>
  <si>
    <t>https://www.leetcode.com/happy-number/</t>
  </si>
  <si>
    <t>https://www.leetcode.com/find-bottom-left-tree-value/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</si>
</sst>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164" fontId="0" fillId="33" borderId="11" xfId="1" applyNumberFormat="1" applyFont="1" applyFill="1" applyBorder="1" applyAlignment="1">
      <alignment horizontal="center"/>
    </xf>
    <xf numFmtId="164" fontId="0" fillId="33" borderId="12" xfId="1" applyNumberFormat="1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"/>
  <sheetViews>
    <sheetView topLeftCell="B1" workbookViewId="0">
      <selection activeCell="F1" sqref="F1"/>
    </sheetView>
  </sheetViews>
  <sheetFormatPr defaultRowHeight="15" x14ac:dyDescent="0.25"/>
  <cols>
    <col min="1" max="1" width="33.28515625" bestFit="1" customWidth="1"/>
    <col min="2" max="2" width="4" style="1" bestFit="1" customWidth="1"/>
    <col min="4" max="4" width="24.7109375" bestFit="1" customWidth="1"/>
    <col min="5" max="5" width="79.7109375" bestFit="1" customWidth="1"/>
    <col min="6" max="6" width="75.7109375" bestFit="1" customWidth="1"/>
    <col min="7" max="7" width="16.28515625" bestFit="1" customWidth="1"/>
    <col min="8" max="8" width="17" style="1" bestFit="1" customWidth="1"/>
    <col min="9" max="9" width="105.85546875" bestFit="1" customWidth="1"/>
    <col min="10" max="10" width="50.5703125" bestFit="1" customWidth="1"/>
  </cols>
  <sheetData>
    <row r="1" spans="1:10" x14ac:dyDescent="0.25">
      <c r="A1" t="s">
        <v>1333</v>
      </c>
      <c r="B1" s="1" t="s">
        <v>1336</v>
      </c>
      <c r="C1" t="s">
        <v>1079</v>
      </c>
      <c r="D1" t="s">
        <v>1307</v>
      </c>
      <c r="E1" t="s">
        <v>0</v>
      </c>
      <c r="F1" t="s">
        <v>1</v>
      </c>
      <c r="G1" t="s">
        <v>2</v>
      </c>
      <c r="H1" s="1" t="s">
        <v>1078</v>
      </c>
      <c r="I1" t="s">
        <v>1077</v>
      </c>
      <c r="J1" t="s">
        <v>1076</v>
      </c>
    </row>
    <row r="2" spans="1:10" x14ac:dyDescent="0.25">
      <c r="A2" t="str">
        <f>C2&amp;"/"&amp;D2</f>
        <v>Others/Arrays &amp; Hashing</v>
      </c>
      <c r="B2" s="1">
        <v>1</v>
      </c>
      <c r="C2" t="s">
        <v>1080</v>
      </c>
      <c r="D2" t="s">
        <v>1308</v>
      </c>
      <c r="E2" t="s">
        <v>3</v>
      </c>
      <c r="F2" t="s">
        <v>4</v>
      </c>
      <c r="G2" t="s">
        <v>5</v>
      </c>
      <c r="H2" s="1" t="str">
        <f>LEFT(E2,FIND("-",E2)-1)</f>
        <v>1929</v>
      </c>
      <c r="I2" t="str">
        <f>"https://leetcode.com/problems/"&amp;F2</f>
        <v>https://leetcode.com/problems/concatenation-of-array/</v>
      </c>
      <c r="J2" t="str">
        <f>"https://www.youtube.com/watch?v="&amp;G2</f>
        <v>https://www.youtube.com/watch?v=68isPRHgcFQ</v>
      </c>
    </row>
    <row r="3" spans="1:10" x14ac:dyDescent="0.25">
      <c r="A3" t="str">
        <f t="shared" ref="A3:A66" si="0">C3&amp;"/"&amp;D3</f>
        <v>Others/Arrays &amp; Hashing</v>
      </c>
      <c r="B3" s="1">
        <v>2</v>
      </c>
      <c r="C3" t="s">
        <v>1080</v>
      </c>
      <c r="D3" t="s">
        <v>1308</v>
      </c>
      <c r="E3" t="s">
        <v>6</v>
      </c>
      <c r="F3" t="s">
        <v>7</v>
      </c>
      <c r="G3" t="s">
        <v>8</v>
      </c>
      <c r="H3" s="1" t="str">
        <f t="shared" ref="H3:H66" si="1">LEFT(E3,FIND("-",E3)-1)</f>
        <v>1299</v>
      </c>
      <c r="I3" t="str">
        <f t="shared" ref="I3:I66" si="2">"https://leetcode.com/problems/"&amp;F3</f>
        <v>https://leetcode.com/problems/replace-elements-with-greatest-element-on-right-side/</v>
      </c>
      <c r="J3" t="str">
        <f t="shared" ref="J3:J66" si="3">"https://www.youtube.com/watch?v="&amp;G3</f>
        <v>https://www.youtube.com/watch?v=ZHjKhUjcsaU</v>
      </c>
    </row>
    <row r="4" spans="1:10" x14ac:dyDescent="0.25">
      <c r="A4" t="str">
        <f t="shared" si="0"/>
        <v>Others/Arrays &amp; Hashing</v>
      </c>
      <c r="B4" s="1">
        <f>B3+1</f>
        <v>3</v>
      </c>
      <c r="C4" t="s">
        <v>1080</v>
      </c>
      <c r="D4" t="s">
        <v>1308</v>
      </c>
      <c r="E4" t="s">
        <v>9</v>
      </c>
      <c r="F4" t="s">
        <v>10</v>
      </c>
      <c r="G4" t="s">
        <v>11</v>
      </c>
      <c r="H4" s="1" t="str">
        <f t="shared" si="1"/>
        <v>0392</v>
      </c>
      <c r="I4" t="str">
        <f t="shared" si="2"/>
        <v>https://leetcode.com/problems/is-subsequence/</v>
      </c>
      <c r="J4" t="str">
        <f t="shared" si="3"/>
        <v>https://www.youtube.com/watch?v=99RVfqklbCE</v>
      </c>
    </row>
    <row r="5" spans="1:10" x14ac:dyDescent="0.25">
      <c r="A5" t="str">
        <f t="shared" si="0"/>
        <v>Others/Arrays &amp; Hashing</v>
      </c>
      <c r="B5" s="1">
        <f t="shared" ref="B5:B68" si="4">B4+1</f>
        <v>4</v>
      </c>
      <c r="C5" t="s">
        <v>1080</v>
      </c>
      <c r="D5" t="s">
        <v>1308</v>
      </c>
      <c r="E5" t="s">
        <v>12</v>
      </c>
      <c r="F5" t="s">
        <v>13</v>
      </c>
      <c r="G5" t="s">
        <v>14</v>
      </c>
      <c r="H5" s="1" t="str">
        <f t="shared" si="1"/>
        <v>0058</v>
      </c>
      <c r="I5" t="str">
        <f t="shared" si="2"/>
        <v>https://leetcode.com/problems/length-of-last-word/</v>
      </c>
      <c r="J5" t="str">
        <f t="shared" si="3"/>
        <v>https://www.youtube.com/watch?v=KT9rltZTybQ</v>
      </c>
    </row>
    <row r="6" spans="1:10" x14ac:dyDescent="0.25">
      <c r="A6" t="str">
        <f t="shared" si="0"/>
        <v>Others/Arrays &amp; Hashing</v>
      </c>
      <c r="B6" s="1">
        <f t="shared" si="4"/>
        <v>5</v>
      </c>
      <c r="C6" t="s">
        <v>1080</v>
      </c>
      <c r="D6" t="s">
        <v>1308</v>
      </c>
      <c r="E6" t="s">
        <v>15</v>
      </c>
      <c r="F6" t="s">
        <v>16</v>
      </c>
      <c r="G6" t="s">
        <v>17</v>
      </c>
      <c r="H6" s="1" t="str">
        <f t="shared" si="1"/>
        <v>0014</v>
      </c>
      <c r="I6" t="str">
        <f t="shared" si="2"/>
        <v>https://leetcode.com/problems/longest-common-prefix/</v>
      </c>
      <c r="J6" t="str">
        <f t="shared" si="3"/>
        <v>https://www.youtube.com/watch?v=0sWShKIJoo4</v>
      </c>
    </row>
    <row r="7" spans="1:10" x14ac:dyDescent="0.25">
      <c r="A7" t="str">
        <f t="shared" si="0"/>
        <v>Others/Arrays &amp; Hashing</v>
      </c>
      <c r="B7" s="1">
        <f t="shared" si="4"/>
        <v>6</v>
      </c>
      <c r="C7" t="s">
        <v>1080</v>
      </c>
      <c r="D7" t="s">
        <v>1308</v>
      </c>
      <c r="E7" t="s">
        <v>18</v>
      </c>
      <c r="F7" t="s">
        <v>19</v>
      </c>
      <c r="G7" t="s">
        <v>20</v>
      </c>
      <c r="H7" s="1" t="str">
        <f t="shared" si="1"/>
        <v>0118</v>
      </c>
      <c r="I7" t="str">
        <f t="shared" si="2"/>
        <v>https://leetcode.com/problems/pascals-triangle/</v>
      </c>
      <c r="J7" t="str">
        <f t="shared" si="3"/>
        <v>https://www.youtube.com/watch?v=nPVEaB3AjUM</v>
      </c>
    </row>
    <row r="8" spans="1:10" x14ac:dyDescent="0.25">
      <c r="A8" t="str">
        <f t="shared" si="0"/>
        <v>Others/Arrays &amp; Hashing</v>
      </c>
      <c r="B8" s="1">
        <f t="shared" si="4"/>
        <v>7</v>
      </c>
      <c r="C8" t="s">
        <v>1080</v>
      </c>
      <c r="D8" t="s">
        <v>1308</v>
      </c>
      <c r="E8" t="s">
        <v>21</v>
      </c>
      <c r="F8" t="s">
        <v>22</v>
      </c>
      <c r="G8" t="s">
        <v>23</v>
      </c>
      <c r="H8" s="1" t="str">
        <f t="shared" si="1"/>
        <v>0027</v>
      </c>
      <c r="I8" t="str">
        <f t="shared" si="2"/>
        <v>https://leetcode.com/problems/remove-element/</v>
      </c>
      <c r="J8" t="str">
        <f t="shared" si="3"/>
        <v>https://www.youtube.com/watch?v=Pcd1ii9P9ZI</v>
      </c>
    </row>
    <row r="9" spans="1:10" x14ac:dyDescent="0.25">
      <c r="A9" t="str">
        <f t="shared" si="0"/>
        <v>Others/Arrays &amp; Hashing</v>
      </c>
      <c r="B9" s="1">
        <f t="shared" si="4"/>
        <v>8</v>
      </c>
      <c r="C9" t="s">
        <v>1080</v>
      </c>
      <c r="D9" t="s">
        <v>1308</v>
      </c>
      <c r="E9" t="s">
        <v>24</v>
      </c>
      <c r="F9" t="s">
        <v>25</v>
      </c>
      <c r="G9" t="s">
        <v>26</v>
      </c>
      <c r="H9" s="1" t="str">
        <f t="shared" si="1"/>
        <v>0929</v>
      </c>
      <c r="I9" t="str">
        <f t="shared" si="2"/>
        <v>https://leetcode.com/problems/unique-email-addresses/</v>
      </c>
      <c r="J9" t="str">
        <f t="shared" si="3"/>
        <v>https://www.youtube.com/watch?v=TC_xLIWl7qY</v>
      </c>
    </row>
    <row r="10" spans="1:10" x14ac:dyDescent="0.25">
      <c r="A10" t="str">
        <f t="shared" si="0"/>
        <v>Others/Arrays &amp; Hashing</v>
      </c>
      <c r="B10" s="1">
        <f t="shared" si="4"/>
        <v>9</v>
      </c>
      <c r="C10" t="s">
        <v>1080</v>
      </c>
      <c r="D10" t="s">
        <v>1308</v>
      </c>
      <c r="E10" t="s">
        <v>27</v>
      </c>
      <c r="F10" t="s">
        <v>28</v>
      </c>
      <c r="G10" t="s">
        <v>29</v>
      </c>
      <c r="H10" s="1" t="str">
        <f t="shared" si="1"/>
        <v>0205</v>
      </c>
      <c r="I10" t="str">
        <f t="shared" si="2"/>
        <v>https://leetcode.com/problems/isomorphic-strings/</v>
      </c>
      <c r="J10" t="str">
        <f t="shared" si="3"/>
        <v>https://www.youtube.com/watch?v=7yF-U1hLEqQ</v>
      </c>
    </row>
    <row r="11" spans="1:10" x14ac:dyDescent="0.25">
      <c r="A11" t="str">
        <f t="shared" si="0"/>
        <v>Others/Arrays &amp; Hashing</v>
      </c>
      <c r="B11" s="1">
        <f t="shared" si="4"/>
        <v>10</v>
      </c>
      <c r="C11" t="s">
        <v>1080</v>
      </c>
      <c r="D11" t="s">
        <v>1308</v>
      </c>
      <c r="E11" t="s">
        <v>30</v>
      </c>
      <c r="F11" t="s">
        <v>31</v>
      </c>
      <c r="G11" t="s">
        <v>32</v>
      </c>
      <c r="H11" s="1" t="str">
        <f t="shared" si="1"/>
        <v>0605</v>
      </c>
      <c r="I11" t="str">
        <f t="shared" si="2"/>
        <v>https://leetcode.com/problems/can-place-flowers/</v>
      </c>
      <c r="J11" t="str">
        <f t="shared" si="3"/>
        <v>https://www.youtube.com/watch?v=ZGxqqjljpUI</v>
      </c>
    </row>
    <row r="12" spans="1:10" x14ac:dyDescent="0.25">
      <c r="A12" t="str">
        <f t="shared" si="0"/>
        <v>Others/Arrays &amp; Hashing</v>
      </c>
      <c r="B12" s="1">
        <f t="shared" si="4"/>
        <v>11</v>
      </c>
      <c r="C12" t="s">
        <v>1080</v>
      </c>
      <c r="D12" t="s">
        <v>1308</v>
      </c>
      <c r="E12" t="s">
        <v>33</v>
      </c>
      <c r="F12" t="s">
        <v>34</v>
      </c>
      <c r="G12" t="s">
        <v>35</v>
      </c>
      <c r="H12" s="1" t="str">
        <f t="shared" si="1"/>
        <v>0169</v>
      </c>
      <c r="I12" t="str">
        <f t="shared" si="2"/>
        <v>https://leetcode.com/problems/majority-element/</v>
      </c>
      <c r="J12" t="str">
        <f t="shared" si="3"/>
        <v>https://www.youtube.com/watch?v=7pnhv842keE</v>
      </c>
    </row>
    <row r="13" spans="1:10" x14ac:dyDescent="0.25">
      <c r="A13" t="str">
        <f t="shared" si="0"/>
        <v>Others/Arrays &amp; Hashing</v>
      </c>
      <c r="B13" s="1">
        <f t="shared" si="4"/>
        <v>12</v>
      </c>
      <c r="C13" t="s">
        <v>1080</v>
      </c>
      <c r="D13" t="s">
        <v>1308</v>
      </c>
      <c r="E13" t="s">
        <v>36</v>
      </c>
      <c r="F13" t="s">
        <v>37</v>
      </c>
      <c r="G13" t="s">
        <v>38</v>
      </c>
      <c r="H13" s="1" t="str">
        <f t="shared" si="1"/>
        <v>0496</v>
      </c>
      <c r="I13" t="str">
        <f t="shared" si="2"/>
        <v>https://leetcode.com/problems/next-greater-element-i/</v>
      </c>
      <c r="J13" t="str">
        <f t="shared" si="3"/>
        <v>https://www.youtube.com/watch?v=68a1Dc_qVq4</v>
      </c>
    </row>
    <row r="14" spans="1:10" x14ac:dyDescent="0.25">
      <c r="A14" t="str">
        <f t="shared" si="0"/>
        <v>Others/Arrays &amp; Hashing</v>
      </c>
      <c r="B14" s="1">
        <f t="shared" si="4"/>
        <v>13</v>
      </c>
      <c r="C14" t="s">
        <v>1080</v>
      </c>
      <c r="D14" t="s">
        <v>1308</v>
      </c>
      <c r="E14" t="s">
        <v>39</v>
      </c>
      <c r="F14" t="s">
        <v>40</v>
      </c>
      <c r="G14" t="s">
        <v>41</v>
      </c>
      <c r="H14" s="1" t="str">
        <f t="shared" si="1"/>
        <v>0724</v>
      </c>
      <c r="I14" t="str">
        <f t="shared" si="2"/>
        <v>https://leetcode.com/problems/find-pivot-index/</v>
      </c>
      <c r="J14" t="str">
        <f t="shared" si="3"/>
        <v>https://www.youtube.com/watch?v=u89i60lYx8U</v>
      </c>
    </row>
    <row r="15" spans="1:10" x14ac:dyDescent="0.25">
      <c r="A15" t="str">
        <f t="shared" si="0"/>
        <v>Others/Arrays &amp; Hashing</v>
      </c>
      <c r="B15" s="1">
        <f t="shared" si="4"/>
        <v>14</v>
      </c>
      <c r="C15" t="s">
        <v>1080</v>
      </c>
      <c r="D15" t="s">
        <v>1308</v>
      </c>
      <c r="E15" t="s">
        <v>42</v>
      </c>
      <c r="F15" t="s">
        <v>43</v>
      </c>
      <c r="G15" t="s">
        <v>44</v>
      </c>
      <c r="H15" s="1" t="str">
        <f t="shared" si="1"/>
        <v>0303</v>
      </c>
      <c r="I15" t="str">
        <f t="shared" si="2"/>
        <v>https://leetcode.com/problems/range-sum-query-immutable/</v>
      </c>
      <c r="J15" t="str">
        <f t="shared" si="3"/>
        <v>https://www.youtube.com/watch?v=2pndAmo_sMA</v>
      </c>
    </row>
    <row r="16" spans="1:10" x14ac:dyDescent="0.25">
      <c r="A16" t="str">
        <f t="shared" si="0"/>
        <v>Others/Arrays &amp; Hashing</v>
      </c>
      <c r="B16" s="1">
        <f t="shared" si="4"/>
        <v>15</v>
      </c>
      <c r="C16" t="s">
        <v>1080</v>
      </c>
      <c r="D16" t="s">
        <v>1308</v>
      </c>
      <c r="E16" t="s">
        <v>45</v>
      </c>
      <c r="F16" t="s">
        <v>46</v>
      </c>
      <c r="G16" t="s">
        <v>47</v>
      </c>
      <c r="H16" s="1" t="str">
        <f t="shared" si="1"/>
        <v>0448</v>
      </c>
      <c r="I16" t="str">
        <f t="shared" si="2"/>
        <v>https://leetcode.com/problems/find-all-numbers-disappeared-in-an-array/</v>
      </c>
      <c r="J16" t="str">
        <f t="shared" si="3"/>
        <v>https://www.youtube.com/watch?v=8i-f24YFWC4</v>
      </c>
    </row>
    <row r="17" spans="1:10" x14ac:dyDescent="0.25">
      <c r="A17" t="str">
        <f t="shared" si="0"/>
        <v>Others/Arrays &amp; Hashing</v>
      </c>
      <c r="B17" s="1">
        <f t="shared" si="4"/>
        <v>16</v>
      </c>
      <c r="C17" t="s">
        <v>1080</v>
      </c>
      <c r="D17" t="s">
        <v>1308</v>
      </c>
      <c r="E17" t="s">
        <v>48</v>
      </c>
      <c r="F17" t="s">
        <v>49</v>
      </c>
      <c r="G17" t="s">
        <v>50</v>
      </c>
      <c r="H17" s="1" t="str">
        <f t="shared" si="1"/>
        <v>1189</v>
      </c>
      <c r="I17" t="str">
        <f t="shared" si="2"/>
        <v>https://leetcode.com/problems/maximum-number-of-balloons/</v>
      </c>
      <c r="J17" t="str">
        <f t="shared" si="3"/>
        <v>https://www.youtube.com/watch?v=G9xeB2-7PqY</v>
      </c>
    </row>
    <row r="18" spans="1:10" x14ac:dyDescent="0.25">
      <c r="A18" t="str">
        <f t="shared" si="0"/>
        <v>Others/Arrays &amp; Hashing</v>
      </c>
      <c r="B18" s="1">
        <f t="shared" si="4"/>
        <v>17</v>
      </c>
      <c r="C18" t="s">
        <v>1080</v>
      </c>
      <c r="D18" t="s">
        <v>1308</v>
      </c>
      <c r="E18" t="s">
        <v>51</v>
      </c>
      <c r="F18" t="s">
        <v>52</v>
      </c>
      <c r="G18" t="s">
        <v>53</v>
      </c>
      <c r="H18" s="1" t="str">
        <f t="shared" si="1"/>
        <v>0290</v>
      </c>
      <c r="I18" t="str">
        <f t="shared" si="2"/>
        <v>https://leetcode.com/problems/word-pattern/</v>
      </c>
      <c r="J18" t="str">
        <f t="shared" si="3"/>
        <v>https://www.youtube.com/watch?v=W_akoecmCbM</v>
      </c>
    </row>
    <row r="19" spans="1:10" x14ac:dyDescent="0.25">
      <c r="A19" t="str">
        <f t="shared" si="0"/>
        <v>Others/Arrays &amp; Hashing</v>
      </c>
      <c r="B19" s="1">
        <f t="shared" si="4"/>
        <v>18</v>
      </c>
      <c r="C19" t="s">
        <v>1080</v>
      </c>
      <c r="D19" t="s">
        <v>1308</v>
      </c>
      <c r="E19" t="s">
        <v>54</v>
      </c>
      <c r="F19" t="s">
        <v>55</v>
      </c>
      <c r="G19" t="s">
        <v>56</v>
      </c>
      <c r="H19" s="1" t="str">
        <f t="shared" si="1"/>
        <v>0705</v>
      </c>
      <c r="I19" t="str">
        <f t="shared" si="2"/>
        <v>https://leetcode.com/problems/design-hashset/</v>
      </c>
      <c r="J19" t="str">
        <f t="shared" si="3"/>
        <v>https://www.youtube.com/watch?v=VymjPQUXjL8</v>
      </c>
    </row>
    <row r="20" spans="1:10" x14ac:dyDescent="0.25">
      <c r="A20" t="str">
        <f t="shared" si="0"/>
        <v>Others/Arrays &amp; Hashing</v>
      </c>
      <c r="B20" s="1">
        <f t="shared" si="4"/>
        <v>19</v>
      </c>
      <c r="C20" t="s">
        <v>1080</v>
      </c>
      <c r="D20" t="s">
        <v>1308</v>
      </c>
      <c r="E20" t="s">
        <v>57</v>
      </c>
      <c r="F20" t="s">
        <v>58</v>
      </c>
      <c r="G20" t="s">
        <v>59</v>
      </c>
      <c r="H20" s="1" t="str">
        <f t="shared" si="1"/>
        <v>0706</v>
      </c>
      <c r="I20" t="str">
        <f t="shared" si="2"/>
        <v>https://leetcode.com/problems/design-hashmap/</v>
      </c>
      <c r="J20" t="str">
        <f t="shared" si="3"/>
        <v>https://www.youtube.com/watch?v=cNWsgbKwwoU</v>
      </c>
    </row>
    <row r="21" spans="1:10" x14ac:dyDescent="0.25">
      <c r="A21" t="str">
        <f t="shared" si="0"/>
        <v>Others/Arrays &amp; Hashing</v>
      </c>
      <c r="B21" s="1">
        <f t="shared" si="4"/>
        <v>20</v>
      </c>
      <c r="C21" t="s">
        <v>1080</v>
      </c>
      <c r="D21" t="s">
        <v>1308</v>
      </c>
      <c r="E21" t="s">
        <v>60</v>
      </c>
      <c r="F21" t="s">
        <v>61</v>
      </c>
      <c r="G21" t="s">
        <v>62</v>
      </c>
      <c r="H21" s="1" t="str">
        <f t="shared" si="1"/>
        <v>0912</v>
      </c>
      <c r="I21" t="str">
        <f t="shared" si="2"/>
        <v>https://leetcode.com/problems/sort-an-array/</v>
      </c>
      <c r="J21" t="str">
        <f t="shared" si="3"/>
        <v>https://www.youtube.com/watch?v=MsYZSinhuFo</v>
      </c>
    </row>
    <row r="22" spans="1:10" x14ac:dyDescent="0.25">
      <c r="A22" t="str">
        <f t="shared" si="0"/>
        <v>Others/Arrays &amp; Hashing</v>
      </c>
      <c r="B22" s="1">
        <f t="shared" si="4"/>
        <v>21</v>
      </c>
      <c r="C22" t="s">
        <v>1080</v>
      </c>
      <c r="D22" t="s">
        <v>1308</v>
      </c>
      <c r="E22" t="s">
        <v>63</v>
      </c>
      <c r="F22" t="s">
        <v>64</v>
      </c>
      <c r="G22" t="s">
        <v>65</v>
      </c>
      <c r="H22" s="1" t="str">
        <f t="shared" si="1"/>
        <v>0036</v>
      </c>
      <c r="I22" t="str">
        <f t="shared" si="2"/>
        <v>https://leetcode.com/problems/valid-sudoku/</v>
      </c>
      <c r="J22" t="str">
        <f t="shared" si="3"/>
        <v>https://www.youtube.com/watch?v=TjFXEUCMqI8</v>
      </c>
    </row>
    <row r="23" spans="1:10" x14ac:dyDescent="0.25">
      <c r="A23" t="str">
        <f t="shared" si="0"/>
        <v>Others/Arrays &amp; Hashing</v>
      </c>
      <c r="B23" s="1">
        <f t="shared" si="4"/>
        <v>22</v>
      </c>
      <c r="C23" t="s">
        <v>1080</v>
      </c>
      <c r="D23" t="s">
        <v>1308</v>
      </c>
      <c r="E23" t="s">
        <v>66</v>
      </c>
      <c r="F23" t="s">
        <v>67</v>
      </c>
      <c r="G23" t="s">
        <v>68</v>
      </c>
      <c r="H23" s="1" t="str">
        <f t="shared" si="1"/>
        <v>0075</v>
      </c>
      <c r="I23" t="str">
        <f t="shared" si="2"/>
        <v>https://leetcode.com/problems/sort-colors/</v>
      </c>
      <c r="J23" t="str">
        <f t="shared" si="3"/>
        <v>https://www.youtube.com/watch?v=4xbWSRZHqac</v>
      </c>
    </row>
    <row r="24" spans="1:10" x14ac:dyDescent="0.25">
      <c r="A24" t="str">
        <f t="shared" si="0"/>
        <v>Others/Arrays &amp; Hashing</v>
      </c>
      <c r="B24" s="1">
        <f t="shared" si="4"/>
        <v>23</v>
      </c>
      <c r="C24" t="s">
        <v>1080</v>
      </c>
      <c r="D24" t="s">
        <v>1308</v>
      </c>
      <c r="E24" t="s">
        <v>69</v>
      </c>
      <c r="F24" t="s">
        <v>70</v>
      </c>
      <c r="G24" t="s">
        <v>71</v>
      </c>
      <c r="H24" s="1" t="str">
        <f t="shared" si="1"/>
        <v>0535</v>
      </c>
      <c r="I24" t="str">
        <f t="shared" si="2"/>
        <v>https://leetcode.com/problems/encode-and-decode-tinyurl/</v>
      </c>
      <c r="J24" t="str">
        <f t="shared" si="3"/>
        <v>https://www.youtube.com/watch?v=VyBOaboQLGc</v>
      </c>
    </row>
    <row r="25" spans="1:10" x14ac:dyDescent="0.25">
      <c r="A25" t="str">
        <f t="shared" si="0"/>
        <v>Others/Arrays &amp; Hashing</v>
      </c>
      <c r="B25" s="1">
        <f t="shared" si="4"/>
        <v>24</v>
      </c>
      <c r="C25" t="s">
        <v>1080</v>
      </c>
      <c r="D25" t="s">
        <v>1308</v>
      </c>
      <c r="E25" t="s">
        <v>72</v>
      </c>
      <c r="F25" t="s">
        <v>73</v>
      </c>
      <c r="G25" t="s">
        <v>74</v>
      </c>
      <c r="H25" s="1" t="str">
        <f t="shared" si="1"/>
        <v>0554</v>
      </c>
      <c r="I25" t="str">
        <f t="shared" si="2"/>
        <v>https://leetcode.com/problems/brick-wall/</v>
      </c>
      <c r="J25" t="str">
        <f t="shared" si="3"/>
        <v>https://www.youtube.com/watch?v=Kkmv2h48ekw</v>
      </c>
    </row>
    <row r="26" spans="1:10" x14ac:dyDescent="0.25">
      <c r="A26" t="str">
        <f t="shared" si="0"/>
        <v>Others/Arrays &amp; Hashing</v>
      </c>
      <c r="B26" s="1">
        <f t="shared" si="4"/>
        <v>25</v>
      </c>
      <c r="C26" t="s">
        <v>1080</v>
      </c>
      <c r="D26" t="s">
        <v>1308</v>
      </c>
      <c r="E26" t="s">
        <v>75</v>
      </c>
      <c r="F26" t="s">
        <v>76</v>
      </c>
      <c r="G26" t="s">
        <v>77</v>
      </c>
      <c r="H26" s="1" t="str">
        <f t="shared" si="1"/>
        <v>0122</v>
      </c>
      <c r="I26" t="str">
        <f t="shared" si="2"/>
        <v>https://leetcode.com/problems/best-time-to-buy-and-sell-stock-ii/</v>
      </c>
      <c r="J26" t="str">
        <f t="shared" si="3"/>
        <v>https://www.youtube.com/watch?v=3SJ3pUkPQMc</v>
      </c>
    </row>
    <row r="27" spans="1:10" x14ac:dyDescent="0.25">
      <c r="A27" t="str">
        <f t="shared" si="0"/>
        <v>Others/Arrays &amp; Hashing</v>
      </c>
      <c r="B27" s="1">
        <f t="shared" si="4"/>
        <v>26</v>
      </c>
      <c r="C27" t="s">
        <v>1080</v>
      </c>
      <c r="D27" t="s">
        <v>1308</v>
      </c>
      <c r="E27" t="s">
        <v>78</v>
      </c>
      <c r="F27" t="s">
        <v>79</v>
      </c>
      <c r="G27" t="s">
        <v>80</v>
      </c>
      <c r="H27" s="1" t="str">
        <f t="shared" si="1"/>
        <v>0560</v>
      </c>
      <c r="I27" t="str">
        <f t="shared" si="2"/>
        <v>https://leetcode.com/problems/subarray-sum-equals-k/</v>
      </c>
      <c r="J27" t="str">
        <f t="shared" si="3"/>
        <v>https://www.youtube.com/watch?v=fFVZt-6sgyo</v>
      </c>
    </row>
    <row r="28" spans="1:10" x14ac:dyDescent="0.25">
      <c r="A28" t="str">
        <f t="shared" si="0"/>
        <v>Others/Arrays &amp; Hashing</v>
      </c>
      <c r="B28" s="1">
        <f t="shared" si="4"/>
        <v>27</v>
      </c>
      <c r="C28" t="s">
        <v>1080</v>
      </c>
      <c r="D28" t="s">
        <v>1308</v>
      </c>
      <c r="E28" t="s">
        <v>81</v>
      </c>
      <c r="F28" t="s">
        <v>82</v>
      </c>
      <c r="G28" t="s">
        <v>83</v>
      </c>
      <c r="H28" s="1" t="str">
        <f t="shared" si="1"/>
        <v>1930</v>
      </c>
      <c r="I28" t="str">
        <f t="shared" si="2"/>
        <v>https://leetcode.com/problems/unique-length-3-palindromic-subsequences/</v>
      </c>
      <c r="J28" t="str">
        <f t="shared" si="3"/>
        <v>https://www.youtube.com/watch?v=3THUt0vAFLU</v>
      </c>
    </row>
    <row r="29" spans="1:10" x14ac:dyDescent="0.25">
      <c r="A29" t="str">
        <f t="shared" si="0"/>
        <v>Others/Arrays &amp; Hashing</v>
      </c>
      <c r="B29" s="1">
        <f t="shared" si="4"/>
        <v>28</v>
      </c>
      <c r="C29" t="s">
        <v>1080</v>
      </c>
      <c r="D29" t="s">
        <v>1308</v>
      </c>
      <c r="E29" t="s">
        <v>84</v>
      </c>
      <c r="F29" t="s">
        <v>85</v>
      </c>
      <c r="G29" t="s">
        <v>86</v>
      </c>
      <c r="H29" s="1" t="str">
        <f t="shared" si="1"/>
        <v>1963</v>
      </c>
      <c r="I29" t="str">
        <f t="shared" si="2"/>
        <v>https://leetcode.com/problems/minimum-number-of-swaps-to-make-the-string-balanced/</v>
      </c>
      <c r="J29" t="str">
        <f t="shared" si="3"/>
        <v>https://www.youtube.com/watch?v=3YDBT9ZrfaU</v>
      </c>
    </row>
    <row r="30" spans="1:10" x14ac:dyDescent="0.25">
      <c r="A30" t="str">
        <f t="shared" si="0"/>
        <v>Others/Arrays &amp; Hashing</v>
      </c>
      <c r="B30" s="1">
        <f t="shared" si="4"/>
        <v>29</v>
      </c>
      <c r="C30" t="s">
        <v>1080</v>
      </c>
      <c r="D30" t="s">
        <v>1308</v>
      </c>
      <c r="E30" t="s">
        <v>87</v>
      </c>
      <c r="F30" t="s">
        <v>88</v>
      </c>
      <c r="G30" t="s">
        <v>89</v>
      </c>
      <c r="H30" s="1" t="str">
        <f t="shared" si="1"/>
        <v>2001</v>
      </c>
      <c r="I30" t="str">
        <f t="shared" si="2"/>
        <v>https://leetcode.com/problems/number-of-pairs-of-interchangeable-rectangles/</v>
      </c>
      <c r="J30" t="str">
        <f t="shared" si="3"/>
        <v>https://www.youtube.com/watch?v=lEQ8ZlLOuyQ</v>
      </c>
    </row>
    <row r="31" spans="1:10" x14ac:dyDescent="0.25">
      <c r="A31" t="str">
        <f t="shared" si="0"/>
        <v>Others/Arrays &amp; Hashing</v>
      </c>
      <c r="B31" s="1">
        <f t="shared" si="4"/>
        <v>30</v>
      </c>
      <c r="C31" t="s">
        <v>1080</v>
      </c>
      <c r="D31" t="s">
        <v>1308</v>
      </c>
      <c r="E31" t="s">
        <v>90</v>
      </c>
      <c r="F31" t="s">
        <v>91</v>
      </c>
      <c r="G31" t="s">
        <v>92</v>
      </c>
      <c r="H31" s="1" t="str">
        <f t="shared" si="1"/>
        <v>2002</v>
      </c>
      <c r="I31" t="str">
        <f t="shared" si="2"/>
        <v>https://leetcode.com/problems/maximum-product-of-the-length-of-two-palindromic-subsequences/</v>
      </c>
      <c r="J31" t="str">
        <f t="shared" si="3"/>
        <v>https://www.youtube.com/watch?v=aoHbYlO8vDg</v>
      </c>
    </row>
    <row r="32" spans="1:10" x14ac:dyDescent="0.25">
      <c r="A32" t="str">
        <f t="shared" si="0"/>
        <v>Others/Arrays &amp; Hashing</v>
      </c>
      <c r="B32" s="1">
        <f t="shared" si="4"/>
        <v>31</v>
      </c>
      <c r="C32" t="s">
        <v>1080</v>
      </c>
      <c r="D32" t="s">
        <v>1308</v>
      </c>
      <c r="E32" t="s">
        <v>93</v>
      </c>
      <c r="F32" t="s">
        <v>94</v>
      </c>
      <c r="G32" t="s">
        <v>95</v>
      </c>
      <c r="H32" s="1" t="str">
        <f t="shared" si="1"/>
        <v>2017</v>
      </c>
      <c r="I32" t="str">
        <f t="shared" si="2"/>
        <v>https://leetcode.com/problems/grid-game/</v>
      </c>
      <c r="J32" t="str">
        <f t="shared" si="3"/>
        <v>https://www.youtube.com/watch?v=N4wDSOw65hI</v>
      </c>
    </row>
    <row r="33" spans="1:10" x14ac:dyDescent="0.25">
      <c r="A33" t="str">
        <f t="shared" si="0"/>
        <v>Others/Arrays &amp; Hashing</v>
      </c>
      <c r="B33" s="1">
        <f t="shared" si="4"/>
        <v>32</v>
      </c>
      <c r="C33" t="s">
        <v>1080</v>
      </c>
      <c r="D33" t="s">
        <v>1308</v>
      </c>
      <c r="E33" t="s">
        <v>96</v>
      </c>
      <c r="F33" t="s">
        <v>97</v>
      </c>
      <c r="G33" t="s">
        <v>98</v>
      </c>
      <c r="H33" s="1" t="str">
        <f t="shared" si="1"/>
        <v>0438</v>
      </c>
      <c r="I33" t="str">
        <f t="shared" si="2"/>
        <v>https://leetcode.com/problems/find-all-anagrams-in-a-string/</v>
      </c>
      <c r="J33" t="str">
        <f t="shared" si="3"/>
        <v>https://www.youtube.com/watch?v=G8xtZy0fDKg</v>
      </c>
    </row>
    <row r="34" spans="1:10" x14ac:dyDescent="0.25">
      <c r="A34" t="str">
        <f t="shared" si="0"/>
        <v>Others/Arrays &amp; Hashing</v>
      </c>
      <c r="B34" s="1">
        <f t="shared" si="4"/>
        <v>33</v>
      </c>
      <c r="C34" t="s">
        <v>1080</v>
      </c>
      <c r="D34" t="s">
        <v>1308</v>
      </c>
      <c r="E34" t="s">
        <v>99</v>
      </c>
      <c r="F34" t="s">
        <v>100</v>
      </c>
      <c r="G34" t="s">
        <v>101</v>
      </c>
      <c r="H34" s="1" t="str">
        <f t="shared" si="1"/>
        <v>0028</v>
      </c>
      <c r="I34" t="str">
        <f t="shared" si="2"/>
        <v>https://leetcode.com/problems/find-the-index-of-the-first-occurrence-in-a-string/</v>
      </c>
      <c r="J34" t="str">
        <f t="shared" si="3"/>
        <v>https://www.youtube.com/watch?v=JoF0Z7nVSrA</v>
      </c>
    </row>
    <row r="35" spans="1:10" x14ac:dyDescent="0.25">
      <c r="A35" t="str">
        <f t="shared" si="0"/>
        <v>Others/Arrays &amp; Hashing</v>
      </c>
      <c r="B35" s="1">
        <f t="shared" si="4"/>
        <v>34</v>
      </c>
      <c r="C35" t="s">
        <v>1080</v>
      </c>
      <c r="D35" t="s">
        <v>1308</v>
      </c>
      <c r="E35" t="s">
        <v>102</v>
      </c>
      <c r="F35" t="s">
        <v>103</v>
      </c>
      <c r="G35" t="s">
        <v>104</v>
      </c>
      <c r="H35" s="1" t="str">
        <f t="shared" si="1"/>
        <v>0280</v>
      </c>
      <c r="I35" t="str">
        <f t="shared" si="2"/>
        <v>https://leetcode.com/problems/wiggle-sort/</v>
      </c>
      <c r="J35" t="str">
        <f t="shared" si="3"/>
        <v>https://www.youtube.com/watch?v=vGsyTE4s34w</v>
      </c>
    </row>
    <row r="36" spans="1:10" x14ac:dyDescent="0.25">
      <c r="A36" t="str">
        <f t="shared" si="0"/>
        <v>Others/Arrays &amp; Hashing</v>
      </c>
      <c r="B36" s="1">
        <f t="shared" si="4"/>
        <v>35</v>
      </c>
      <c r="C36" t="s">
        <v>1080</v>
      </c>
      <c r="D36" t="s">
        <v>1308</v>
      </c>
      <c r="E36" t="s">
        <v>105</v>
      </c>
      <c r="F36" t="s">
        <v>106</v>
      </c>
      <c r="G36" t="s">
        <v>107</v>
      </c>
      <c r="H36" s="1" t="str">
        <f t="shared" si="1"/>
        <v>0179</v>
      </c>
      <c r="I36" t="str">
        <f t="shared" si="2"/>
        <v>https://leetcode.com/problems/largest-number/</v>
      </c>
      <c r="J36" t="str">
        <f t="shared" si="3"/>
        <v>https://www.youtube.com/watch?v=WDx6Y4i4xJ8</v>
      </c>
    </row>
    <row r="37" spans="1:10" x14ac:dyDescent="0.25">
      <c r="A37" t="str">
        <f t="shared" si="0"/>
        <v>Others/Arrays &amp; Hashing</v>
      </c>
      <c r="B37" s="1">
        <f t="shared" si="4"/>
        <v>36</v>
      </c>
      <c r="C37" t="s">
        <v>1080</v>
      </c>
      <c r="D37" t="s">
        <v>1308</v>
      </c>
      <c r="E37" t="s">
        <v>108</v>
      </c>
      <c r="F37" t="s">
        <v>109</v>
      </c>
      <c r="G37" t="s">
        <v>110</v>
      </c>
      <c r="H37" s="1" t="str">
        <f t="shared" si="1"/>
        <v>0523</v>
      </c>
      <c r="I37" t="str">
        <f t="shared" si="2"/>
        <v>https://leetcode.com/problems/continuous-subarray-sum/</v>
      </c>
      <c r="J37" t="str">
        <f t="shared" si="3"/>
        <v>https://www.youtube.com/watch?v=OKcrLfR-8mE</v>
      </c>
    </row>
    <row r="38" spans="1:10" x14ac:dyDescent="0.25">
      <c r="A38" t="str">
        <f t="shared" si="0"/>
        <v>Others/Arrays &amp; Hashing</v>
      </c>
      <c r="B38" s="1">
        <f t="shared" si="4"/>
        <v>37</v>
      </c>
      <c r="C38" t="s">
        <v>1080</v>
      </c>
      <c r="D38" t="s">
        <v>1308</v>
      </c>
      <c r="E38" t="s">
        <v>111</v>
      </c>
      <c r="F38" t="s">
        <v>112</v>
      </c>
      <c r="G38" t="s">
        <v>113</v>
      </c>
      <c r="H38" s="1" t="str">
        <f t="shared" si="1"/>
        <v>0838</v>
      </c>
      <c r="I38" t="str">
        <f t="shared" si="2"/>
        <v>https://leetcode.com/problems/push-dominoes/</v>
      </c>
      <c r="J38" t="str">
        <f t="shared" si="3"/>
        <v>https://www.youtube.com/watch?v=evUFsOb_iLY</v>
      </c>
    </row>
    <row r="39" spans="1:10" x14ac:dyDescent="0.25">
      <c r="A39" t="str">
        <f t="shared" si="0"/>
        <v>Others/Arrays &amp; Hashing</v>
      </c>
      <c r="B39" s="1">
        <f t="shared" si="4"/>
        <v>38</v>
      </c>
      <c r="C39" t="s">
        <v>1080</v>
      </c>
      <c r="D39" t="s">
        <v>1308</v>
      </c>
      <c r="E39" t="s">
        <v>114</v>
      </c>
      <c r="F39" t="s">
        <v>115</v>
      </c>
      <c r="G39" t="s">
        <v>116</v>
      </c>
      <c r="H39" s="1" t="str">
        <f t="shared" si="1"/>
        <v>0187</v>
      </c>
      <c r="I39" t="str">
        <f t="shared" si="2"/>
        <v>https://leetcode.com/problems/repeated-dna-sequences/</v>
      </c>
      <c r="J39" t="str">
        <f t="shared" si="3"/>
        <v>https://www.youtube.com/watch?v=FzTYfsmtOso</v>
      </c>
    </row>
    <row r="40" spans="1:10" x14ac:dyDescent="0.25">
      <c r="A40" t="str">
        <f t="shared" si="0"/>
        <v>Others/Arrays &amp; Hashing</v>
      </c>
      <c r="B40" s="1">
        <f t="shared" si="4"/>
        <v>39</v>
      </c>
      <c r="C40" t="s">
        <v>1080</v>
      </c>
      <c r="D40" t="s">
        <v>1308</v>
      </c>
      <c r="E40" t="s">
        <v>117</v>
      </c>
      <c r="F40" t="s">
        <v>118</v>
      </c>
      <c r="G40" t="s">
        <v>119</v>
      </c>
      <c r="H40" s="1" t="str">
        <f t="shared" si="1"/>
        <v>0380</v>
      </c>
      <c r="I40" t="str">
        <f t="shared" si="2"/>
        <v>https://leetcode.com/problems/insert-delete-getrandom-o1/</v>
      </c>
      <c r="J40" t="str">
        <f t="shared" si="3"/>
        <v>https://www.youtube.com/watch?v=j4KwhBziOpg</v>
      </c>
    </row>
    <row r="41" spans="1:10" x14ac:dyDescent="0.25">
      <c r="A41" t="str">
        <f t="shared" si="0"/>
        <v>Others/Arrays &amp; Hashing</v>
      </c>
      <c r="B41" s="1">
        <f t="shared" si="4"/>
        <v>40</v>
      </c>
      <c r="C41" t="s">
        <v>1080</v>
      </c>
      <c r="D41" t="s">
        <v>1308</v>
      </c>
      <c r="E41" t="s">
        <v>120</v>
      </c>
      <c r="F41" t="s">
        <v>121</v>
      </c>
      <c r="G41" t="s">
        <v>122</v>
      </c>
      <c r="H41" s="1" t="str">
        <f t="shared" si="1"/>
        <v>1461</v>
      </c>
      <c r="I41" t="str">
        <f t="shared" si="2"/>
        <v>https://leetcode.com/problems/check-if-a-string-contains-all-binary-codes-of-size-k/</v>
      </c>
      <c r="J41" t="str">
        <f t="shared" si="3"/>
        <v>https://www.youtube.com/watch?v=qU32rTy_kOM</v>
      </c>
    </row>
    <row r="42" spans="1:10" x14ac:dyDescent="0.25">
      <c r="A42" t="str">
        <f t="shared" si="0"/>
        <v>Others/Arrays &amp; Hashing</v>
      </c>
      <c r="B42" s="1">
        <f t="shared" si="4"/>
        <v>41</v>
      </c>
      <c r="C42" t="s">
        <v>1080</v>
      </c>
      <c r="D42" t="s">
        <v>1308</v>
      </c>
      <c r="E42" t="s">
        <v>123</v>
      </c>
      <c r="F42" t="s">
        <v>124</v>
      </c>
      <c r="G42" t="s">
        <v>125</v>
      </c>
      <c r="H42" s="1" t="str">
        <f t="shared" si="1"/>
        <v>0304</v>
      </c>
      <c r="I42" t="str">
        <f t="shared" si="2"/>
        <v>https://leetcode.com/problems/range-sum-query-2d-immutable/</v>
      </c>
      <c r="J42" t="str">
        <f t="shared" si="3"/>
        <v>https://www.youtube.com/watch?v=KE8MQuwE2yA</v>
      </c>
    </row>
    <row r="43" spans="1:10" x14ac:dyDescent="0.25">
      <c r="A43" t="str">
        <f t="shared" si="0"/>
        <v>Others/Arrays &amp; Hashing</v>
      </c>
      <c r="B43" s="1">
        <f t="shared" si="4"/>
        <v>42</v>
      </c>
      <c r="C43" t="s">
        <v>1080</v>
      </c>
      <c r="D43" t="s">
        <v>1308</v>
      </c>
      <c r="E43" t="s">
        <v>126</v>
      </c>
      <c r="F43" t="s">
        <v>127</v>
      </c>
      <c r="G43" t="s">
        <v>128</v>
      </c>
      <c r="H43" s="1" t="str">
        <f t="shared" si="1"/>
        <v>0665</v>
      </c>
      <c r="I43" t="str">
        <f t="shared" si="2"/>
        <v>https://leetcode.com/problems/non-decreasing-array/</v>
      </c>
      <c r="J43" t="str">
        <f t="shared" si="3"/>
        <v>https://www.youtube.com/watch?v=RegQckCegDk</v>
      </c>
    </row>
    <row r="44" spans="1:10" x14ac:dyDescent="0.25">
      <c r="A44" t="str">
        <f t="shared" si="0"/>
        <v>Others/Arrays &amp; Hashing</v>
      </c>
      <c r="B44" s="1">
        <f t="shared" si="4"/>
        <v>43</v>
      </c>
      <c r="C44" t="s">
        <v>1080</v>
      </c>
      <c r="D44" t="s">
        <v>1308</v>
      </c>
      <c r="E44" t="s">
        <v>129</v>
      </c>
      <c r="F44" t="s">
        <v>130</v>
      </c>
      <c r="G44" t="s">
        <v>131</v>
      </c>
      <c r="H44" s="1" t="str">
        <f t="shared" si="1"/>
        <v>0041</v>
      </c>
      <c r="I44" t="str">
        <f t="shared" si="2"/>
        <v>https://leetcode.com/problems/first-missing-positive/</v>
      </c>
      <c r="J44" t="str">
        <f t="shared" si="3"/>
        <v>https://www.youtube.com/watch?v=8g78yfzMlao</v>
      </c>
    </row>
    <row r="45" spans="1:10" x14ac:dyDescent="0.25">
      <c r="A45" t="str">
        <f t="shared" si="0"/>
        <v>Others/Arrays &amp; Hashing</v>
      </c>
      <c r="B45" s="1">
        <f t="shared" si="4"/>
        <v>44</v>
      </c>
      <c r="C45" t="s">
        <v>1080</v>
      </c>
      <c r="D45" t="s">
        <v>1308</v>
      </c>
      <c r="E45" t="s">
        <v>132</v>
      </c>
      <c r="F45" t="s">
        <v>133</v>
      </c>
      <c r="G45" t="s">
        <v>134</v>
      </c>
      <c r="H45" s="1" t="str">
        <f t="shared" si="1"/>
        <v>1822</v>
      </c>
      <c r="I45" t="str">
        <f t="shared" si="2"/>
        <v>https://leetcode.com/problems/sign-of-the-product-of-an-array/</v>
      </c>
      <c r="J45" t="str">
        <f t="shared" si="3"/>
        <v>https://www.youtube.com/watch?v=ILDLM86jNow</v>
      </c>
    </row>
    <row r="46" spans="1:10" x14ac:dyDescent="0.25">
      <c r="A46" t="str">
        <f t="shared" si="0"/>
        <v>Others/Arrays &amp; Hashing</v>
      </c>
      <c r="B46" s="1">
        <f t="shared" si="4"/>
        <v>45</v>
      </c>
      <c r="C46" t="s">
        <v>1080</v>
      </c>
      <c r="D46" t="s">
        <v>1308</v>
      </c>
      <c r="E46" t="s">
        <v>135</v>
      </c>
      <c r="F46" t="s">
        <v>136</v>
      </c>
      <c r="G46" t="s">
        <v>137</v>
      </c>
      <c r="H46" s="1" t="str">
        <f t="shared" si="1"/>
        <v>2215</v>
      </c>
      <c r="I46" t="str">
        <f t="shared" si="2"/>
        <v>https://leetcode.com/problems/find-the-difference-of-two-arrays/</v>
      </c>
      <c r="J46" t="str">
        <f t="shared" si="3"/>
        <v>https://www.youtube.com/watch?v=a4wqKR-znBE</v>
      </c>
    </row>
    <row r="47" spans="1:10" x14ac:dyDescent="0.25">
      <c r="A47" t="str">
        <f t="shared" si="0"/>
        <v>Others/Arrays &amp; Hashing</v>
      </c>
      <c r="B47" s="1">
        <f t="shared" si="4"/>
        <v>46</v>
      </c>
      <c r="C47" t="s">
        <v>1080</v>
      </c>
      <c r="D47" t="s">
        <v>1308</v>
      </c>
      <c r="E47" t="s">
        <v>138</v>
      </c>
      <c r="F47" t="s">
        <v>139</v>
      </c>
      <c r="G47" t="s">
        <v>140</v>
      </c>
      <c r="H47" s="1" t="str">
        <f t="shared" si="1"/>
        <v>1603</v>
      </c>
      <c r="I47" t="str">
        <f t="shared" si="2"/>
        <v>https://leetcode.com/problems/design-parking-system/</v>
      </c>
      <c r="J47" t="str">
        <f t="shared" si="3"/>
        <v>https://www.youtube.com/watch?v=d5zCHesOrSk</v>
      </c>
    </row>
    <row r="48" spans="1:10" x14ac:dyDescent="0.25">
      <c r="A48" t="str">
        <f t="shared" si="0"/>
        <v>Others/Arrays &amp; Hashing</v>
      </c>
      <c r="B48" s="1">
        <f t="shared" si="4"/>
        <v>47</v>
      </c>
      <c r="C48" t="s">
        <v>1080</v>
      </c>
      <c r="D48" t="s">
        <v>1308</v>
      </c>
      <c r="E48" t="s">
        <v>141</v>
      </c>
      <c r="F48" t="s">
        <v>142</v>
      </c>
      <c r="G48" t="s">
        <v>143</v>
      </c>
      <c r="H48" s="1" t="str">
        <f t="shared" si="1"/>
        <v>2348</v>
      </c>
      <c r="I48" t="str">
        <f t="shared" si="2"/>
        <v>https://leetcode.com/problems/number-of-zero-filled-subarrays/</v>
      </c>
      <c r="J48" t="str">
        <f t="shared" si="3"/>
        <v>https://www.youtube.com/watch?v=G-EWVGCcL_w</v>
      </c>
    </row>
    <row r="49" spans="1:10" x14ac:dyDescent="0.25">
      <c r="A49" t="str">
        <f t="shared" si="0"/>
        <v>Others/Arrays &amp; Hashing</v>
      </c>
      <c r="B49" s="1">
        <f t="shared" si="4"/>
        <v>48</v>
      </c>
      <c r="C49" t="s">
        <v>1080</v>
      </c>
      <c r="D49" t="s">
        <v>1308</v>
      </c>
      <c r="E49" t="s">
        <v>144</v>
      </c>
      <c r="F49" t="s">
        <v>145</v>
      </c>
      <c r="G49" t="s">
        <v>146</v>
      </c>
      <c r="H49" s="1" t="str">
        <f t="shared" si="1"/>
        <v>2405</v>
      </c>
      <c r="I49" t="str">
        <f t="shared" si="2"/>
        <v>https://leetcode.com/problems/optimal-partition-of-string/</v>
      </c>
      <c r="J49" t="str">
        <f t="shared" si="3"/>
        <v>https://www.youtube.com/watch?v=CKZPdiXiQf0</v>
      </c>
    </row>
    <row r="50" spans="1:10" x14ac:dyDescent="0.25">
      <c r="A50" t="str">
        <f t="shared" si="0"/>
        <v>Others/Arrays &amp; Hashing</v>
      </c>
      <c r="B50" s="1">
        <f t="shared" si="4"/>
        <v>49</v>
      </c>
      <c r="C50" t="s">
        <v>1080</v>
      </c>
      <c r="D50" t="s">
        <v>1308</v>
      </c>
      <c r="E50" t="s">
        <v>147</v>
      </c>
      <c r="F50" t="s">
        <v>148</v>
      </c>
      <c r="G50" t="s">
        <v>149</v>
      </c>
      <c r="H50" s="1" t="str">
        <f t="shared" si="1"/>
        <v>1396</v>
      </c>
      <c r="I50" t="str">
        <f t="shared" si="2"/>
        <v>https://leetcode.com/problems/design-underground-system/</v>
      </c>
      <c r="J50" t="str">
        <f t="shared" si="3"/>
        <v>https://www.youtube.com/watch?v=W5QOLqXskZM</v>
      </c>
    </row>
    <row r="51" spans="1:10" x14ac:dyDescent="0.25">
      <c r="A51" t="str">
        <f t="shared" si="0"/>
        <v>Others/Arrays &amp; Hashing</v>
      </c>
      <c r="B51" s="1">
        <f t="shared" si="4"/>
        <v>50</v>
      </c>
      <c r="C51" t="s">
        <v>1080</v>
      </c>
      <c r="D51" t="s">
        <v>1308</v>
      </c>
      <c r="E51" t="s">
        <v>150</v>
      </c>
      <c r="F51" t="s">
        <v>151</v>
      </c>
      <c r="G51" t="s">
        <v>152</v>
      </c>
      <c r="H51" s="1" t="str">
        <f t="shared" si="1"/>
        <v>2306</v>
      </c>
      <c r="I51" t="str">
        <f t="shared" si="2"/>
        <v>https://leetcode.com/problems/naming-a-company/</v>
      </c>
      <c r="J51" t="str">
        <f t="shared" si="3"/>
        <v>https://www.youtube.com/watch?v=NrHpgTScOcY</v>
      </c>
    </row>
    <row r="52" spans="1:10" x14ac:dyDescent="0.25">
      <c r="A52" t="str">
        <f t="shared" si="0"/>
        <v>Others/Two Pointers</v>
      </c>
      <c r="B52" s="1">
        <f t="shared" si="4"/>
        <v>51</v>
      </c>
      <c r="C52" t="s">
        <v>1080</v>
      </c>
      <c r="D52" t="s">
        <v>1309</v>
      </c>
      <c r="E52" t="s">
        <v>153</v>
      </c>
      <c r="F52" t="s">
        <v>154</v>
      </c>
      <c r="G52" t="s">
        <v>155</v>
      </c>
      <c r="H52" s="1" t="str">
        <f t="shared" si="1"/>
        <v>0680</v>
      </c>
      <c r="I52" t="str">
        <f t="shared" si="2"/>
        <v>https://leetcode.com/problems/valid-palindrome-ii/</v>
      </c>
      <c r="J52" t="str">
        <f t="shared" si="3"/>
        <v>https://www.youtube.com/watch?v=JrxRYBwG6EI</v>
      </c>
    </row>
    <row r="53" spans="1:10" x14ac:dyDescent="0.25">
      <c r="A53" t="str">
        <f t="shared" si="0"/>
        <v>Others/Two Pointers</v>
      </c>
      <c r="B53" s="1">
        <f t="shared" si="4"/>
        <v>52</v>
      </c>
      <c r="C53" t="s">
        <v>1080</v>
      </c>
      <c r="D53" t="s">
        <v>1309</v>
      </c>
      <c r="E53" t="s">
        <v>156</v>
      </c>
      <c r="F53" t="s">
        <v>157</v>
      </c>
      <c r="G53" t="s">
        <v>158</v>
      </c>
      <c r="H53" s="1" t="str">
        <f t="shared" si="1"/>
        <v>1984</v>
      </c>
      <c r="I53" t="str">
        <f t="shared" si="2"/>
        <v>https://leetcode.com/problems/minimum-difference-between-highest-and-lowest-of-k-scores/</v>
      </c>
      <c r="J53" t="str">
        <f t="shared" si="3"/>
        <v>https://www.youtube.com/watch?v=JU5XdBZZtlk</v>
      </c>
    </row>
    <row r="54" spans="1:10" x14ac:dyDescent="0.25">
      <c r="A54" t="str">
        <f t="shared" si="0"/>
        <v>Others/Two Pointers</v>
      </c>
      <c r="B54" s="1">
        <f t="shared" si="4"/>
        <v>53</v>
      </c>
      <c r="C54" t="s">
        <v>1080</v>
      </c>
      <c r="D54" t="s">
        <v>1309</v>
      </c>
      <c r="E54" t="s">
        <v>159</v>
      </c>
      <c r="F54" t="s">
        <v>160</v>
      </c>
      <c r="G54" t="s">
        <v>161</v>
      </c>
      <c r="H54" s="1" t="str">
        <f t="shared" si="1"/>
        <v>1768</v>
      </c>
      <c r="I54" t="str">
        <f t="shared" si="2"/>
        <v>https://leetcode.com/problems/merge-strings-alternately/</v>
      </c>
      <c r="J54" t="str">
        <f t="shared" si="3"/>
        <v>https://www.youtube.com/watch?v=LECWOvTo-Sc</v>
      </c>
    </row>
    <row r="55" spans="1:10" x14ac:dyDescent="0.25">
      <c r="A55" t="str">
        <f t="shared" si="0"/>
        <v>Others/Two Pointers</v>
      </c>
      <c r="B55" s="1">
        <f t="shared" si="4"/>
        <v>54</v>
      </c>
      <c r="C55" t="s">
        <v>1080</v>
      </c>
      <c r="D55" t="s">
        <v>1309</v>
      </c>
      <c r="E55" t="s">
        <v>162</v>
      </c>
      <c r="F55" t="s">
        <v>163</v>
      </c>
      <c r="G55" t="s">
        <v>164</v>
      </c>
      <c r="H55" s="1" t="str">
        <f t="shared" si="1"/>
        <v>0344</v>
      </c>
      <c r="I55" t="str">
        <f t="shared" si="2"/>
        <v>https://leetcode.com/problems/reverse-string/</v>
      </c>
      <c r="J55" t="str">
        <f t="shared" si="3"/>
        <v>https://www.youtube.com/watch?v=_d0T_2Lk2qA</v>
      </c>
    </row>
    <row r="56" spans="1:10" x14ac:dyDescent="0.25">
      <c r="A56" t="str">
        <f t="shared" si="0"/>
        <v>Others/Two Pointers</v>
      </c>
      <c r="B56" s="1">
        <f t="shared" si="4"/>
        <v>55</v>
      </c>
      <c r="C56" t="s">
        <v>1080</v>
      </c>
      <c r="D56" t="s">
        <v>1309</v>
      </c>
      <c r="E56" t="s">
        <v>165</v>
      </c>
      <c r="F56" t="s">
        <v>166</v>
      </c>
      <c r="G56" t="s">
        <v>167</v>
      </c>
      <c r="H56" s="1" t="str">
        <f t="shared" si="1"/>
        <v>0088</v>
      </c>
      <c r="I56" t="str">
        <f t="shared" si="2"/>
        <v>https://leetcode.com/problems/merge-sorted-array/</v>
      </c>
      <c r="J56" t="str">
        <f t="shared" si="3"/>
        <v>https://www.youtube.com/watch?v=P1Ic85RarKY</v>
      </c>
    </row>
    <row r="57" spans="1:10" x14ac:dyDescent="0.25">
      <c r="A57" t="str">
        <f t="shared" si="0"/>
        <v>Others/Two Pointers</v>
      </c>
      <c r="B57" s="1">
        <f t="shared" si="4"/>
        <v>56</v>
      </c>
      <c r="C57" t="s">
        <v>1080</v>
      </c>
      <c r="D57" t="s">
        <v>1309</v>
      </c>
      <c r="E57" t="s">
        <v>168</v>
      </c>
      <c r="F57" t="s">
        <v>169</v>
      </c>
      <c r="G57" t="s">
        <v>170</v>
      </c>
      <c r="H57" s="1" t="str">
        <f t="shared" si="1"/>
        <v>0283</v>
      </c>
      <c r="I57" t="str">
        <f t="shared" si="2"/>
        <v>https://leetcode.com/problems/move-zeroes/</v>
      </c>
      <c r="J57" t="str">
        <f t="shared" si="3"/>
        <v>https://www.youtube.com/watch?v=aayNRwUN3Do</v>
      </c>
    </row>
    <row r="58" spans="1:10" x14ac:dyDescent="0.25">
      <c r="A58" t="str">
        <f t="shared" si="0"/>
        <v>Others/Two Pointers</v>
      </c>
      <c r="B58" s="1">
        <f t="shared" si="4"/>
        <v>57</v>
      </c>
      <c r="C58" t="s">
        <v>1080</v>
      </c>
      <c r="D58" t="s">
        <v>1309</v>
      </c>
      <c r="E58" t="s">
        <v>171</v>
      </c>
      <c r="F58" t="s">
        <v>172</v>
      </c>
      <c r="G58" t="s">
        <v>173</v>
      </c>
      <c r="H58" s="1" t="str">
        <f t="shared" si="1"/>
        <v>0026</v>
      </c>
      <c r="I58" t="str">
        <f t="shared" si="2"/>
        <v>https://leetcode.com/problems/remove-duplicates-from-sorted-array/</v>
      </c>
      <c r="J58" t="str">
        <f t="shared" si="3"/>
        <v>https://www.youtube.com/watch?v=DEJAZBq0FDA</v>
      </c>
    </row>
    <row r="59" spans="1:10" x14ac:dyDescent="0.25">
      <c r="A59" t="str">
        <f t="shared" si="0"/>
        <v>Others/Two Pointers</v>
      </c>
      <c r="B59" s="1">
        <f t="shared" si="4"/>
        <v>58</v>
      </c>
      <c r="C59" t="s">
        <v>1080</v>
      </c>
      <c r="D59" t="s">
        <v>1309</v>
      </c>
      <c r="E59" t="s">
        <v>174</v>
      </c>
      <c r="F59" t="s">
        <v>175</v>
      </c>
      <c r="G59" t="s">
        <v>176</v>
      </c>
      <c r="H59" s="1" t="str">
        <f t="shared" si="1"/>
        <v>0080</v>
      </c>
      <c r="I59" t="str">
        <f t="shared" si="2"/>
        <v>https://leetcode.com/problems/remove-duplicates-from-sorted-array-ii/</v>
      </c>
      <c r="J59" t="str">
        <f t="shared" si="3"/>
        <v>https://www.youtube.com/watch?v=ycAq8iqh0TI</v>
      </c>
    </row>
    <row r="60" spans="1:10" x14ac:dyDescent="0.25">
      <c r="A60" t="str">
        <f t="shared" si="0"/>
        <v>Others/Two Pointers</v>
      </c>
      <c r="B60" s="1">
        <f t="shared" si="4"/>
        <v>59</v>
      </c>
      <c r="C60" t="s">
        <v>1080</v>
      </c>
      <c r="D60" t="s">
        <v>1309</v>
      </c>
      <c r="E60" t="s">
        <v>177</v>
      </c>
      <c r="F60" t="s">
        <v>178</v>
      </c>
      <c r="G60" t="s">
        <v>179</v>
      </c>
      <c r="H60" s="1" t="str">
        <f t="shared" si="1"/>
        <v>0167</v>
      </c>
      <c r="I60" t="str">
        <f t="shared" si="2"/>
        <v>https://leetcode.com/problems/two-sum-ii-input-array-is-sorted/</v>
      </c>
      <c r="J60" t="str">
        <f t="shared" si="3"/>
        <v>https://www.youtube.com/watch?v=cQ1Oz4ckceM</v>
      </c>
    </row>
    <row r="61" spans="1:10" x14ac:dyDescent="0.25">
      <c r="A61" t="str">
        <f t="shared" si="0"/>
        <v>Others/Two Pointers</v>
      </c>
      <c r="B61" s="1">
        <f t="shared" si="4"/>
        <v>60</v>
      </c>
      <c r="C61" t="s">
        <v>1080</v>
      </c>
      <c r="D61" t="s">
        <v>1309</v>
      </c>
      <c r="E61" t="s">
        <v>180</v>
      </c>
      <c r="F61" t="s">
        <v>181</v>
      </c>
      <c r="G61" t="s">
        <v>182</v>
      </c>
      <c r="H61" s="1" t="str">
        <f t="shared" si="1"/>
        <v>0018</v>
      </c>
      <c r="I61" t="str">
        <f t="shared" si="2"/>
        <v>https://leetcode.com/problems/4sum/</v>
      </c>
      <c r="J61" t="str">
        <f t="shared" si="3"/>
        <v>https://www.youtube.com/watch?v=EYeR-_1NRlQ</v>
      </c>
    </row>
    <row r="62" spans="1:10" x14ac:dyDescent="0.25">
      <c r="A62" t="str">
        <f t="shared" si="0"/>
        <v>Others/Two Pointers</v>
      </c>
      <c r="B62" s="1">
        <f t="shared" si="4"/>
        <v>61</v>
      </c>
      <c r="C62" t="s">
        <v>1080</v>
      </c>
      <c r="D62" t="s">
        <v>1309</v>
      </c>
      <c r="E62" t="s">
        <v>183</v>
      </c>
      <c r="F62" t="s">
        <v>184</v>
      </c>
      <c r="G62" t="s">
        <v>185</v>
      </c>
      <c r="H62" s="1" t="str">
        <f t="shared" si="1"/>
        <v>1498</v>
      </c>
      <c r="I62" t="str">
        <f t="shared" si="2"/>
        <v>https://leetcode.com/problems/number-of-subsequences-that-satisfy-the-given-sum-condition/</v>
      </c>
      <c r="J62" t="str">
        <f t="shared" si="3"/>
        <v>https://www.youtube.com/watch?v=xCsIkPLS4Ls</v>
      </c>
    </row>
    <row r="63" spans="1:10" x14ac:dyDescent="0.25">
      <c r="A63" t="str">
        <f t="shared" si="0"/>
        <v>Others/Two Pointers</v>
      </c>
      <c r="B63" s="1">
        <f t="shared" si="4"/>
        <v>62</v>
      </c>
      <c r="C63" t="s">
        <v>1080</v>
      </c>
      <c r="D63" t="s">
        <v>1309</v>
      </c>
      <c r="E63" t="s">
        <v>186</v>
      </c>
      <c r="F63" t="s">
        <v>187</v>
      </c>
      <c r="G63" t="s">
        <v>188</v>
      </c>
      <c r="H63" s="1" t="str">
        <f t="shared" si="1"/>
        <v>0189</v>
      </c>
      <c r="I63" t="str">
        <f t="shared" si="2"/>
        <v>https://leetcode.com/problems/rotate-array/</v>
      </c>
      <c r="J63" t="str">
        <f t="shared" si="3"/>
        <v>https://www.youtube.com/watch?v=BHr381Guz3Y</v>
      </c>
    </row>
    <row r="64" spans="1:10" x14ac:dyDescent="0.25">
      <c r="A64" t="str">
        <f t="shared" si="0"/>
        <v>Others/Two Pointers</v>
      </c>
      <c r="B64" s="1">
        <f t="shared" si="4"/>
        <v>63</v>
      </c>
      <c r="C64" t="s">
        <v>1080</v>
      </c>
      <c r="D64" t="s">
        <v>1309</v>
      </c>
      <c r="E64" t="s">
        <v>189</v>
      </c>
      <c r="F64" t="s">
        <v>190</v>
      </c>
      <c r="G64" t="s">
        <v>191</v>
      </c>
      <c r="H64" s="1" t="str">
        <f t="shared" si="1"/>
        <v>1968</v>
      </c>
      <c r="I64" t="str">
        <f t="shared" si="2"/>
        <v>https://leetcode.com/problems/array-with-elements-not-equal-to-average-of-neighbors/</v>
      </c>
      <c r="J64" t="str">
        <f t="shared" si="3"/>
        <v>https://www.youtube.com/watch?v=Wmb3YdVYfqM</v>
      </c>
    </row>
    <row r="65" spans="1:10" x14ac:dyDescent="0.25">
      <c r="A65" t="str">
        <f t="shared" si="0"/>
        <v>Others/Two Pointers</v>
      </c>
      <c r="B65" s="1">
        <f t="shared" si="4"/>
        <v>64</v>
      </c>
      <c r="C65" t="s">
        <v>1080</v>
      </c>
      <c r="D65" t="s">
        <v>1309</v>
      </c>
      <c r="E65" t="s">
        <v>192</v>
      </c>
      <c r="F65" t="s">
        <v>193</v>
      </c>
      <c r="G65" t="s">
        <v>194</v>
      </c>
      <c r="H65" s="1" t="str">
        <f t="shared" si="1"/>
        <v>0881</v>
      </c>
      <c r="I65" t="str">
        <f t="shared" si="2"/>
        <v>https://leetcode.com/problems/boats-to-save-people/</v>
      </c>
      <c r="J65" t="str">
        <f t="shared" si="3"/>
        <v>https://www.youtube.com/watch?v=XbaxWuHIWUs</v>
      </c>
    </row>
    <row r="66" spans="1:10" x14ac:dyDescent="0.25">
      <c r="A66" t="str">
        <f t="shared" si="0"/>
        <v>Others/Two Pointers</v>
      </c>
      <c r="B66" s="1">
        <f t="shared" si="4"/>
        <v>65</v>
      </c>
      <c r="C66" t="s">
        <v>1080</v>
      </c>
      <c r="D66" t="s">
        <v>1309</v>
      </c>
      <c r="E66" t="s">
        <v>195</v>
      </c>
      <c r="F66" t="s">
        <v>196</v>
      </c>
      <c r="G66" t="s">
        <v>197</v>
      </c>
      <c r="H66" s="1" t="str">
        <f t="shared" si="1"/>
        <v>0042</v>
      </c>
      <c r="I66" t="str">
        <f t="shared" si="2"/>
        <v>https://leetcode.com/problems/trapping-rain-water/</v>
      </c>
      <c r="J66" t="str">
        <f t="shared" si="3"/>
        <v>https://www.youtube.com/watch?v=ZI2z5pq0TqA</v>
      </c>
    </row>
    <row r="67" spans="1:10" x14ac:dyDescent="0.25">
      <c r="A67" t="str">
        <f t="shared" ref="A67:A130" si="5">C67&amp;"/"&amp;D67</f>
        <v>Others/Sliding Window</v>
      </c>
      <c r="B67" s="1">
        <f t="shared" si="4"/>
        <v>66</v>
      </c>
      <c r="C67" t="s">
        <v>1080</v>
      </c>
      <c r="D67" t="s">
        <v>1310</v>
      </c>
      <c r="E67" t="s">
        <v>198</v>
      </c>
      <c r="F67" t="s">
        <v>199</v>
      </c>
      <c r="G67" t="s">
        <v>200</v>
      </c>
      <c r="H67" s="1" t="str">
        <f t="shared" ref="H67:H130" si="6">LEFT(E67,FIND("-",E67)-1)</f>
        <v>0219</v>
      </c>
      <c r="I67" t="str">
        <f t="shared" ref="I67:I130" si="7">"https://leetcode.com/problems/"&amp;F67</f>
        <v>https://leetcode.com/problems/contains-duplicate-ii/</v>
      </c>
      <c r="J67" t="str">
        <f t="shared" ref="J67:J130" si="8">"https://www.youtube.com/watch?v="&amp;G67</f>
        <v>https://www.youtube.com/watch?v=ypn0aZ0nrL4</v>
      </c>
    </row>
    <row r="68" spans="1:10" x14ac:dyDescent="0.25">
      <c r="A68" t="str">
        <f t="shared" si="5"/>
        <v>Others/Sliding Window</v>
      </c>
      <c r="B68" s="1">
        <f t="shared" si="4"/>
        <v>67</v>
      </c>
      <c r="C68" t="s">
        <v>1080</v>
      </c>
      <c r="D68" t="s">
        <v>1310</v>
      </c>
      <c r="E68" t="s">
        <v>201</v>
      </c>
      <c r="F68" t="s">
        <v>202</v>
      </c>
      <c r="G68" t="s">
        <v>203</v>
      </c>
      <c r="H68" s="1" t="str">
        <f t="shared" si="6"/>
        <v>1343</v>
      </c>
      <c r="I68" t="str">
        <f t="shared" si="7"/>
        <v>https://leetcode.com/problems/number-of-sub-arrays-of-size-k-and-average-greater-than-or-equal-to-threshold/</v>
      </c>
      <c r="J68" t="str">
        <f t="shared" si="8"/>
        <v>https://www.youtube.com/watch?v=D8B4tKxMTnY</v>
      </c>
    </row>
    <row r="69" spans="1:10" x14ac:dyDescent="0.25">
      <c r="A69" t="str">
        <f t="shared" si="5"/>
        <v>Others/Sliding Window</v>
      </c>
      <c r="B69" s="1">
        <f t="shared" ref="B69:B132" si="9">B68+1</f>
        <v>68</v>
      </c>
      <c r="C69" t="s">
        <v>1080</v>
      </c>
      <c r="D69" t="s">
        <v>1310</v>
      </c>
      <c r="E69" t="s">
        <v>204</v>
      </c>
      <c r="F69" t="s">
        <v>205</v>
      </c>
      <c r="G69" t="s">
        <v>206</v>
      </c>
      <c r="H69" s="1" t="str">
        <f t="shared" si="6"/>
        <v>0567</v>
      </c>
      <c r="I69" t="str">
        <f t="shared" si="7"/>
        <v>https://leetcode.com/problems/permutation-in-string/</v>
      </c>
      <c r="J69" t="str">
        <f t="shared" si="8"/>
        <v>https://www.youtube.com/watch?v=UbyhOgBN834</v>
      </c>
    </row>
    <row r="70" spans="1:10" x14ac:dyDescent="0.25">
      <c r="A70" t="str">
        <f t="shared" si="5"/>
        <v>Others/Sliding Window</v>
      </c>
      <c r="B70" s="1">
        <f t="shared" si="9"/>
        <v>69</v>
      </c>
      <c r="C70" t="s">
        <v>1080</v>
      </c>
      <c r="D70" t="s">
        <v>1310</v>
      </c>
      <c r="E70" t="s">
        <v>207</v>
      </c>
      <c r="F70" t="s">
        <v>208</v>
      </c>
      <c r="G70" t="s">
        <v>209</v>
      </c>
      <c r="H70" s="1" t="str">
        <f t="shared" si="6"/>
        <v>1838</v>
      </c>
      <c r="I70" t="str">
        <f t="shared" si="7"/>
        <v>https://leetcode.com/problems/frequency-of-the-most-frequent-element/</v>
      </c>
      <c r="J70" t="str">
        <f t="shared" si="8"/>
        <v>https://www.youtube.com/watch?v=vgBrQ0NM5vE</v>
      </c>
    </row>
    <row r="71" spans="1:10" x14ac:dyDescent="0.25">
      <c r="A71" t="str">
        <f t="shared" si="5"/>
        <v>Others/Sliding Window</v>
      </c>
      <c r="B71" s="1">
        <f t="shared" si="9"/>
        <v>70</v>
      </c>
      <c r="C71" t="s">
        <v>1080</v>
      </c>
      <c r="D71" t="s">
        <v>1310</v>
      </c>
      <c r="E71" t="s">
        <v>210</v>
      </c>
      <c r="F71" t="s">
        <v>211</v>
      </c>
      <c r="G71" t="s">
        <v>212</v>
      </c>
      <c r="H71" s="1" t="str">
        <f t="shared" si="6"/>
        <v>0904</v>
      </c>
      <c r="I71" t="str">
        <f t="shared" si="7"/>
        <v>https://leetcode.com/problems/fruit-into-baskets/</v>
      </c>
      <c r="J71" t="str">
        <f t="shared" si="8"/>
        <v>https://www.youtube.com/watch?v=yYtaV0G3mWQ</v>
      </c>
    </row>
    <row r="72" spans="1:10" x14ac:dyDescent="0.25">
      <c r="A72" t="str">
        <f t="shared" si="5"/>
        <v>Others/Sliding Window</v>
      </c>
      <c r="B72" s="1">
        <f t="shared" si="9"/>
        <v>71</v>
      </c>
      <c r="C72" t="s">
        <v>1080</v>
      </c>
      <c r="D72" t="s">
        <v>1310</v>
      </c>
      <c r="E72" t="s">
        <v>213</v>
      </c>
      <c r="F72" t="s">
        <v>214</v>
      </c>
      <c r="G72" t="s">
        <v>215</v>
      </c>
      <c r="H72" s="1" t="str">
        <f t="shared" si="6"/>
        <v>1456</v>
      </c>
      <c r="I72" t="str">
        <f t="shared" si="7"/>
        <v>https://leetcode.com/problems/maximum-number-of-vowels-in-a-substring-of-given-length/</v>
      </c>
      <c r="J72" t="str">
        <f t="shared" si="8"/>
        <v>https://www.youtube.com/watch?v=kEfPSzgL-Ss</v>
      </c>
    </row>
    <row r="73" spans="1:10" x14ac:dyDescent="0.25">
      <c r="A73" t="str">
        <f t="shared" si="5"/>
        <v>Others/Sliding Window</v>
      </c>
      <c r="B73" s="1">
        <f t="shared" si="9"/>
        <v>72</v>
      </c>
      <c r="C73" t="s">
        <v>1080</v>
      </c>
      <c r="D73" t="s">
        <v>1310</v>
      </c>
      <c r="E73" t="s">
        <v>216</v>
      </c>
      <c r="F73" t="s">
        <v>217</v>
      </c>
      <c r="G73" t="s">
        <v>218</v>
      </c>
      <c r="H73" s="1" t="str">
        <f t="shared" si="6"/>
        <v>1888</v>
      </c>
      <c r="I73" t="str">
        <f t="shared" si="7"/>
        <v>https://leetcode.com/problems/minimum-number-of-flips-to-make-the-binary-string-alternating/</v>
      </c>
      <c r="J73" t="str">
        <f t="shared" si="8"/>
        <v>https://www.youtube.com/watch?v=MOeuK6gaC2A</v>
      </c>
    </row>
    <row r="74" spans="1:10" x14ac:dyDescent="0.25">
      <c r="A74" t="str">
        <f t="shared" si="5"/>
        <v>Others/Sliding Window</v>
      </c>
      <c r="B74" s="1">
        <f t="shared" si="9"/>
        <v>73</v>
      </c>
      <c r="C74" t="s">
        <v>1080</v>
      </c>
      <c r="D74" t="s">
        <v>1310</v>
      </c>
      <c r="E74" t="s">
        <v>219</v>
      </c>
      <c r="F74" t="s">
        <v>220</v>
      </c>
      <c r="G74" t="s">
        <v>221</v>
      </c>
      <c r="H74" s="1" t="str">
        <f t="shared" si="6"/>
        <v>0209</v>
      </c>
      <c r="I74" t="str">
        <f t="shared" si="7"/>
        <v>https://leetcode.com/problems/minimum-size-subarray-sum/</v>
      </c>
      <c r="J74" t="str">
        <f t="shared" si="8"/>
        <v>https://www.youtube.com/watch?v=aYqYMIqZx5s</v>
      </c>
    </row>
    <row r="75" spans="1:10" x14ac:dyDescent="0.25">
      <c r="A75" t="str">
        <f t="shared" si="5"/>
        <v>Others/Sliding Window</v>
      </c>
      <c r="B75" s="1">
        <f t="shared" si="9"/>
        <v>74</v>
      </c>
      <c r="C75" t="s">
        <v>1080</v>
      </c>
      <c r="D75" t="s">
        <v>1310</v>
      </c>
      <c r="E75" t="s">
        <v>222</v>
      </c>
      <c r="F75" t="s">
        <v>223</v>
      </c>
      <c r="G75" t="s">
        <v>224</v>
      </c>
      <c r="H75" s="1" t="str">
        <f t="shared" si="6"/>
        <v>0658</v>
      </c>
      <c r="I75" t="str">
        <f t="shared" si="7"/>
        <v>https://leetcode.com/problems/find-k-closest-elements/</v>
      </c>
      <c r="J75" t="str">
        <f t="shared" si="8"/>
        <v>https://www.youtube.com/watch?v=o-YDQzHoaKM</v>
      </c>
    </row>
    <row r="76" spans="1:10" x14ac:dyDescent="0.25">
      <c r="A76" t="str">
        <f t="shared" si="5"/>
        <v>Others/Sliding Window</v>
      </c>
      <c r="B76" s="1">
        <f t="shared" si="9"/>
        <v>75</v>
      </c>
      <c r="C76" t="s">
        <v>1080</v>
      </c>
      <c r="D76" t="s">
        <v>1310</v>
      </c>
      <c r="E76" t="s">
        <v>225</v>
      </c>
      <c r="F76" t="s">
        <v>226</v>
      </c>
      <c r="G76" t="s">
        <v>227</v>
      </c>
      <c r="H76" s="1" t="str">
        <f t="shared" si="6"/>
        <v>0239</v>
      </c>
      <c r="I76" t="str">
        <f t="shared" si="7"/>
        <v>https://leetcode.com/problems/sliding-window-maximum/</v>
      </c>
      <c r="J76" t="str">
        <f t="shared" si="8"/>
        <v>https://www.youtube.com/watch?v=DfljaUwZsOk</v>
      </c>
    </row>
    <row r="77" spans="1:10" x14ac:dyDescent="0.25">
      <c r="A77" t="str">
        <f t="shared" si="5"/>
        <v>Others/Stack</v>
      </c>
      <c r="B77" s="1">
        <f t="shared" si="9"/>
        <v>76</v>
      </c>
      <c r="C77" t="s">
        <v>1080</v>
      </c>
      <c r="D77" t="s">
        <v>1311</v>
      </c>
      <c r="E77" t="s">
        <v>228</v>
      </c>
      <c r="F77" t="s">
        <v>229</v>
      </c>
      <c r="G77" t="s">
        <v>230</v>
      </c>
      <c r="H77" s="1" t="str">
        <f t="shared" si="6"/>
        <v>0682</v>
      </c>
      <c r="I77" t="str">
        <f t="shared" si="7"/>
        <v>https://leetcode.com/problems/baseball-game/</v>
      </c>
      <c r="J77" t="str">
        <f t="shared" si="8"/>
        <v>https://www.youtube.com/watch?v=Id_tqGdsZQI</v>
      </c>
    </row>
    <row r="78" spans="1:10" x14ac:dyDescent="0.25">
      <c r="A78" t="str">
        <f t="shared" si="5"/>
        <v>Others/Stack</v>
      </c>
      <c r="B78" s="1">
        <f t="shared" si="9"/>
        <v>77</v>
      </c>
      <c r="C78" t="s">
        <v>1080</v>
      </c>
      <c r="D78" t="s">
        <v>1311</v>
      </c>
      <c r="E78" t="s">
        <v>231</v>
      </c>
      <c r="F78" t="s">
        <v>232</v>
      </c>
      <c r="G78" t="s">
        <v>233</v>
      </c>
      <c r="H78" s="1" t="str">
        <f t="shared" si="6"/>
        <v>0225</v>
      </c>
      <c r="I78" t="str">
        <f t="shared" si="7"/>
        <v>https://leetcode.com/problems/implement-stack-using-queues/</v>
      </c>
      <c r="J78" t="str">
        <f t="shared" si="8"/>
        <v>https://www.youtube.com/watch?v=rW4vm0-DLYc</v>
      </c>
    </row>
    <row r="79" spans="1:10" x14ac:dyDescent="0.25">
      <c r="A79" t="str">
        <f t="shared" si="5"/>
        <v>Others/Stack</v>
      </c>
      <c r="B79" s="1">
        <f t="shared" si="9"/>
        <v>78</v>
      </c>
      <c r="C79" t="s">
        <v>1080</v>
      </c>
      <c r="D79" t="s">
        <v>1311</v>
      </c>
      <c r="E79" t="s">
        <v>234</v>
      </c>
      <c r="F79" t="s">
        <v>235</v>
      </c>
      <c r="G79" t="s">
        <v>236</v>
      </c>
      <c r="H79" s="1" t="str">
        <f t="shared" si="6"/>
        <v>0155</v>
      </c>
      <c r="I79" t="str">
        <f t="shared" si="7"/>
        <v>https://leetcode.com/problems/min-stack/</v>
      </c>
      <c r="J79" t="str">
        <f t="shared" si="8"/>
        <v>https://www.youtube.com/watch?v=qkLl7nAwDPo</v>
      </c>
    </row>
    <row r="80" spans="1:10" x14ac:dyDescent="0.25">
      <c r="A80" t="str">
        <f t="shared" si="5"/>
        <v>Others/Stack</v>
      </c>
      <c r="B80" s="1">
        <f t="shared" si="9"/>
        <v>79</v>
      </c>
      <c r="C80" t="s">
        <v>1080</v>
      </c>
      <c r="D80" t="s">
        <v>1311</v>
      </c>
      <c r="E80" t="s">
        <v>237</v>
      </c>
      <c r="F80" t="s">
        <v>238</v>
      </c>
      <c r="G80" t="s">
        <v>239</v>
      </c>
      <c r="H80" s="1" t="str">
        <f t="shared" si="6"/>
        <v>0150</v>
      </c>
      <c r="I80" t="str">
        <f t="shared" si="7"/>
        <v>https://leetcode.com/problems/evaluate-reverse-polish-notation/</v>
      </c>
      <c r="J80" t="str">
        <f t="shared" si="8"/>
        <v>https://www.youtube.com/watch?v=iu0082c4HDE</v>
      </c>
    </row>
    <row r="81" spans="1:10" x14ac:dyDescent="0.25">
      <c r="A81" t="str">
        <f t="shared" si="5"/>
        <v>Others/Stack</v>
      </c>
      <c r="B81" s="1">
        <f t="shared" si="9"/>
        <v>80</v>
      </c>
      <c r="C81" t="s">
        <v>1080</v>
      </c>
      <c r="D81" t="s">
        <v>1311</v>
      </c>
      <c r="E81" t="s">
        <v>240</v>
      </c>
      <c r="F81" t="s">
        <v>241</v>
      </c>
      <c r="G81" t="s">
        <v>242</v>
      </c>
      <c r="H81" s="1" t="str">
        <f t="shared" si="6"/>
        <v>2390</v>
      </c>
      <c r="I81" t="str">
        <f t="shared" si="7"/>
        <v>https://leetcode.com/problems/removing-stars-from-a-string/</v>
      </c>
      <c r="J81" t="str">
        <f t="shared" si="8"/>
        <v>https://www.youtube.com/watch?v=pRyFZIaKegA</v>
      </c>
    </row>
    <row r="82" spans="1:10" x14ac:dyDescent="0.25">
      <c r="A82" t="str">
        <f t="shared" si="5"/>
        <v>Others/Stack</v>
      </c>
      <c r="B82" s="1">
        <f t="shared" si="9"/>
        <v>81</v>
      </c>
      <c r="C82" t="s">
        <v>1080</v>
      </c>
      <c r="D82" t="s">
        <v>1311</v>
      </c>
      <c r="E82" t="s">
        <v>243</v>
      </c>
      <c r="F82" t="s">
        <v>244</v>
      </c>
      <c r="G82" t="s">
        <v>245</v>
      </c>
      <c r="H82" s="1" t="str">
        <f t="shared" si="6"/>
        <v>0946</v>
      </c>
      <c r="I82" t="str">
        <f t="shared" si="7"/>
        <v>https://leetcode.com/problems/validate-stack-sequences/</v>
      </c>
      <c r="J82" t="str">
        <f t="shared" si="8"/>
        <v>https://www.youtube.com/watch?v=mzua0r94kb8</v>
      </c>
    </row>
    <row r="83" spans="1:10" x14ac:dyDescent="0.25">
      <c r="A83" t="str">
        <f t="shared" si="5"/>
        <v>Others/Stack</v>
      </c>
      <c r="B83" s="1">
        <f t="shared" si="9"/>
        <v>82</v>
      </c>
      <c r="C83" t="s">
        <v>1080</v>
      </c>
      <c r="D83" t="s">
        <v>1311</v>
      </c>
      <c r="E83" t="s">
        <v>246</v>
      </c>
      <c r="F83" t="s">
        <v>247</v>
      </c>
      <c r="G83" t="s">
        <v>248</v>
      </c>
      <c r="H83" s="1" t="str">
        <f t="shared" si="6"/>
        <v>0022</v>
      </c>
      <c r="I83" t="str">
        <f t="shared" si="7"/>
        <v>https://leetcode.com/problems/generate-parentheses/</v>
      </c>
      <c r="J83" t="str">
        <f t="shared" si="8"/>
        <v>https://www.youtube.com/watch?v=s9fokUqJ76A</v>
      </c>
    </row>
    <row r="84" spans="1:10" x14ac:dyDescent="0.25">
      <c r="A84" t="str">
        <f t="shared" si="5"/>
        <v>Others/Stack</v>
      </c>
      <c r="B84" s="1">
        <f t="shared" si="9"/>
        <v>83</v>
      </c>
      <c r="C84" t="s">
        <v>1080</v>
      </c>
      <c r="D84" t="s">
        <v>1311</v>
      </c>
      <c r="E84" t="s">
        <v>249</v>
      </c>
      <c r="F84" t="s">
        <v>250</v>
      </c>
      <c r="G84" t="s">
        <v>251</v>
      </c>
      <c r="H84" s="1" t="str">
        <f t="shared" si="6"/>
        <v>0735</v>
      </c>
      <c r="I84" t="str">
        <f t="shared" si="7"/>
        <v>https://leetcode.com/problems/asteroid-collision/</v>
      </c>
      <c r="J84" t="str">
        <f t="shared" si="8"/>
        <v>https://www.youtube.com/watch?v=LN7KjRszjk4</v>
      </c>
    </row>
    <row r="85" spans="1:10" x14ac:dyDescent="0.25">
      <c r="A85" t="str">
        <f t="shared" si="5"/>
        <v>Others/Stack</v>
      </c>
      <c r="B85" s="1">
        <f t="shared" si="9"/>
        <v>84</v>
      </c>
      <c r="C85" t="s">
        <v>1080</v>
      </c>
      <c r="D85" t="s">
        <v>1311</v>
      </c>
      <c r="E85" t="s">
        <v>252</v>
      </c>
      <c r="F85" t="s">
        <v>253</v>
      </c>
      <c r="G85" t="s">
        <v>254</v>
      </c>
      <c r="H85" s="1" t="str">
        <f t="shared" si="6"/>
        <v>0739</v>
      </c>
      <c r="I85" t="str">
        <f t="shared" si="7"/>
        <v>https://leetcode.com/problems/daily-temperatures/</v>
      </c>
      <c r="J85" t="str">
        <f t="shared" si="8"/>
        <v>https://www.youtube.com/watch?v=cTBiBSnjO3c</v>
      </c>
    </row>
    <row r="86" spans="1:10" x14ac:dyDescent="0.25">
      <c r="A86" t="str">
        <f t="shared" si="5"/>
        <v>Others/Stack</v>
      </c>
      <c r="B86" s="1">
        <f t="shared" si="9"/>
        <v>85</v>
      </c>
      <c r="C86" t="s">
        <v>1080</v>
      </c>
      <c r="D86" t="s">
        <v>1311</v>
      </c>
      <c r="E86" t="s">
        <v>255</v>
      </c>
      <c r="F86" t="s">
        <v>256</v>
      </c>
      <c r="G86" t="s">
        <v>257</v>
      </c>
      <c r="H86" s="1" t="str">
        <f t="shared" si="6"/>
        <v>0901</v>
      </c>
      <c r="I86" t="str">
        <f t="shared" si="7"/>
        <v>https://leetcode.com/problems/online-stock-span/</v>
      </c>
      <c r="J86" t="str">
        <f t="shared" si="8"/>
        <v>https://www.youtube.com/watch?v=slYh0ZNEqSw</v>
      </c>
    </row>
    <row r="87" spans="1:10" x14ac:dyDescent="0.25">
      <c r="A87" t="str">
        <f t="shared" si="5"/>
        <v>Others/Stack</v>
      </c>
      <c r="B87" s="1">
        <f t="shared" si="9"/>
        <v>86</v>
      </c>
      <c r="C87" t="s">
        <v>1080</v>
      </c>
      <c r="D87" t="s">
        <v>1311</v>
      </c>
      <c r="E87" t="s">
        <v>258</v>
      </c>
      <c r="F87" t="s">
        <v>259</v>
      </c>
      <c r="G87" t="s">
        <v>260</v>
      </c>
      <c r="H87" s="1" t="str">
        <f t="shared" si="6"/>
        <v>0853</v>
      </c>
      <c r="I87" t="str">
        <f t="shared" si="7"/>
        <v>https://leetcode.com/problems/car-fleet/</v>
      </c>
      <c r="J87" t="str">
        <f t="shared" si="8"/>
        <v>https://www.youtube.com/watch?v=Pr6T-3yB9RM</v>
      </c>
    </row>
    <row r="88" spans="1:10" x14ac:dyDescent="0.25">
      <c r="A88" t="str">
        <f t="shared" si="5"/>
        <v>Others/Stack</v>
      </c>
      <c r="B88" s="1">
        <f t="shared" si="9"/>
        <v>87</v>
      </c>
      <c r="C88" t="s">
        <v>1080</v>
      </c>
      <c r="D88" t="s">
        <v>1311</v>
      </c>
      <c r="E88" t="s">
        <v>261</v>
      </c>
      <c r="F88" t="s">
        <v>262</v>
      </c>
      <c r="G88" t="s">
        <v>263</v>
      </c>
      <c r="H88" s="1" t="str">
        <f t="shared" si="6"/>
        <v>0071</v>
      </c>
      <c r="I88" t="str">
        <f t="shared" si="7"/>
        <v>https://leetcode.com/problems/simplify-path/</v>
      </c>
      <c r="J88" t="str">
        <f t="shared" si="8"/>
        <v>https://www.youtube.com/watch?v=qYlHrAKJfyA</v>
      </c>
    </row>
    <row r="89" spans="1:10" x14ac:dyDescent="0.25">
      <c r="A89" t="str">
        <f t="shared" si="5"/>
        <v>Others/Stack</v>
      </c>
      <c r="B89" s="1">
        <f t="shared" si="9"/>
        <v>88</v>
      </c>
      <c r="C89" t="s">
        <v>1080</v>
      </c>
      <c r="D89" t="s">
        <v>1311</v>
      </c>
      <c r="E89" t="s">
        <v>264</v>
      </c>
      <c r="F89" t="s">
        <v>265</v>
      </c>
      <c r="G89" t="s">
        <v>266</v>
      </c>
      <c r="H89" s="1" t="str">
        <f t="shared" si="6"/>
        <v>0394</v>
      </c>
      <c r="I89" t="str">
        <f t="shared" si="7"/>
        <v>https://leetcode.com/problems/decode-string/</v>
      </c>
      <c r="J89" t="str">
        <f t="shared" si="8"/>
        <v>https://www.youtube.com/watch?v=qB0zZpBJlh8</v>
      </c>
    </row>
    <row r="90" spans="1:10" x14ac:dyDescent="0.25">
      <c r="A90" t="str">
        <f t="shared" si="5"/>
        <v>Others/Stack</v>
      </c>
      <c r="B90" s="1">
        <f t="shared" si="9"/>
        <v>89</v>
      </c>
      <c r="C90" t="s">
        <v>1080</v>
      </c>
      <c r="D90" t="s">
        <v>1311</v>
      </c>
      <c r="E90" t="s">
        <v>267</v>
      </c>
      <c r="F90" t="s">
        <v>268</v>
      </c>
      <c r="G90" t="s">
        <v>269</v>
      </c>
      <c r="H90" s="1" t="str">
        <f t="shared" si="6"/>
        <v>0402</v>
      </c>
      <c r="I90" t="str">
        <f t="shared" si="7"/>
        <v>https://leetcode.com/problems/remove-k-digits/</v>
      </c>
      <c r="J90" t="str">
        <f t="shared" si="8"/>
        <v>https://www.youtube.com/watch?v=cFabMOnJaq0</v>
      </c>
    </row>
    <row r="91" spans="1:10" x14ac:dyDescent="0.25">
      <c r="A91" t="str">
        <f t="shared" si="5"/>
        <v>Others/Stack</v>
      </c>
      <c r="B91" s="1">
        <f t="shared" si="9"/>
        <v>90</v>
      </c>
      <c r="C91" t="s">
        <v>1080</v>
      </c>
      <c r="D91" t="s">
        <v>1311</v>
      </c>
      <c r="E91" t="s">
        <v>270</v>
      </c>
      <c r="F91" t="s">
        <v>271</v>
      </c>
      <c r="G91" t="s">
        <v>272</v>
      </c>
      <c r="H91" s="1" t="str">
        <f t="shared" si="6"/>
        <v>1209</v>
      </c>
      <c r="I91" t="str">
        <f t="shared" si="7"/>
        <v>https://leetcode.com/problems/remove-all-adjacent-duplicates-in-string-ii/</v>
      </c>
      <c r="J91" t="str">
        <f t="shared" si="8"/>
        <v>https://www.youtube.com/watch?v=w6LcypDgC4w</v>
      </c>
    </row>
    <row r="92" spans="1:10" x14ac:dyDescent="0.25">
      <c r="A92" t="str">
        <f t="shared" si="5"/>
        <v>Others/Stack</v>
      </c>
      <c r="B92" s="1">
        <f t="shared" si="9"/>
        <v>91</v>
      </c>
      <c r="C92" t="s">
        <v>1080</v>
      </c>
      <c r="D92" t="s">
        <v>1311</v>
      </c>
      <c r="E92" t="s">
        <v>273</v>
      </c>
      <c r="F92" t="s">
        <v>274</v>
      </c>
      <c r="G92" t="s">
        <v>275</v>
      </c>
      <c r="H92" s="1" t="str">
        <f t="shared" si="6"/>
        <v>0456</v>
      </c>
      <c r="I92" t="str">
        <f t="shared" si="7"/>
        <v>https://leetcode.com/problems/456-pattern/</v>
      </c>
      <c r="J92" t="str">
        <f t="shared" si="8"/>
        <v>https://www.youtube.com/watch?v=q5ANAl8Z458</v>
      </c>
    </row>
    <row r="93" spans="1:10" x14ac:dyDescent="0.25">
      <c r="A93" t="str">
        <f t="shared" si="5"/>
        <v>Others/Stack</v>
      </c>
      <c r="B93" s="1">
        <f t="shared" si="9"/>
        <v>92</v>
      </c>
      <c r="C93" t="s">
        <v>1080</v>
      </c>
      <c r="D93" t="s">
        <v>1311</v>
      </c>
      <c r="E93" t="s">
        <v>276</v>
      </c>
      <c r="F93" t="s">
        <v>277</v>
      </c>
      <c r="G93" t="s">
        <v>278</v>
      </c>
      <c r="H93" s="1" t="str">
        <f t="shared" si="6"/>
        <v>0895</v>
      </c>
      <c r="I93" t="str">
        <f t="shared" si="7"/>
        <v>https://leetcode.com/problems/maximum-frequency-stack/</v>
      </c>
      <c r="J93" t="str">
        <f t="shared" si="8"/>
        <v>https://www.youtube.com/watch?v=Z6idIicFDOE</v>
      </c>
    </row>
    <row r="94" spans="1:10" x14ac:dyDescent="0.25">
      <c r="A94" t="str">
        <f t="shared" si="5"/>
        <v>Others/Stack</v>
      </c>
      <c r="B94" s="1">
        <f t="shared" si="9"/>
        <v>93</v>
      </c>
      <c r="C94" t="s">
        <v>1080</v>
      </c>
      <c r="D94" t="s">
        <v>1311</v>
      </c>
      <c r="E94" t="s">
        <v>279</v>
      </c>
      <c r="F94" t="s">
        <v>280</v>
      </c>
      <c r="G94" t="s">
        <v>281</v>
      </c>
      <c r="H94" s="1" t="str">
        <f t="shared" si="6"/>
        <v>0084</v>
      </c>
      <c r="I94" t="str">
        <f t="shared" si="7"/>
        <v>https://leetcode.com/problems/largest-rectangle-in-histogram/</v>
      </c>
      <c r="J94" t="str">
        <f t="shared" si="8"/>
        <v>https://www.youtube.com/watch?v=zx5Sw9130L0</v>
      </c>
    </row>
    <row r="95" spans="1:10" x14ac:dyDescent="0.25">
      <c r="A95" t="str">
        <f t="shared" si="5"/>
        <v>Others/Binary Search</v>
      </c>
      <c r="B95" s="1">
        <f t="shared" si="9"/>
        <v>94</v>
      </c>
      <c r="C95" t="s">
        <v>1080</v>
      </c>
      <c r="D95" t="s">
        <v>1312</v>
      </c>
      <c r="E95" t="s">
        <v>282</v>
      </c>
      <c r="F95" t="s">
        <v>283</v>
      </c>
      <c r="G95" t="s">
        <v>284</v>
      </c>
      <c r="H95" s="1" t="str">
        <f t="shared" si="6"/>
        <v>0704</v>
      </c>
      <c r="I95" t="str">
        <f t="shared" si="7"/>
        <v>https://leetcode.com/problems/binary-search/</v>
      </c>
      <c r="J95" t="str">
        <f t="shared" si="8"/>
        <v>https://www.youtube.com/watch?v=s4DPM8ct1pI</v>
      </c>
    </row>
    <row r="96" spans="1:10" x14ac:dyDescent="0.25">
      <c r="A96" t="str">
        <f t="shared" si="5"/>
        <v>Others/Binary Search</v>
      </c>
      <c r="B96" s="1">
        <f t="shared" si="9"/>
        <v>95</v>
      </c>
      <c r="C96" t="s">
        <v>1080</v>
      </c>
      <c r="D96" t="s">
        <v>1312</v>
      </c>
      <c r="E96" t="s">
        <v>285</v>
      </c>
      <c r="F96" t="s">
        <v>286</v>
      </c>
      <c r="G96" t="s">
        <v>287</v>
      </c>
      <c r="H96" s="1" t="str">
        <f t="shared" si="6"/>
        <v>0035</v>
      </c>
      <c r="I96" t="str">
        <f t="shared" si="7"/>
        <v>https://leetcode.com/problems/search-insert-position/</v>
      </c>
      <c r="J96" t="str">
        <f t="shared" si="8"/>
        <v>https://www.youtube.com/watch?v=K-RYzDZkzCI</v>
      </c>
    </row>
    <row r="97" spans="1:10" x14ac:dyDescent="0.25">
      <c r="A97" t="str">
        <f t="shared" si="5"/>
        <v>Others/Binary Search</v>
      </c>
      <c r="B97" s="1">
        <f t="shared" si="9"/>
        <v>96</v>
      </c>
      <c r="C97" t="s">
        <v>1080</v>
      </c>
      <c r="D97" t="s">
        <v>1312</v>
      </c>
      <c r="E97" t="s">
        <v>288</v>
      </c>
      <c r="F97" t="s">
        <v>289</v>
      </c>
      <c r="G97" t="s">
        <v>290</v>
      </c>
      <c r="H97" s="1" t="str">
        <f t="shared" si="6"/>
        <v>0374</v>
      </c>
      <c r="I97" t="str">
        <f t="shared" si="7"/>
        <v>https://leetcode.com/problems/guess-number-higher-or-lower/</v>
      </c>
      <c r="J97" t="str">
        <f t="shared" si="8"/>
        <v>https://www.youtube.com/watch?v=xW4QsTtaCa4</v>
      </c>
    </row>
    <row r="98" spans="1:10" x14ac:dyDescent="0.25">
      <c r="A98" t="str">
        <f t="shared" si="5"/>
        <v>Others/Binary Search</v>
      </c>
      <c r="B98" s="1">
        <f t="shared" si="9"/>
        <v>97</v>
      </c>
      <c r="C98" t="s">
        <v>1080</v>
      </c>
      <c r="D98" t="s">
        <v>1312</v>
      </c>
      <c r="E98" t="s">
        <v>291</v>
      </c>
      <c r="F98" t="s">
        <v>292</v>
      </c>
      <c r="G98" t="s">
        <v>293</v>
      </c>
      <c r="H98" s="1" t="str">
        <f t="shared" si="6"/>
        <v>0441</v>
      </c>
      <c r="I98" t="str">
        <f t="shared" si="7"/>
        <v>https://leetcode.com/problems/arranging-coins/</v>
      </c>
      <c r="J98" t="str">
        <f t="shared" si="8"/>
        <v>https://www.youtube.com/watch?v=5rHz_6s2Buw</v>
      </c>
    </row>
    <row r="99" spans="1:10" x14ac:dyDescent="0.25">
      <c r="A99" t="str">
        <f t="shared" si="5"/>
        <v>Others/Binary Search</v>
      </c>
      <c r="B99" s="1">
        <f t="shared" si="9"/>
        <v>98</v>
      </c>
      <c r="C99" t="s">
        <v>1080</v>
      </c>
      <c r="D99" t="s">
        <v>1312</v>
      </c>
      <c r="E99" t="s">
        <v>294</v>
      </c>
      <c r="F99" t="s">
        <v>295</v>
      </c>
      <c r="G99" t="s">
        <v>296</v>
      </c>
      <c r="H99" s="1" t="str">
        <f t="shared" si="6"/>
        <v>0977</v>
      </c>
      <c r="I99" t="str">
        <f t="shared" si="7"/>
        <v>https://leetcode.com/problems/squares-of-a-sorted-array/</v>
      </c>
      <c r="J99" t="str">
        <f t="shared" si="8"/>
        <v>https://www.youtube.com/watch?v=FPCZsG_AkUg</v>
      </c>
    </row>
    <row r="100" spans="1:10" x14ac:dyDescent="0.25">
      <c r="A100" t="str">
        <f t="shared" si="5"/>
        <v>Others/Binary Search</v>
      </c>
      <c r="B100" s="1">
        <f t="shared" si="9"/>
        <v>99</v>
      </c>
      <c r="C100" t="s">
        <v>1080</v>
      </c>
      <c r="D100" t="s">
        <v>1312</v>
      </c>
      <c r="E100" t="s">
        <v>297</v>
      </c>
      <c r="F100" t="s">
        <v>298</v>
      </c>
      <c r="G100" t="s">
        <v>299</v>
      </c>
      <c r="H100" s="1" t="str">
        <f t="shared" si="6"/>
        <v>0367</v>
      </c>
      <c r="I100" t="str">
        <f t="shared" si="7"/>
        <v>https://leetcode.com/problems/valid-perfect-square/</v>
      </c>
      <c r="J100" t="str">
        <f t="shared" si="8"/>
        <v>https://www.youtube.com/watch?v=Cg_wWPHJ2Sk</v>
      </c>
    </row>
    <row r="101" spans="1:10" x14ac:dyDescent="0.25">
      <c r="A101" t="str">
        <f t="shared" si="5"/>
        <v>Others/Binary Search</v>
      </c>
      <c r="B101" s="1">
        <f t="shared" si="9"/>
        <v>100</v>
      </c>
      <c r="C101" t="s">
        <v>1080</v>
      </c>
      <c r="D101" t="s">
        <v>1312</v>
      </c>
      <c r="E101" t="s">
        <v>300</v>
      </c>
      <c r="F101" t="s">
        <v>301</v>
      </c>
      <c r="G101" t="s">
        <v>302</v>
      </c>
      <c r="H101" s="1" t="str">
        <f t="shared" si="6"/>
        <v>0069</v>
      </c>
      <c r="I101" t="str">
        <f t="shared" si="7"/>
        <v>https://leetcode.com/problems/sqrtx/</v>
      </c>
      <c r="J101" t="str">
        <f t="shared" si="8"/>
        <v>https://www.youtube.com/watch?v=zdMhGxRWutQ</v>
      </c>
    </row>
    <row r="102" spans="1:10" x14ac:dyDescent="0.25">
      <c r="A102" t="str">
        <f t="shared" si="5"/>
        <v>Others/Binary Search</v>
      </c>
      <c r="B102" s="1">
        <f t="shared" si="9"/>
        <v>101</v>
      </c>
      <c r="C102" t="s">
        <v>1080</v>
      </c>
      <c r="D102" t="s">
        <v>1312</v>
      </c>
      <c r="E102" t="s">
        <v>303</v>
      </c>
      <c r="F102" t="s">
        <v>304</v>
      </c>
      <c r="G102" t="s">
        <v>305</v>
      </c>
      <c r="H102" s="1" t="str">
        <f t="shared" si="6"/>
        <v>0540</v>
      </c>
      <c r="I102" t="str">
        <f t="shared" si="7"/>
        <v>https://leetcode.com/problems/single-element-in-a-sorted-array/</v>
      </c>
      <c r="J102" t="str">
        <f t="shared" si="8"/>
        <v>https://www.youtube.com/watch?v=HGtqdzyUJ3k</v>
      </c>
    </row>
    <row r="103" spans="1:10" x14ac:dyDescent="0.25">
      <c r="A103" t="str">
        <f t="shared" si="5"/>
        <v>Others/Binary Search</v>
      </c>
      <c r="B103" s="1">
        <f t="shared" si="9"/>
        <v>102</v>
      </c>
      <c r="C103" t="s">
        <v>1080</v>
      </c>
      <c r="D103" t="s">
        <v>1312</v>
      </c>
      <c r="E103" t="s">
        <v>306</v>
      </c>
      <c r="F103" t="s">
        <v>307</v>
      </c>
      <c r="G103" t="s">
        <v>308</v>
      </c>
      <c r="H103" s="1" t="str">
        <f t="shared" si="6"/>
        <v>1011</v>
      </c>
      <c r="I103" t="str">
        <f t="shared" si="7"/>
        <v>https://leetcode.com/problems/capacity-to-ship-packages-within-d-days/</v>
      </c>
      <c r="J103" t="str">
        <f t="shared" si="8"/>
        <v>https://www.youtube.com/watch?v=ER_oLmdc-nw</v>
      </c>
    </row>
    <row r="104" spans="1:10" x14ac:dyDescent="0.25">
      <c r="A104" t="str">
        <f t="shared" si="5"/>
        <v>Others/Binary Search</v>
      </c>
      <c r="B104" s="1">
        <f t="shared" si="9"/>
        <v>103</v>
      </c>
      <c r="C104" t="s">
        <v>1080</v>
      </c>
      <c r="D104" t="s">
        <v>1312</v>
      </c>
      <c r="E104" t="s">
        <v>309</v>
      </c>
      <c r="F104" t="s">
        <v>310</v>
      </c>
      <c r="G104" t="s">
        <v>311</v>
      </c>
      <c r="H104" s="1" t="str">
        <f t="shared" si="6"/>
        <v>0162</v>
      </c>
      <c r="I104" t="str">
        <f t="shared" si="7"/>
        <v>https://leetcode.com/problems/find-peak-element/</v>
      </c>
      <c r="J104" t="str">
        <f t="shared" si="8"/>
        <v>https://www.youtube.com/watch?v=kMzJy9es7Hc</v>
      </c>
    </row>
    <row r="105" spans="1:10" x14ac:dyDescent="0.25">
      <c r="A105" t="str">
        <f t="shared" si="5"/>
        <v>Others/Binary Search</v>
      </c>
      <c r="B105" s="1">
        <f t="shared" si="9"/>
        <v>104</v>
      </c>
      <c r="C105" t="s">
        <v>1080</v>
      </c>
      <c r="D105" t="s">
        <v>1312</v>
      </c>
      <c r="E105" t="s">
        <v>312</v>
      </c>
      <c r="F105" t="s">
        <v>313</v>
      </c>
      <c r="G105" t="s">
        <v>314</v>
      </c>
      <c r="H105" s="1" t="str">
        <f t="shared" si="6"/>
        <v>2300</v>
      </c>
      <c r="I105" t="str">
        <f t="shared" si="7"/>
        <v>https://leetcode.com/problems/successful-pairs-of-spells-and-potions/</v>
      </c>
      <c r="J105" t="str">
        <f t="shared" si="8"/>
        <v>https://www.youtube.com/watch?v=OKnm5oyAhWg</v>
      </c>
    </row>
    <row r="106" spans="1:10" x14ac:dyDescent="0.25">
      <c r="A106" t="str">
        <f t="shared" si="5"/>
        <v>Others/Binary Search</v>
      </c>
      <c r="B106" s="1">
        <f t="shared" si="9"/>
        <v>105</v>
      </c>
      <c r="C106" t="s">
        <v>1080</v>
      </c>
      <c r="D106" t="s">
        <v>1312</v>
      </c>
      <c r="E106" t="s">
        <v>315</v>
      </c>
      <c r="F106" t="s">
        <v>316</v>
      </c>
      <c r="G106" t="s">
        <v>317</v>
      </c>
      <c r="H106" s="1" t="str">
        <f t="shared" si="6"/>
        <v>0074</v>
      </c>
      <c r="I106" t="str">
        <f t="shared" si="7"/>
        <v>https://leetcode.com/problems/search-a-2d-matrix/</v>
      </c>
      <c r="J106" t="str">
        <f t="shared" si="8"/>
        <v>https://www.youtube.com/watch?v=Ber2pi2C0j0</v>
      </c>
    </row>
    <row r="107" spans="1:10" x14ac:dyDescent="0.25">
      <c r="A107" t="str">
        <f t="shared" si="5"/>
        <v>Others/Binary Search</v>
      </c>
      <c r="B107" s="1">
        <f t="shared" si="9"/>
        <v>106</v>
      </c>
      <c r="C107" t="s">
        <v>1080</v>
      </c>
      <c r="D107" t="s">
        <v>1312</v>
      </c>
      <c r="E107" t="s">
        <v>318</v>
      </c>
      <c r="F107" t="s">
        <v>319</v>
      </c>
      <c r="G107" t="s">
        <v>320</v>
      </c>
      <c r="H107" s="1" t="str">
        <f t="shared" si="6"/>
        <v>0875</v>
      </c>
      <c r="I107" t="str">
        <f t="shared" si="7"/>
        <v>https://leetcode.com/problems/koko-eating-bananas/</v>
      </c>
      <c r="J107" t="str">
        <f t="shared" si="8"/>
        <v>https://www.youtube.com/watch?v=U2SozAs9RzA</v>
      </c>
    </row>
    <row r="108" spans="1:10" x14ac:dyDescent="0.25">
      <c r="A108" t="str">
        <f t="shared" si="5"/>
        <v>Others/Binary Search</v>
      </c>
      <c r="B108" s="1">
        <f t="shared" si="9"/>
        <v>107</v>
      </c>
      <c r="C108" t="s">
        <v>1080</v>
      </c>
      <c r="D108" t="s">
        <v>1312</v>
      </c>
      <c r="E108" t="s">
        <v>321</v>
      </c>
      <c r="F108" t="s">
        <v>322</v>
      </c>
      <c r="G108" t="s">
        <v>323</v>
      </c>
      <c r="H108" s="1" t="str">
        <f t="shared" si="6"/>
        <v>0981</v>
      </c>
      <c r="I108" t="str">
        <f t="shared" si="7"/>
        <v>https://leetcode.com/problems/time-based-key-value-store/</v>
      </c>
      <c r="J108" t="str">
        <f t="shared" si="8"/>
        <v>https://www.youtube.com/watch?v=fu2cD_6E8Hw</v>
      </c>
    </row>
    <row r="109" spans="1:10" x14ac:dyDescent="0.25">
      <c r="A109" t="str">
        <f t="shared" si="5"/>
        <v>Others/Binary Search</v>
      </c>
      <c r="B109" s="1">
        <f t="shared" si="9"/>
        <v>108</v>
      </c>
      <c r="C109" t="s">
        <v>1080</v>
      </c>
      <c r="D109" t="s">
        <v>1312</v>
      </c>
      <c r="E109" t="s">
        <v>324</v>
      </c>
      <c r="F109" t="s">
        <v>325</v>
      </c>
      <c r="G109" t="s">
        <v>326</v>
      </c>
      <c r="H109" s="1" t="str">
        <f t="shared" si="6"/>
        <v>0034</v>
      </c>
      <c r="I109" t="str">
        <f t="shared" si="7"/>
        <v>https://leetcode.com/problems/find-first-and-last-position-of-element-in-sorted-array/</v>
      </c>
      <c r="J109" t="str">
        <f t="shared" si="8"/>
        <v>https://www.youtube.com/watch?v=4sQL7R5ySUU</v>
      </c>
    </row>
    <row r="110" spans="1:10" x14ac:dyDescent="0.25">
      <c r="A110" t="str">
        <f t="shared" si="5"/>
        <v>Others/Binary Search</v>
      </c>
      <c r="B110" s="1">
        <f t="shared" si="9"/>
        <v>109</v>
      </c>
      <c r="C110" t="s">
        <v>1080</v>
      </c>
      <c r="D110" t="s">
        <v>1312</v>
      </c>
      <c r="E110" t="s">
        <v>327</v>
      </c>
      <c r="F110" t="s">
        <v>328</v>
      </c>
      <c r="G110" t="s">
        <v>329</v>
      </c>
      <c r="H110" s="1" t="str">
        <f t="shared" si="6"/>
        <v>1898</v>
      </c>
      <c r="I110" t="str">
        <f t="shared" si="7"/>
        <v>https://leetcode.com/problems/maximum-number-of-removable-characters/</v>
      </c>
      <c r="J110" t="str">
        <f t="shared" si="8"/>
        <v>https://www.youtube.com/watch?v=NMP3nRPyX5g</v>
      </c>
    </row>
    <row r="111" spans="1:10" x14ac:dyDescent="0.25">
      <c r="A111" t="str">
        <f t="shared" si="5"/>
        <v>Others/Binary Search</v>
      </c>
      <c r="B111" s="1">
        <f t="shared" si="9"/>
        <v>110</v>
      </c>
      <c r="C111" t="s">
        <v>1080</v>
      </c>
      <c r="D111" t="s">
        <v>1312</v>
      </c>
      <c r="E111" t="s">
        <v>330</v>
      </c>
      <c r="F111" t="s">
        <v>331</v>
      </c>
      <c r="G111" t="s">
        <v>332</v>
      </c>
      <c r="H111" s="1" t="str">
        <f t="shared" si="6"/>
        <v>0116</v>
      </c>
      <c r="I111" t="str">
        <f t="shared" si="7"/>
        <v>https://leetcode.com/problems/populating-next-right-pointers-in-each-node/</v>
      </c>
      <c r="J111" t="str">
        <f t="shared" si="8"/>
        <v>https://www.youtube.com/watch?v=U4hFQCa1Cq0</v>
      </c>
    </row>
    <row r="112" spans="1:10" x14ac:dyDescent="0.25">
      <c r="A112" t="str">
        <f t="shared" si="5"/>
        <v>Others/Binary Search</v>
      </c>
      <c r="B112" s="1">
        <f t="shared" si="9"/>
        <v>111</v>
      </c>
      <c r="C112" t="s">
        <v>1080</v>
      </c>
      <c r="D112" t="s">
        <v>1312</v>
      </c>
      <c r="E112" t="s">
        <v>333</v>
      </c>
      <c r="F112" t="s">
        <v>334</v>
      </c>
      <c r="G112" t="s">
        <v>335</v>
      </c>
      <c r="H112" s="1" t="str">
        <f t="shared" si="6"/>
        <v>1268</v>
      </c>
      <c r="I112" t="str">
        <f t="shared" si="7"/>
        <v>https://leetcode.com/problems/search-suggestions-system/</v>
      </c>
      <c r="J112" t="str">
        <f t="shared" si="8"/>
        <v>https://www.youtube.com/watch?v=D4T2N0yAr20</v>
      </c>
    </row>
    <row r="113" spans="1:10" x14ac:dyDescent="0.25">
      <c r="A113" t="str">
        <f t="shared" si="5"/>
        <v>Others/Binary Search</v>
      </c>
      <c r="B113" s="1">
        <f t="shared" si="9"/>
        <v>112</v>
      </c>
      <c r="C113" t="s">
        <v>1080</v>
      </c>
      <c r="D113" t="s">
        <v>1312</v>
      </c>
      <c r="E113" t="s">
        <v>336</v>
      </c>
      <c r="F113" t="s">
        <v>337</v>
      </c>
      <c r="G113" t="s">
        <v>338</v>
      </c>
      <c r="H113" s="1" t="str">
        <f t="shared" si="6"/>
        <v>0410</v>
      </c>
      <c r="I113" t="str">
        <f t="shared" si="7"/>
        <v>https://leetcode.com/problems/split-array-largest-sum/</v>
      </c>
      <c r="J113" t="str">
        <f t="shared" si="8"/>
        <v>https://www.youtube.com/watch?v=YUF3_eBdzsk</v>
      </c>
    </row>
    <row r="114" spans="1:10" x14ac:dyDescent="0.25">
      <c r="A114" t="str">
        <f t="shared" si="5"/>
        <v>Others/Binary Search</v>
      </c>
      <c r="B114" s="1">
        <f t="shared" si="9"/>
        <v>113</v>
      </c>
      <c r="C114" t="s">
        <v>1080</v>
      </c>
      <c r="D114" t="s">
        <v>1312</v>
      </c>
      <c r="E114" t="s">
        <v>339</v>
      </c>
      <c r="F114" t="s">
        <v>340</v>
      </c>
      <c r="G114" t="s">
        <v>341</v>
      </c>
      <c r="H114" s="1" t="str">
        <f t="shared" si="6"/>
        <v>0004</v>
      </c>
      <c r="I114" t="str">
        <f t="shared" si="7"/>
        <v>https://leetcode.com/problems/median-of-two-sorted-arrays/</v>
      </c>
      <c r="J114" t="str">
        <f t="shared" si="8"/>
        <v>https://www.youtube.com/watch?v=q6IEA26hvXc</v>
      </c>
    </row>
    <row r="115" spans="1:10" x14ac:dyDescent="0.25">
      <c r="A115" t="str">
        <f t="shared" si="5"/>
        <v>Others/Linked List</v>
      </c>
      <c r="B115" s="1">
        <f t="shared" si="9"/>
        <v>114</v>
      </c>
      <c r="C115" t="s">
        <v>1080</v>
      </c>
      <c r="D115" t="s">
        <v>1313</v>
      </c>
      <c r="E115" t="s">
        <v>342</v>
      </c>
      <c r="F115" t="s">
        <v>343</v>
      </c>
      <c r="G115" t="s">
        <v>344</v>
      </c>
      <c r="H115" s="1" t="str">
        <f t="shared" si="6"/>
        <v>0234</v>
      </c>
      <c r="I115" t="str">
        <f t="shared" si="7"/>
        <v>https://leetcode.com/problems/palindrome-linked-list/</v>
      </c>
      <c r="J115" t="str">
        <f t="shared" si="8"/>
        <v>https://www.youtube.com/watch?v=yOzXms1J6Nk</v>
      </c>
    </row>
    <row r="116" spans="1:10" x14ac:dyDescent="0.25">
      <c r="A116" t="str">
        <f t="shared" si="5"/>
        <v>Others/Linked List</v>
      </c>
      <c r="B116" s="1">
        <f t="shared" si="9"/>
        <v>115</v>
      </c>
      <c r="C116" t="s">
        <v>1080</v>
      </c>
      <c r="D116" t="s">
        <v>1313</v>
      </c>
      <c r="E116" t="s">
        <v>345</v>
      </c>
      <c r="F116" t="s">
        <v>346</v>
      </c>
      <c r="G116" t="s">
        <v>347</v>
      </c>
      <c r="H116" s="1" t="str">
        <f t="shared" si="6"/>
        <v>0203</v>
      </c>
      <c r="I116" t="str">
        <f t="shared" si="7"/>
        <v>https://leetcode.com/problems/remove-linked-list-elements/</v>
      </c>
      <c r="J116" t="str">
        <f t="shared" si="8"/>
        <v>https://www.youtube.com/watch?v=JI71sxtHTng</v>
      </c>
    </row>
    <row r="117" spans="1:10" x14ac:dyDescent="0.25">
      <c r="A117" t="str">
        <f t="shared" si="5"/>
        <v>Others/Linked List</v>
      </c>
      <c r="B117" s="1">
        <f t="shared" si="9"/>
        <v>116</v>
      </c>
      <c r="C117" t="s">
        <v>1080</v>
      </c>
      <c r="D117" t="s">
        <v>1313</v>
      </c>
      <c r="E117" t="s">
        <v>348</v>
      </c>
      <c r="F117" t="s">
        <v>349</v>
      </c>
      <c r="G117" t="s">
        <v>350</v>
      </c>
      <c r="H117" s="1" t="str">
        <f t="shared" si="6"/>
        <v>0083</v>
      </c>
      <c r="I117" t="str">
        <f t="shared" si="7"/>
        <v>https://leetcode.com/problems/remove-duplicates-from-sorted-list/</v>
      </c>
      <c r="J117" t="str">
        <f t="shared" si="8"/>
        <v>https://www.youtube.com/watch?v=p10f-VpO4nE</v>
      </c>
    </row>
    <row r="118" spans="1:10" x14ac:dyDescent="0.25">
      <c r="A118" t="str">
        <f t="shared" si="5"/>
        <v>Others/Linked List</v>
      </c>
      <c r="B118" s="1">
        <f t="shared" si="9"/>
        <v>117</v>
      </c>
      <c r="C118" t="s">
        <v>1080</v>
      </c>
      <c r="D118" t="s">
        <v>1313</v>
      </c>
      <c r="E118" t="s">
        <v>351</v>
      </c>
      <c r="F118" t="s">
        <v>352</v>
      </c>
      <c r="G118" t="s">
        <v>353</v>
      </c>
      <c r="H118" s="1" t="str">
        <f t="shared" si="6"/>
        <v>0876</v>
      </c>
      <c r="I118" t="str">
        <f t="shared" si="7"/>
        <v>https://leetcode.com/problems/middle-of-the-linked-list/</v>
      </c>
      <c r="J118" t="str">
        <f t="shared" si="8"/>
        <v>https://www.youtube.com/watch?v=A2_ldqM4QcY</v>
      </c>
    </row>
    <row r="119" spans="1:10" x14ac:dyDescent="0.25">
      <c r="A119" t="str">
        <f t="shared" si="5"/>
        <v>Others/Linked List</v>
      </c>
      <c r="B119" s="1">
        <f t="shared" si="9"/>
        <v>118</v>
      </c>
      <c r="C119" t="s">
        <v>1080</v>
      </c>
      <c r="D119" t="s">
        <v>1313</v>
      </c>
      <c r="E119" t="s">
        <v>354</v>
      </c>
      <c r="F119" t="s">
        <v>355</v>
      </c>
      <c r="G119" t="s">
        <v>356</v>
      </c>
      <c r="H119" s="1" t="str">
        <f t="shared" si="6"/>
        <v>0160</v>
      </c>
      <c r="I119" t="str">
        <f t="shared" si="7"/>
        <v>https://leetcode.com/problems/intersection-of-two-linked-lists/</v>
      </c>
      <c r="J119" t="str">
        <f t="shared" si="8"/>
        <v>https://www.youtube.com/watch?v=D0X0BONOQhI</v>
      </c>
    </row>
    <row r="120" spans="1:10" x14ac:dyDescent="0.25">
      <c r="A120" t="str">
        <f t="shared" si="5"/>
        <v>Others/Linked List</v>
      </c>
      <c r="B120" s="1">
        <f t="shared" si="9"/>
        <v>119</v>
      </c>
      <c r="C120" t="s">
        <v>1080</v>
      </c>
      <c r="D120" t="s">
        <v>1313</v>
      </c>
      <c r="E120" t="s">
        <v>357</v>
      </c>
      <c r="F120" t="s">
        <v>358</v>
      </c>
      <c r="G120" t="s">
        <v>359</v>
      </c>
      <c r="H120" s="1" t="str">
        <f t="shared" si="6"/>
        <v>2130</v>
      </c>
      <c r="I120" t="str">
        <f t="shared" si="7"/>
        <v>https://leetcode.com/problems/maximum-twin-sum-of-a-linked-list/</v>
      </c>
      <c r="J120" t="str">
        <f t="shared" si="8"/>
        <v>https://www.youtube.com/watch?v=doj95MelfSA</v>
      </c>
    </row>
    <row r="121" spans="1:10" x14ac:dyDescent="0.25">
      <c r="A121" t="str">
        <f t="shared" si="5"/>
        <v>Others/Linked List</v>
      </c>
      <c r="B121" s="1">
        <f t="shared" si="9"/>
        <v>120</v>
      </c>
      <c r="C121" t="s">
        <v>1080</v>
      </c>
      <c r="D121" t="s">
        <v>1313</v>
      </c>
      <c r="E121" t="s">
        <v>360</v>
      </c>
      <c r="F121" t="s">
        <v>361</v>
      </c>
      <c r="G121" t="s">
        <v>362</v>
      </c>
      <c r="H121" s="1" t="str">
        <f t="shared" si="6"/>
        <v>1721</v>
      </c>
      <c r="I121" t="str">
        <f t="shared" si="7"/>
        <v>https://leetcode.com/problems/swapping-nodes-in-a-linked-list/</v>
      </c>
      <c r="J121" t="str">
        <f t="shared" si="8"/>
        <v>https://www.youtube.com/watch?v=4LsrgMyQIjQ</v>
      </c>
    </row>
    <row r="122" spans="1:10" x14ac:dyDescent="0.25">
      <c r="A122" t="str">
        <f t="shared" si="5"/>
        <v>Others/Linked List</v>
      </c>
      <c r="B122" s="1">
        <f t="shared" si="9"/>
        <v>121</v>
      </c>
      <c r="C122" t="s">
        <v>1080</v>
      </c>
      <c r="D122" t="s">
        <v>1313</v>
      </c>
      <c r="E122" t="s">
        <v>363</v>
      </c>
      <c r="F122" t="s">
        <v>364</v>
      </c>
      <c r="G122" t="s">
        <v>365</v>
      </c>
      <c r="H122" s="1" t="str">
        <f t="shared" si="6"/>
        <v>0460</v>
      </c>
      <c r="I122" t="str">
        <f t="shared" si="7"/>
        <v>https://leetcode.com/problems/lfu-cache/</v>
      </c>
      <c r="J122" t="str">
        <f t="shared" si="8"/>
        <v>https://www.youtube.com/watch?v=bLEIHn-DgoA</v>
      </c>
    </row>
    <row r="123" spans="1:10" x14ac:dyDescent="0.25">
      <c r="A123" t="str">
        <f t="shared" si="5"/>
        <v>Others/Linked List</v>
      </c>
      <c r="B123" s="1">
        <f t="shared" si="9"/>
        <v>122</v>
      </c>
      <c r="C123" t="s">
        <v>1080</v>
      </c>
      <c r="D123" t="s">
        <v>1313</v>
      </c>
      <c r="E123" t="s">
        <v>366</v>
      </c>
      <c r="F123" t="s">
        <v>367</v>
      </c>
      <c r="G123" t="s">
        <v>368</v>
      </c>
      <c r="H123" s="1" t="str">
        <f t="shared" si="6"/>
        <v>0138</v>
      </c>
      <c r="I123" t="str">
        <f t="shared" si="7"/>
        <v>https://leetcode.com/problems/copy-list-with-random-pointer/</v>
      </c>
      <c r="J123" t="str">
        <f t="shared" si="8"/>
        <v>https://www.youtube.com/watch?v=5Y2EiZST97Y</v>
      </c>
    </row>
    <row r="124" spans="1:10" x14ac:dyDescent="0.25">
      <c r="A124" t="str">
        <f t="shared" si="5"/>
        <v>Others/Linked List</v>
      </c>
      <c r="B124" s="1">
        <f t="shared" si="9"/>
        <v>123</v>
      </c>
      <c r="C124" t="s">
        <v>1080</v>
      </c>
      <c r="D124" t="s">
        <v>1313</v>
      </c>
      <c r="E124" t="s">
        <v>369</v>
      </c>
      <c r="F124" t="s">
        <v>370</v>
      </c>
      <c r="G124" t="s">
        <v>371</v>
      </c>
      <c r="H124" s="1" t="str">
        <f t="shared" si="6"/>
        <v>0707</v>
      </c>
      <c r="I124" t="str">
        <f t="shared" si="7"/>
        <v>https://leetcode.com/problems/design-linked-list/</v>
      </c>
      <c r="J124" t="str">
        <f t="shared" si="8"/>
        <v>https://www.youtube.com/watch?v=Wf4QhpdVFQo</v>
      </c>
    </row>
    <row r="125" spans="1:10" x14ac:dyDescent="0.25">
      <c r="A125" t="str">
        <f t="shared" si="5"/>
        <v>Others/Linked List</v>
      </c>
      <c r="B125" s="1">
        <f t="shared" si="9"/>
        <v>124</v>
      </c>
      <c r="C125" t="s">
        <v>1080</v>
      </c>
      <c r="D125" t="s">
        <v>1313</v>
      </c>
      <c r="E125" t="s">
        <v>372</v>
      </c>
      <c r="F125" t="s">
        <v>373</v>
      </c>
      <c r="G125" t="s">
        <v>374</v>
      </c>
      <c r="H125" s="1" t="str">
        <f t="shared" si="6"/>
        <v>1472</v>
      </c>
      <c r="I125" t="str">
        <f t="shared" si="7"/>
        <v>https://leetcode.com/problems/design-browser-history/</v>
      </c>
      <c r="J125" t="str">
        <f t="shared" si="8"/>
        <v>https://www.youtube.com/watch?v=i1G-kKnBu8k</v>
      </c>
    </row>
    <row r="126" spans="1:10" x14ac:dyDescent="0.25">
      <c r="A126" t="str">
        <f t="shared" si="5"/>
        <v>Others/Linked List</v>
      </c>
      <c r="B126" s="1">
        <f t="shared" si="9"/>
        <v>125</v>
      </c>
      <c r="C126" t="s">
        <v>1080</v>
      </c>
      <c r="D126" t="s">
        <v>1313</v>
      </c>
      <c r="E126" t="s">
        <v>375</v>
      </c>
      <c r="F126" t="s">
        <v>376</v>
      </c>
      <c r="G126" t="s">
        <v>377</v>
      </c>
      <c r="H126" s="1" t="str">
        <f t="shared" si="6"/>
        <v>0002</v>
      </c>
      <c r="I126" t="str">
        <f t="shared" si="7"/>
        <v>https://leetcode.com/problems/add-two-numbers/</v>
      </c>
      <c r="J126" t="str">
        <f t="shared" si="8"/>
        <v>https://www.youtube.com/watch?v=wgFPrzTjm7s</v>
      </c>
    </row>
    <row r="127" spans="1:10" x14ac:dyDescent="0.25">
      <c r="A127" t="str">
        <f t="shared" si="5"/>
        <v>Others/Linked List</v>
      </c>
      <c r="B127" s="1">
        <f t="shared" si="9"/>
        <v>126</v>
      </c>
      <c r="C127" t="s">
        <v>1080</v>
      </c>
      <c r="D127" t="s">
        <v>1313</v>
      </c>
      <c r="E127" t="s">
        <v>378</v>
      </c>
      <c r="F127" t="s">
        <v>379</v>
      </c>
      <c r="G127" t="s">
        <v>380</v>
      </c>
      <c r="H127" s="1" t="str">
        <f t="shared" si="6"/>
        <v>0287</v>
      </c>
      <c r="I127" t="str">
        <f t="shared" si="7"/>
        <v>https://leetcode.com/problems/find-the-duplicate-number/</v>
      </c>
      <c r="J127" t="str">
        <f t="shared" si="8"/>
        <v>https://www.youtube.com/watch?v=wjYnzkAhcNk</v>
      </c>
    </row>
    <row r="128" spans="1:10" x14ac:dyDescent="0.25">
      <c r="A128" t="str">
        <f t="shared" si="5"/>
        <v>Others/Linked List</v>
      </c>
      <c r="B128" s="1">
        <f t="shared" si="9"/>
        <v>127</v>
      </c>
      <c r="C128" t="s">
        <v>1080</v>
      </c>
      <c r="D128" t="s">
        <v>1313</v>
      </c>
      <c r="E128" t="s">
        <v>381</v>
      </c>
      <c r="F128" t="s">
        <v>382</v>
      </c>
      <c r="G128" t="s">
        <v>383</v>
      </c>
      <c r="H128" s="1" t="str">
        <f t="shared" si="6"/>
        <v>0024</v>
      </c>
      <c r="I128" t="str">
        <f t="shared" si="7"/>
        <v>https://leetcode.com/problems/swap-nodes-in-pairs/</v>
      </c>
      <c r="J128" t="str">
        <f t="shared" si="8"/>
        <v>https://www.youtube.com/watch?v=o811TZLAWOo</v>
      </c>
    </row>
    <row r="129" spans="1:10" x14ac:dyDescent="0.25">
      <c r="A129" t="str">
        <f t="shared" si="5"/>
        <v>Others/Linked List</v>
      </c>
      <c r="B129" s="1">
        <f t="shared" si="9"/>
        <v>128</v>
      </c>
      <c r="C129" t="s">
        <v>1080</v>
      </c>
      <c r="D129" t="s">
        <v>1313</v>
      </c>
      <c r="E129" t="s">
        <v>384</v>
      </c>
      <c r="F129" t="s">
        <v>385</v>
      </c>
      <c r="G129" t="s">
        <v>386</v>
      </c>
      <c r="H129" s="1" t="str">
        <f t="shared" si="6"/>
        <v>0148</v>
      </c>
      <c r="I129" t="str">
        <f t="shared" si="7"/>
        <v>https://leetcode.com/problems/sort-list/</v>
      </c>
      <c r="J129" t="str">
        <f t="shared" si="8"/>
        <v>https://www.youtube.com/watch?v=TGveA1oFhrc</v>
      </c>
    </row>
    <row r="130" spans="1:10" x14ac:dyDescent="0.25">
      <c r="A130" t="str">
        <f t="shared" si="5"/>
        <v>Others/Linked List</v>
      </c>
      <c r="B130" s="1">
        <f t="shared" si="9"/>
        <v>129</v>
      </c>
      <c r="C130" t="s">
        <v>1080</v>
      </c>
      <c r="D130" t="s">
        <v>1313</v>
      </c>
      <c r="E130" t="s">
        <v>387</v>
      </c>
      <c r="F130" t="s">
        <v>388</v>
      </c>
      <c r="G130" t="s">
        <v>389</v>
      </c>
      <c r="H130" s="1" t="str">
        <f t="shared" si="6"/>
        <v>0086</v>
      </c>
      <c r="I130" t="str">
        <f t="shared" si="7"/>
        <v>https://leetcode.com/problems/partition-list/</v>
      </c>
      <c r="J130" t="str">
        <f t="shared" si="8"/>
        <v>https://www.youtube.com/watch?v=KT1iUciJr4g</v>
      </c>
    </row>
    <row r="131" spans="1:10" x14ac:dyDescent="0.25">
      <c r="A131" t="str">
        <f t="shared" ref="A131:A194" si="10">C131&amp;"/"&amp;D131</f>
        <v>Others/Linked List</v>
      </c>
      <c r="B131" s="1">
        <f t="shared" si="9"/>
        <v>130</v>
      </c>
      <c r="C131" t="s">
        <v>1080</v>
      </c>
      <c r="D131" t="s">
        <v>1313</v>
      </c>
      <c r="E131" t="s">
        <v>390</v>
      </c>
      <c r="F131" t="s">
        <v>391</v>
      </c>
      <c r="G131" t="s">
        <v>392</v>
      </c>
      <c r="H131" s="1" t="str">
        <f t="shared" ref="H131:H194" si="11">LEFT(E131,FIND("-",E131)-1)</f>
        <v>0061</v>
      </c>
      <c r="I131" t="str">
        <f t="shared" ref="I131:I194" si="12">"https://leetcode.com/problems/"&amp;F131</f>
        <v>https://leetcode.com/problems/rotate-list/</v>
      </c>
      <c r="J131" t="str">
        <f t="shared" ref="J131:J194" si="13">"https://www.youtube.com/watch?v="&amp;G131</f>
        <v>https://www.youtube.com/watch?v=UcGtPs2LE_c</v>
      </c>
    </row>
    <row r="132" spans="1:10" x14ac:dyDescent="0.25">
      <c r="A132" t="str">
        <f t="shared" si="10"/>
        <v>Others/Linked List</v>
      </c>
      <c r="B132" s="1">
        <f t="shared" si="9"/>
        <v>131</v>
      </c>
      <c r="C132" t="s">
        <v>1080</v>
      </c>
      <c r="D132" t="s">
        <v>1313</v>
      </c>
      <c r="E132" t="s">
        <v>393</v>
      </c>
      <c r="F132" t="s">
        <v>394</v>
      </c>
      <c r="G132" t="s">
        <v>395</v>
      </c>
      <c r="H132" s="1" t="str">
        <f t="shared" si="11"/>
        <v>0092</v>
      </c>
      <c r="I132" t="str">
        <f t="shared" si="12"/>
        <v>https://leetcode.com/problems/reverse-linked-list-ii/</v>
      </c>
      <c r="J132" t="str">
        <f t="shared" si="13"/>
        <v>https://www.youtube.com/watch?v=RF_M9tX4Eag</v>
      </c>
    </row>
    <row r="133" spans="1:10" x14ac:dyDescent="0.25">
      <c r="A133" t="str">
        <f t="shared" si="10"/>
        <v>Others/Linked List</v>
      </c>
      <c r="B133" s="1">
        <f t="shared" ref="B133:B196" si="14">B132+1</f>
        <v>132</v>
      </c>
      <c r="C133" t="s">
        <v>1080</v>
      </c>
      <c r="D133" t="s">
        <v>1313</v>
      </c>
      <c r="E133" t="s">
        <v>396</v>
      </c>
      <c r="F133" t="s">
        <v>397</v>
      </c>
      <c r="G133" t="s">
        <v>398</v>
      </c>
      <c r="H133" s="1" t="str">
        <f t="shared" si="11"/>
        <v>0622</v>
      </c>
      <c r="I133" t="str">
        <f t="shared" si="12"/>
        <v>https://leetcode.com/problems/design-circular-queue/</v>
      </c>
      <c r="J133" t="str">
        <f t="shared" si="13"/>
        <v>https://www.youtube.com/watch?v=aBbsfn863oA</v>
      </c>
    </row>
    <row r="134" spans="1:10" x14ac:dyDescent="0.25">
      <c r="A134" t="str">
        <f t="shared" si="10"/>
        <v>Others/Linked List</v>
      </c>
      <c r="B134" s="1">
        <f t="shared" si="14"/>
        <v>133</v>
      </c>
      <c r="C134" t="s">
        <v>1080</v>
      </c>
      <c r="D134" t="s">
        <v>1313</v>
      </c>
      <c r="E134" t="s">
        <v>399</v>
      </c>
      <c r="F134" t="s">
        <v>400</v>
      </c>
      <c r="G134" t="s">
        <v>401</v>
      </c>
      <c r="H134" s="1" t="str">
        <f t="shared" si="11"/>
        <v>0147</v>
      </c>
      <c r="I134" t="str">
        <f t="shared" si="12"/>
        <v>https://leetcode.com/problems/insertion-sort-list/</v>
      </c>
      <c r="J134" t="str">
        <f t="shared" si="13"/>
        <v>https://www.youtube.com/watch?v=Kk6mXAzqX3Y</v>
      </c>
    </row>
    <row r="135" spans="1:10" x14ac:dyDescent="0.25">
      <c r="A135" t="str">
        <f t="shared" si="10"/>
        <v>Others/Linked List</v>
      </c>
      <c r="B135" s="1">
        <f t="shared" si="14"/>
        <v>134</v>
      </c>
      <c r="C135" t="s">
        <v>1080</v>
      </c>
      <c r="D135" t="s">
        <v>1313</v>
      </c>
      <c r="E135" t="s">
        <v>402</v>
      </c>
      <c r="F135" t="s">
        <v>403</v>
      </c>
      <c r="G135" t="s">
        <v>404</v>
      </c>
      <c r="H135" s="1" t="str">
        <f t="shared" si="11"/>
        <v>0146</v>
      </c>
      <c r="I135" t="str">
        <f t="shared" si="12"/>
        <v>https://leetcode.com/problems/lru-cache/</v>
      </c>
      <c r="J135" t="str">
        <f t="shared" si="13"/>
        <v>https://www.youtube.com/watch?v=7ABFKPK2hD4</v>
      </c>
    </row>
    <row r="136" spans="1:10" x14ac:dyDescent="0.25">
      <c r="A136" t="str">
        <f t="shared" si="10"/>
        <v>Others/Linked List</v>
      </c>
      <c r="B136" s="1">
        <f t="shared" si="14"/>
        <v>135</v>
      </c>
      <c r="C136" t="s">
        <v>1080</v>
      </c>
      <c r="D136" t="s">
        <v>1313</v>
      </c>
      <c r="E136" t="s">
        <v>405</v>
      </c>
      <c r="F136" t="s">
        <v>406</v>
      </c>
      <c r="G136" t="s">
        <v>407</v>
      </c>
      <c r="H136" s="1" t="str">
        <f t="shared" si="11"/>
        <v>0025</v>
      </c>
      <c r="I136" t="str">
        <f t="shared" si="12"/>
        <v>https://leetcode.com/problems/reverse-nodes-in-k-group/</v>
      </c>
      <c r="J136" t="str">
        <f t="shared" si="13"/>
        <v>https://www.youtube.com/watch?v=1UOPsfP85V4</v>
      </c>
    </row>
    <row r="137" spans="1:10" x14ac:dyDescent="0.25">
      <c r="A137" t="str">
        <f t="shared" si="10"/>
        <v>Others/Trees</v>
      </c>
      <c r="B137" s="1">
        <f t="shared" si="14"/>
        <v>136</v>
      </c>
      <c r="C137" t="s">
        <v>1080</v>
      </c>
      <c r="D137" t="s">
        <v>1314</v>
      </c>
      <c r="E137" t="s">
        <v>408</v>
      </c>
      <c r="F137" t="s">
        <v>409</v>
      </c>
      <c r="G137" t="s">
        <v>410</v>
      </c>
      <c r="H137" s="1" t="str">
        <f t="shared" si="11"/>
        <v>0094</v>
      </c>
      <c r="I137" t="str">
        <f t="shared" si="12"/>
        <v>https://leetcode.com/problems/binary-tree-inorder-traversal/</v>
      </c>
      <c r="J137" t="str">
        <f t="shared" si="13"/>
        <v>https://www.youtube.com/watch?v=g_S5WuasWUE</v>
      </c>
    </row>
    <row r="138" spans="1:10" x14ac:dyDescent="0.25">
      <c r="A138" t="str">
        <f t="shared" si="10"/>
        <v>Others/Trees</v>
      </c>
      <c r="B138" s="1">
        <f t="shared" si="14"/>
        <v>137</v>
      </c>
      <c r="C138" t="s">
        <v>1080</v>
      </c>
      <c r="D138" t="s">
        <v>1314</v>
      </c>
      <c r="E138" t="s">
        <v>411</v>
      </c>
      <c r="F138" t="s">
        <v>412</v>
      </c>
      <c r="G138" t="s">
        <v>413</v>
      </c>
      <c r="H138" s="1" t="str">
        <f t="shared" si="11"/>
        <v>0144</v>
      </c>
      <c r="I138" t="str">
        <f t="shared" si="12"/>
        <v>https://leetcode.com/problems/binary-tree-preorder-traversal/</v>
      </c>
      <c r="J138" t="str">
        <f t="shared" si="13"/>
        <v>https://www.youtube.com/watch?v=afTpieEZXck</v>
      </c>
    </row>
    <row r="139" spans="1:10" x14ac:dyDescent="0.25">
      <c r="A139" t="str">
        <f t="shared" si="10"/>
        <v>Others/Trees</v>
      </c>
      <c r="B139" s="1">
        <f t="shared" si="14"/>
        <v>138</v>
      </c>
      <c r="C139" t="s">
        <v>1080</v>
      </c>
      <c r="D139" t="s">
        <v>1314</v>
      </c>
      <c r="E139" t="s">
        <v>414</v>
      </c>
      <c r="F139" t="s">
        <v>415</v>
      </c>
      <c r="G139" t="s">
        <v>416</v>
      </c>
      <c r="H139" s="1" t="str">
        <f t="shared" si="11"/>
        <v>0145</v>
      </c>
      <c r="I139" t="str">
        <f t="shared" si="12"/>
        <v>https://leetcode.com/problems/binary-tree-postorder-traversal/</v>
      </c>
      <c r="J139" t="str">
        <f t="shared" si="13"/>
        <v>https://www.youtube.com/watch?v=QhszUQhGGlA</v>
      </c>
    </row>
    <row r="140" spans="1:10" x14ac:dyDescent="0.25">
      <c r="A140" t="str">
        <f t="shared" si="10"/>
        <v>Others/Trees</v>
      </c>
      <c r="B140" s="1">
        <f t="shared" si="14"/>
        <v>139</v>
      </c>
      <c r="C140" t="s">
        <v>1080</v>
      </c>
      <c r="D140" t="s">
        <v>1314</v>
      </c>
      <c r="E140" t="s">
        <v>417</v>
      </c>
      <c r="F140" t="s">
        <v>418</v>
      </c>
      <c r="G140" t="s">
        <v>419</v>
      </c>
      <c r="H140" s="1" t="str">
        <f t="shared" si="11"/>
        <v>0543</v>
      </c>
      <c r="I140" t="str">
        <f t="shared" si="12"/>
        <v>https://leetcode.com/problems/diameter-of-binary-tree/</v>
      </c>
      <c r="J140" t="str">
        <f t="shared" si="13"/>
        <v>https://www.youtube.com/watch?v=bkxqA8Rfv04</v>
      </c>
    </row>
    <row r="141" spans="1:10" x14ac:dyDescent="0.25">
      <c r="A141" t="str">
        <f t="shared" si="10"/>
        <v>Others/Trees</v>
      </c>
      <c r="B141" s="1">
        <f t="shared" si="14"/>
        <v>140</v>
      </c>
      <c r="C141" t="s">
        <v>1080</v>
      </c>
      <c r="D141" t="s">
        <v>1314</v>
      </c>
      <c r="E141" t="s">
        <v>420</v>
      </c>
      <c r="F141" t="s">
        <v>421</v>
      </c>
      <c r="G141" t="s">
        <v>422</v>
      </c>
      <c r="H141" s="1" t="str">
        <f t="shared" si="11"/>
        <v>0110</v>
      </c>
      <c r="I141" t="str">
        <f t="shared" si="12"/>
        <v>https://leetcode.com/problems/balanced-binary-tree/</v>
      </c>
      <c r="J141" t="str">
        <f t="shared" si="13"/>
        <v>https://www.youtube.com/watch?v=QfJsau0ItOY</v>
      </c>
    </row>
    <row r="142" spans="1:10" x14ac:dyDescent="0.25">
      <c r="A142" t="str">
        <f t="shared" si="10"/>
        <v>Others/Trees</v>
      </c>
      <c r="B142" s="1">
        <f t="shared" si="14"/>
        <v>141</v>
      </c>
      <c r="C142" t="s">
        <v>1080</v>
      </c>
      <c r="D142" t="s">
        <v>1314</v>
      </c>
      <c r="E142" t="s">
        <v>423</v>
      </c>
      <c r="F142" t="s">
        <v>424</v>
      </c>
      <c r="G142" t="s">
        <v>425</v>
      </c>
      <c r="H142" s="1" t="str">
        <f t="shared" si="11"/>
        <v>0108</v>
      </c>
      <c r="I142" t="str">
        <f t="shared" si="12"/>
        <v>https://leetcode.com/problems/convert-sorted-array-to-binary-search-tree/</v>
      </c>
      <c r="J142" t="str">
        <f t="shared" si="13"/>
        <v>https://www.youtube.com/watch?v=0K0uCMYq5ng</v>
      </c>
    </row>
    <row r="143" spans="1:10" x14ac:dyDescent="0.25">
      <c r="A143" t="str">
        <f t="shared" si="10"/>
        <v>Others/Trees</v>
      </c>
      <c r="B143" s="1">
        <f t="shared" si="14"/>
        <v>142</v>
      </c>
      <c r="C143" t="s">
        <v>1080</v>
      </c>
      <c r="D143" t="s">
        <v>1314</v>
      </c>
      <c r="E143" t="s">
        <v>426</v>
      </c>
      <c r="F143" t="s">
        <v>427</v>
      </c>
      <c r="G143" t="s">
        <v>428</v>
      </c>
      <c r="H143" s="1" t="str">
        <f t="shared" si="11"/>
        <v>0617</v>
      </c>
      <c r="I143" t="str">
        <f t="shared" si="12"/>
        <v>https://leetcode.com/problems/merge-two-binary-trees/</v>
      </c>
      <c r="J143" t="str">
        <f t="shared" si="13"/>
        <v>https://www.youtube.com/watch?v=QHH6rIK3dDQ</v>
      </c>
    </row>
    <row r="144" spans="1:10" x14ac:dyDescent="0.25">
      <c r="A144" t="str">
        <f t="shared" si="10"/>
        <v>Others/Trees</v>
      </c>
      <c r="B144" s="1">
        <f t="shared" si="14"/>
        <v>143</v>
      </c>
      <c r="C144" t="s">
        <v>1080</v>
      </c>
      <c r="D144" t="s">
        <v>1314</v>
      </c>
      <c r="E144" t="s">
        <v>429</v>
      </c>
      <c r="F144" t="s">
        <v>430</v>
      </c>
      <c r="G144" t="s">
        <v>431</v>
      </c>
      <c r="H144" s="1" t="str">
        <f t="shared" si="11"/>
        <v>0112</v>
      </c>
      <c r="I144" t="str">
        <f t="shared" si="12"/>
        <v>https://leetcode.com/problems/path-sum/</v>
      </c>
      <c r="J144" t="str">
        <f t="shared" si="13"/>
        <v>https://www.youtube.com/watch?v=LSKQyOz_P8I</v>
      </c>
    </row>
    <row r="145" spans="1:10" x14ac:dyDescent="0.25">
      <c r="A145" t="str">
        <f t="shared" si="10"/>
        <v>Others/Trees</v>
      </c>
      <c r="B145" s="1">
        <f t="shared" si="14"/>
        <v>144</v>
      </c>
      <c r="C145" t="s">
        <v>1080</v>
      </c>
      <c r="D145" t="s">
        <v>1314</v>
      </c>
      <c r="E145" t="s">
        <v>432</v>
      </c>
      <c r="F145" t="s">
        <v>433</v>
      </c>
      <c r="G145" t="s">
        <v>434</v>
      </c>
      <c r="H145" s="1" t="str">
        <f t="shared" si="11"/>
        <v>0606</v>
      </c>
      <c r="I145" t="str">
        <f t="shared" si="12"/>
        <v>https://leetcode.com/problems/construct-string-from-binary-tree/</v>
      </c>
      <c r="J145" t="str">
        <f t="shared" si="13"/>
        <v>https://www.youtube.com/watch?v=b1WpYxnuebQ</v>
      </c>
    </row>
    <row r="146" spans="1:10" x14ac:dyDescent="0.25">
      <c r="A146" t="str">
        <f t="shared" si="10"/>
        <v>Others/Trees</v>
      </c>
      <c r="B146" s="1">
        <f t="shared" si="14"/>
        <v>145</v>
      </c>
      <c r="C146" t="s">
        <v>1080</v>
      </c>
      <c r="D146" t="s">
        <v>1314</v>
      </c>
      <c r="E146" t="s">
        <v>435</v>
      </c>
      <c r="F146" t="s">
        <v>436</v>
      </c>
      <c r="G146" t="s">
        <v>437</v>
      </c>
      <c r="H146" s="1" t="str">
        <f t="shared" si="11"/>
        <v>0701</v>
      </c>
      <c r="I146" t="str">
        <f t="shared" si="12"/>
        <v>https://leetcode.com/problems/insert-into-a-binary-search-tree/</v>
      </c>
      <c r="J146" t="str">
        <f t="shared" si="13"/>
        <v>https://www.youtube.com/watch?v=Cpg8f79luEA</v>
      </c>
    </row>
    <row r="147" spans="1:10" x14ac:dyDescent="0.25">
      <c r="A147" t="str">
        <f t="shared" si="10"/>
        <v>Others/Trees</v>
      </c>
      <c r="B147" s="1">
        <f t="shared" si="14"/>
        <v>146</v>
      </c>
      <c r="C147" t="s">
        <v>1080</v>
      </c>
      <c r="D147" t="s">
        <v>1314</v>
      </c>
      <c r="E147" t="s">
        <v>438</v>
      </c>
      <c r="F147" t="s">
        <v>439</v>
      </c>
      <c r="G147" t="s">
        <v>440</v>
      </c>
      <c r="H147" s="1" t="str">
        <f t="shared" si="11"/>
        <v>0450</v>
      </c>
      <c r="I147" t="str">
        <f t="shared" si="12"/>
        <v>https://leetcode.com/problems/delete-node-in-a-bst/</v>
      </c>
      <c r="J147" t="str">
        <f t="shared" si="13"/>
        <v>https://www.youtube.com/watch?v=LFzAoJJt92M</v>
      </c>
    </row>
    <row r="148" spans="1:10" x14ac:dyDescent="0.25">
      <c r="A148" t="str">
        <f t="shared" si="10"/>
        <v>Others/Trees</v>
      </c>
      <c r="B148" s="1">
        <f t="shared" si="14"/>
        <v>147</v>
      </c>
      <c r="C148" t="s">
        <v>1080</v>
      </c>
      <c r="D148" t="s">
        <v>1314</v>
      </c>
      <c r="E148" t="s">
        <v>441</v>
      </c>
      <c r="F148" t="s">
        <v>442</v>
      </c>
      <c r="G148" t="s">
        <v>443</v>
      </c>
      <c r="H148" s="1" t="str">
        <f t="shared" si="11"/>
        <v>0199</v>
      </c>
      <c r="I148" t="str">
        <f t="shared" si="12"/>
        <v>https://leetcode.com/problems/binary-tree-right-side-view/</v>
      </c>
      <c r="J148" t="str">
        <f t="shared" si="13"/>
        <v>https://www.youtube.com/watch?v=d4zLyf32e3I</v>
      </c>
    </row>
    <row r="149" spans="1:10" x14ac:dyDescent="0.25">
      <c r="A149" t="str">
        <f t="shared" si="10"/>
        <v>Others/Trees</v>
      </c>
      <c r="B149" s="1">
        <f t="shared" si="14"/>
        <v>148</v>
      </c>
      <c r="C149" t="s">
        <v>1080</v>
      </c>
      <c r="D149" t="s">
        <v>1314</v>
      </c>
      <c r="E149" t="s">
        <v>444</v>
      </c>
      <c r="F149" t="s">
        <v>445</v>
      </c>
      <c r="G149" t="s">
        <v>446</v>
      </c>
      <c r="H149" s="1" t="str">
        <f t="shared" si="11"/>
        <v>0783</v>
      </c>
      <c r="I149" t="str">
        <f t="shared" si="12"/>
        <v>https://leetcode.com/problems/minimum-distance-between-bst-nodes/</v>
      </c>
      <c r="J149" t="str">
        <f t="shared" si="13"/>
        <v>https://www.youtube.com/watch?v=joxx4hTYwcw</v>
      </c>
    </row>
    <row r="150" spans="1:10" x14ac:dyDescent="0.25">
      <c r="A150" t="str">
        <f t="shared" si="10"/>
        <v>Others/Trees</v>
      </c>
      <c r="B150" s="1">
        <f t="shared" si="14"/>
        <v>149</v>
      </c>
      <c r="C150" t="s">
        <v>1080</v>
      </c>
      <c r="D150" t="s">
        <v>1314</v>
      </c>
      <c r="E150" t="s">
        <v>447</v>
      </c>
      <c r="F150" t="s">
        <v>448</v>
      </c>
      <c r="G150" t="s">
        <v>449</v>
      </c>
      <c r="H150" s="1" t="str">
        <f t="shared" si="11"/>
        <v>0101</v>
      </c>
      <c r="I150" t="str">
        <f t="shared" si="12"/>
        <v>https://leetcode.com/problems/symmetric-tree/</v>
      </c>
      <c r="J150" t="str">
        <f t="shared" si="13"/>
        <v>https://www.youtube.com/watch?v=Mao9uzxwvmc</v>
      </c>
    </row>
    <row r="151" spans="1:10" x14ac:dyDescent="0.25">
      <c r="A151" t="str">
        <f t="shared" si="10"/>
        <v>Others/Trees</v>
      </c>
      <c r="B151" s="1">
        <f t="shared" si="14"/>
        <v>150</v>
      </c>
      <c r="C151" t="s">
        <v>1080</v>
      </c>
      <c r="D151" t="s">
        <v>1314</v>
      </c>
      <c r="E151" t="s">
        <v>450</v>
      </c>
      <c r="F151" t="s">
        <v>451</v>
      </c>
      <c r="G151" t="s">
        <v>452</v>
      </c>
      <c r="H151" s="1" t="str">
        <f t="shared" si="11"/>
        <v>1443</v>
      </c>
      <c r="I151" t="str">
        <f t="shared" si="12"/>
        <v>https://leetcode.com/problems/minimum-time-to-collect-all-apples-in-a-tree/</v>
      </c>
      <c r="J151" t="str">
        <f t="shared" si="13"/>
        <v>https://www.youtube.com/watch?v=Xdt5Z583auM</v>
      </c>
    </row>
    <row r="152" spans="1:10" x14ac:dyDescent="0.25">
      <c r="A152" t="str">
        <f t="shared" si="10"/>
        <v>Others/Trees</v>
      </c>
      <c r="B152" s="1">
        <f t="shared" si="14"/>
        <v>151</v>
      </c>
      <c r="C152" t="s">
        <v>1080</v>
      </c>
      <c r="D152" t="s">
        <v>1314</v>
      </c>
      <c r="E152" t="s">
        <v>453</v>
      </c>
      <c r="F152" t="s">
        <v>454</v>
      </c>
      <c r="G152" t="s">
        <v>455</v>
      </c>
      <c r="H152" s="1" t="str">
        <f t="shared" si="11"/>
        <v>0103</v>
      </c>
      <c r="I152" t="str">
        <f t="shared" si="12"/>
        <v>https://leetcode.com/problems/binary-tree-zigzag-level-order-traversal/</v>
      </c>
      <c r="J152" t="str">
        <f t="shared" si="13"/>
        <v>https://www.youtube.com/watch?v=igbboQbiwqw</v>
      </c>
    </row>
    <row r="153" spans="1:10" x14ac:dyDescent="0.25">
      <c r="A153" t="str">
        <f t="shared" si="10"/>
        <v>Others/Trees</v>
      </c>
      <c r="B153" s="1">
        <f t="shared" si="14"/>
        <v>152</v>
      </c>
      <c r="C153" t="s">
        <v>1080</v>
      </c>
      <c r="D153" t="s">
        <v>1314</v>
      </c>
      <c r="E153" t="s">
        <v>456</v>
      </c>
      <c r="F153" t="s">
        <v>457</v>
      </c>
      <c r="G153" t="s">
        <v>458</v>
      </c>
      <c r="H153" s="1" t="str">
        <f t="shared" si="11"/>
        <v>0427</v>
      </c>
      <c r="I153" t="str">
        <f t="shared" si="12"/>
        <v>https://leetcode.com/problems/construct-quad-tree/</v>
      </c>
      <c r="J153" t="str">
        <f t="shared" si="13"/>
        <v>https://www.youtube.com/watch?v=UQ-1sBMV0v4</v>
      </c>
    </row>
    <row r="154" spans="1:10" x14ac:dyDescent="0.25">
      <c r="A154" t="str">
        <f t="shared" si="10"/>
        <v>Others/Trees</v>
      </c>
      <c r="B154" s="1">
        <f t="shared" si="14"/>
        <v>153</v>
      </c>
      <c r="C154" t="s">
        <v>1080</v>
      </c>
      <c r="D154" t="s">
        <v>1314</v>
      </c>
      <c r="E154" t="s">
        <v>459</v>
      </c>
      <c r="F154" t="s">
        <v>460</v>
      </c>
      <c r="G154" t="s">
        <v>461</v>
      </c>
      <c r="H154" s="1" t="str">
        <f t="shared" si="11"/>
        <v>0652</v>
      </c>
      <c r="I154" t="str">
        <f t="shared" si="12"/>
        <v>https://leetcode.com/problems/find-duplicate-subtrees/</v>
      </c>
      <c r="J154" t="str">
        <f t="shared" si="13"/>
        <v>https://www.youtube.com/watch?v=kn0Z5_qPPzY</v>
      </c>
    </row>
    <row r="155" spans="1:10" x14ac:dyDescent="0.25">
      <c r="A155" t="str">
        <f t="shared" si="10"/>
        <v>Others/Trees</v>
      </c>
      <c r="B155" s="1">
        <f t="shared" si="14"/>
        <v>154</v>
      </c>
      <c r="C155" t="s">
        <v>1080</v>
      </c>
      <c r="D155" t="s">
        <v>1314</v>
      </c>
      <c r="E155" t="s">
        <v>462</v>
      </c>
      <c r="F155" t="s">
        <v>463</v>
      </c>
      <c r="G155" t="s">
        <v>464</v>
      </c>
      <c r="H155" s="1" t="str">
        <f t="shared" si="11"/>
        <v>0958</v>
      </c>
      <c r="I155" t="str">
        <f t="shared" si="12"/>
        <v>https://leetcode.com/problems/check-completeness-of-a-binary-tree/</v>
      </c>
      <c r="J155" t="str">
        <f t="shared" si="13"/>
        <v>https://www.youtube.com/watch?v=olbiZ-EOSig</v>
      </c>
    </row>
    <row r="156" spans="1:10" x14ac:dyDescent="0.25">
      <c r="A156" t="str">
        <f t="shared" si="10"/>
        <v>Others/Trees</v>
      </c>
      <c r="B156" s="1">
        <f t="shared" si="14"/>
        <v>155</v>
      </c>
      <c r="C156" t="s">
        <v>1080</v>
      </c>
      <c r="D156" t="s">
        <v>1314</v>
      </c>
      <c r="E156" t="s">
        <v>465</v>
      </c>
      <c r="F156" t="s">
        <v>466</v>
      </c>
      <c r="G156" t="s">
        <v>467</v>
      </c>
      <c r="H156" s="1" t="str">
        <f t="shared" si="11"/>
        <v>0106</v>
      </c>
      <c r="I156" t="str">
        <f t="shared" si="12"/>
        <v>https://leetcode.com/problems/construct-binary-tree-from-inorder-and-postorder-traversal/</v>
      </c>
      <c r="J156" t="str">
        <f t="shared" si="13"/>
        <v>https://www.youtube.com/watch?v=vm63HuIU7kw</v>
      </c>
    </row>
    <row r="157" spans="1:10" x14ac:dyDescent="0.25">
      <c r="A157" t="str">
        <f t="shared" si="10"/>
        <v>Others/Trees</v>
      </c>
      <c r="B157" s="1">
        <f t="shared" si="14"/>
        <v>156</v>
      </c>
      <c r="C157" t="s">
        <v>1080</v>
      </c>
      <c r="D157" t="s">
        <v>1314</v>
      </c>
      <c r="E157" t="s">
        <v>468</v>
      </c>
      <c r="F157" t="s">
        <v>469</v>
      </c>
      <c r="G157" t="s">
        <v>470</v>
      </c>
      <c r="H157" s="1" t="str">
        <f t="shared" si="11"/>
        <v>0662</v>
      </c>
      <c r="I157" t="str">
        <f t="shared" si="12"/>
        <v>https://leetcode.com/problems/maximum-width-of-binary-tree/</v>
      </c>
      <c r="J157" t="str">
        <f t="shared" si="13"/>
        <v>https://www.youtube.com/watch?v=FPzLE2L7uHs</v>
      </c>
    </row>
    <row r="158" spans="1:10" x14ac:dyDescent="0.25">
      <c r="A158" t="str">
        <f t="shared" si="10"/>
        <v>Others/Trees</v>
      </c>
      <c r="B158" s="1">
        <f t="shared" si="14"/>
        <v>157</v>
      </c>
      <c r="C158" t="s">
        <v>1080</v>
      </c>
      <c r="D158" t="s">
        <v>1314</v>
      </c>
      <c r="E158" t="s">
        <v>471</v>
      </c>
      <c r="F158" t="s">
        <v>472</v>
      </c>
      <c r="G158" t="s">
        <v>473</v>
      </c>
      <c r="H158" s="1" t="str">
        <f t="shared" si="11"/>
        <v>1376</v>
      </c>
      <c r="I158" t="str">
        <f t="shared" si="12"/>
        <v>https://leetcode.com/problems/time-needed-to-inform-all-employees/</v>
      </c>
      <c r="J158" t="str">
        <f t="shared" si="13"/>
        <v>https://www.youtube.com/watch?v=zdBYi0p4L5Q</v>
      </c>
    </row>
    <row r="159" spans="1:10" x14ac:dyDescent="0.25">
      <c r="A159" t="str">
        <f t="shared" si="10"/>
        <v>Others/Trees</v>
      </c>
      <c r="B159" s="1">
        <f t="shared" si="14"/>
        <v>158</v>
      </c>
      <c r="C159" t="s">
        <v>1080</v>
      </c>
      <c r="D159" t="s">
        <v>1314</v>
      </c>
      <c r="E159" t="s">
        <v>474</v>
      </c>
      <c r="F159" t="s">
        <v>475</v>
      </c>
      <c r="G159" t="s">
        <v>476</v>
      </c>
      <c r="H159" s="1" t="str">
        <f t="shared" si="11"/>
        <v>1448</v>
      </c>
      <c r="I159" t="str">
        <f t="shared" si="12"/>
        <v>https://leetcode.com/problems/count-good-nodes-in-binary-tree/</v>
      </c>
      <c r="J159" t="str">
        <f t="shared" si="13"/>
        <v>https://www.youtube.com/watch?v=7cp5imvDzl4</v>
      </c>
    </row>
    <row r="160" spans="1:10" x14ac:dyDescent="0.25">
      <c r="A160" t="str">
        <f t="shared" si="10"/>
        <v>Others/Trees</v>
      </c>
      <c r="B160" s="1">
        <f t="shared" si="14"/>
        <v>159</v>
      </c>
      <c r="C160" t="s">
        <v>1080</v>
      </c>
      <c r="D160" t="s">
        <v>1314</v>
      </c>
      <c r="E160" t="s">
        <v>477</v>
      </c>
      <c r="F160" t="s">
        <v>478</v>
      </c>
      <c r="G160" t="s">
        <v>479</v>
      </c>
      <c r="H160" s="1" t="str">
        <f t="shared" si="11"/>
        <v>0096</v>
      </c>
      <c r="I160" t="str">
        <f t="shared" si="12"/>
        <v>https://leetcode.com/problems/unique-binary-search-trees/</v>
      </c>
      <c r="J160" t="str">
        <f t="shared" si="13"/>
        <v>https://www.youtube.com/watch?v=Ox0TenN3Zpg</v>
      </c>
    </row>
    <row r="161" spans="1:10" x14ac:dyDescent="0.25">
      <c r="A161" t="str">
        <f t="shared" si="10"/>
        <v>Others/Trees</v>
      </c>
      <c r="B161" s="1">
        <f t="shared" si="14"/>
        <v>160</v>
      </c>
      <c r="C161" t="s">
        <v>1080</v>
      </c>
      <c r="D161" t="s">
        <v>1314</v>
      </c>
      <c r="E161" t="s">
        <v>480</v>
      </c>
      <c r="F161" t="s">
        <v>481</v>
      </c>
      <c r="G161" t="s">
        <v>482</v>
      </c>
      <c r="H161" s="1" t="str">
        <f t="shared" si="11"/>
        <v>0129</v>
      </c>
      <c r="I161" t="str">
        <f t="shared" si="12"/>
        <v>https://leetcode.com/problems/sum-root-to-leaf-numbers/</v>
      </c>
      <c r="J161" t="str">
        <f t="shared" si="13"/>
        <v>https://www.youtube.com/watch?v=Jk16lZGFWxE</v>
      </c>
    </row>
    <row r="162" spans="1:10" x14ac:dyDescent="0.25">
      <c r="A162" t="str">
        <f t="shared" si="10"/>
        <v>Others/Trees</v>
      </c>
      <c r="B162" s="1">
        <f t="shared" si="14"/>
        <v>161</v>
      </c>
      <c r="C162" t="s">
        <v>1080</v>
      </c>
      <c r="D162" t="s">
        <v>1314</v>
      </c>
      <c r="E162" t="s">
        <v>483</v>
      </c>
      <c r="F162" t="s">
        <v>484</v>
      </c>
      <c r="G162" t="s">
        <v>485</v>
      </c>
      <c r="H162" s="1" t="str">
        <f t="shared" si="11"/>
        <v>0337</v>
      </c>
      <c r="I162" t="str">
        <f t="shared" si="12"/>
        <v>https://leetcode.com/problems/house-robber-iii/</v>
      </c>
      <c r="J162" t="str">
        <f t="shared" si="13"/>
        <v>https://www.youtube.com/watch?v=nHR8ytpzz7c</v>
      </c>
    </row>
    <row r="163" spans="1:10" x14ac:dyDescent="0.25">
      <c r="A163" t="str">
        <f t="shared" si="10"/>
        <v>Others/Trees</v>
      </c>
      <c r="B163" s="1">
        <f t="shared" si="14"/>
        <v>162</v>
      </c>
      <c r="C163" t="s">
        <v>1080</v>
      </c>
      <c r="D163" t="s">
        <v>1314</v>
      </c>
      <c r="E163" t="s">
        <v>486</v>
      </c>
      <c r="F163" t="s">
        <v>487</v>
      </c>
      <c r="G163" t="s">
        <v>488</v>
      </c>
      <c r="H163" s="1" t="str">
        <f t="shared" si="11"/>
        <v>0951</v>
      </c>
      <c r="I163" t="str">
        <f t="shared" si="12"/>
        <v>https://leetcode.com/problems/flip-equivalent-binary-trees/</v>
      </c>
      <c r="J163" t="str">
        <f t="shared" si="13"/>
        <v>https://www.youtube.com/watch?v=izRDc1il9Pk</v>
      </c>
    </row>
    <row r="164" spans="1:10" x14ac:dyDescent="0.25">
      <c r="A164" t="str">
        <f t="shared" si="10"/>
        <v>Others/Trees</v>
      </c>
      <c r="B164" s="1">
        <f t="shared" si="14"/>
        <v>163</v>
      </c>
      <c r="C164" t="s">
        <v>1080</v>
      </c>
      <c r="D164" t="s">
        <v>1314</v>
      </c>
      <c r="E164" t="s">
        <v>489</v>
      </c>
      <c r="F164" t="s">
        <v>490</v>
      </c>
      <c r="G164" t="s">
        <v>491</v>
      </c>
      <c r="H164" s="1" t="str">
        <f t="shared" si="11"/>
        <v>1993</v>
      </c>
      <c r="I164" t="str">
        <f t="shared" si="12"/>
        <v>https://leetcode.com/problems/operations-on-tree/</v>
      </c>
      <c r="J164" t="str">
        <f t="shared" si="13"/>
        <v>https://www.youtube.com/watch?v=qK4PtjrVD0U</v>
      </c>
    </row>
    <row r="165" spans="1:10" x14ac:dyDescent="0.25">
      <c r="A165" t="str">
        <f t="shared" si="10"/>
        <v>Others/Trees</v>
      </c>
      <c r="B165" s="1">
        <f t="shared" si="14"/>
        <v>164</v>
      </c>
      <c r="C165" t="s">
        <v>1080</v>
      </c>
      <c r="D165" t="s">
        <v>1314</v>
      </c>
      <c r="E165" t="s">
        <v>492</v>
      </c>
      <c r="F165" t="s">
        <v>493</v>
      </c>
      <c r="G165" t="s">
        <v>494</v>
      </c>
      <c r="H165" s="1" t="str">
        <f t="shared" si="11"/>
        <v>0894</v>
      </c>
      <c r="I165" t="str">
        <f t="shared" si="12"/>
        <v>https://leetcode.com/problems/all-possible-full-binary-trees/</v>
      </c>
      <c r="J165" t="str">
        <f t="shared" si="13"/>
        <v>https://www.youtube.com/watch?v=nZtrZPTTCAo</v>
      </c>
    </row>
    <row r="166" spans="1:10" x14ac:dyDescent="0.25">
      <c r="A166" t="str">
        <f t="shared" si="10"/>
        <v>Others/Trees</v>
      </c>
      <c r="B166" s="1">
        <f t="shared" si="14"/>
        <v>165</v>
      </c>
      <c r="C166" t="s">
        <v>1080</v>
      </c>
      <c r="D166" t="s">
        <v>1314</v>
      </c>
      <c r="E166" t="s">
        <v>495</v>
      </c>
      <c r="F166" t="s">
        <v>496</v>
      </c>
      <c r="G166" t="s">
        <v>497</v>
      </c>
      <c r="H166" s="1" t="str">
        <f t="shared" si="11"/>
        <v>0513</v>
      </c>
      <c r="I166" t="str">
        <f t="shared" si="12"/>
        <v>https://leetcode.com/problems/find-bottom-left-tree-value/</v>
      </c>
      <c r="J166" t="str">
        <f t="shared" si="13"/>
        <v>https://www.youtube.com/watch?v=u_by_cTsNJA</v>
      </c>
    </row>
    <row r="167" spans="1:10" x14ac:dyDescent="0.25">
      <c r="A167" t="str">
        <f t="shared" si="10"/>
        <v>Others/Trees</v>
      </c>
      <c r="B167" s="1">
        <f t="shared" si="14"/>
        <v>166</v>
      </c>
      <c r="C167" t="s">
        <v>1080</v>
      </c>
      <c r="D167" t="s">
        <v>1314</v>
      </c>
      <c r="E167" t="s">
        <v>498</v>
      </c>
      <c r="F167" t="s">
        <v>499</v>
      </c>
      <c r="G167" t="s">
        <v>500</v>
      </c>
      <c r="H167" s="1" t="str">
        <f t="shared" si="11"/>
        <v>0669</v>
      </c>
      <c r="I167" t="str">
        <f t="shared" si="12"/>
        <v>https://leetcode.com/problems/trim-a-binary-search-tree/</v>
      </c>
      <c r="J167" t="str">
        <f t="shared" si="13"/>
        <v>https://www.youtube.com/watch?v=jwt5mTjEXGc</v>
      </c>
    </row>
    <row r="168" spans="1:10" x14ac:dyDescent="0.25">
      <c r="A168" t="str">
        <f t="shared" si="10"/>
        <v>Others/Trees</v>
      </c>
      <c r="B168" s="1">
        <f t="shared" si="14"/>
        <v>167</v>
      </c>
      <c r="C168" t="s">
        <v>1080</v>
      </c>
      <c r="D168" t="s">
        <v>1314</v>
      </c>
      <c r="E168" t="s">
        <v>501</v>
      </c>
      <c r="F168" t="s">
        <v>502</v>
      </c>
      <c r="G168" t="s">
        <v>503</v>
      </c>
      <c r="H168" s="1" t="str">
        <f t="shared" si="11"/>
        <v>0173</v>
      </c>
      <c r="I168" t="str">
        <f t="shared" si="12"/>
        <v>https://leetcode.com/problems/binary-search-tree-iterator/</v>
      </c>
      <c r="J168" t="str">
        <f t="shared" si="13"/>
        <v>https://www.youtube.com/watch?v=RXy5RzGF5wo</v>
      </c>
    </row>
    <row r="169" spans="1:10" x14ac:dyDescent="0.25">
      <c r="A169" t="str">
        <f t="shared" si="10"/>
        <v>Others/Trees</v>
      </c>
      <c r="B169" s="1">
        <f t="shared" si="14"/>
        <v>168</v>
      </c>
      <c r="C169" t="s">
        <v>1080</v>
      </c>
      <c r="D169" t="s">
        <v>1314</v>
      </c>
      <c r="E169" t="s">
        <v>504</v>
      </c>
      <c r="F169" t="s">
        <v>505</v>
      </c>
      <c r="G169" t="s">
        <v>506</v>
      </c>
      <c r="H169" s="1" t="str">
        <f t="shared" si="11"/>
        <v>0538</v>
      </c>
      <c r="I169" t="str">
        <f t="shared" si="12"/>
        <v>https://leetcode.com/problems/convert-bst-to-greater-tree/</v>
      </c>
      <c r="J169" t="str">
        <f t="shared" si="13"/>
        <v>https://www.youtube.com/watch?v=7vVEJwVvAlI</v>
      </c>
    </row>
    <row r="170" spans="1:10" x14ac:dyDescent="0.25">
      <c r="A170" t="str">
        <f t="shared" si="10"/>
        <v>Others/Heap / Priority Queue</v>
      </c>
      <c r="B170" s="1">
        <f t="shared" si="14"/>
        <v>169</v>
      </c>
      <c r="C170" t="s">
        <v>1080</v>
      </c>
      <c r="D170" t="s">
        <v>1315</v>
      </c>
      <c r="E170" t="s">
        <v>507</v>
      </c>
      <c r="F170" t="s">
        <v>508</v>
      </c>
      <c r="G170" t="s">
        <v>509</v>
      </c>
      <c r="H170" s="1" t="str">
        <f t="shared" si="11"/>
        <v>0703</v>
      </c>
      <c r="I170" t="str">
        <f t="shared" si="12"/>
        <v>https://leetcode.com/problems/kth-largest-element-in-a-stream/</v>
      </c>
      <c r="J170" t="str">
        <f t="shared" si="13"/>
        <v>https://www.youtube.com/watch?v=hOjcdrqMoQ8</v>
      </c>
    </row>
    <row r="171" spans="1:10" x14ac:dyDescent="0.25">
      <c r="A171" t="str">
        <f t="shared" si="10"/>
        <v>Others/Heap / Priority Queue</v>
      </c>
      <c r="B171" s="1">
        <f t="shared" si="14"/>
        <v>170</v>
      </c>
      <c r="C171" t="s">
        <v>1080</v>
      </c>
      <c r="D171" t="s">
        <v>1315</v>
      </c>
      <c r="E171" t="s">
        <v>510</v>
      </c>
      <c r="F171" t="s">
        <v>511</v>
      </c>
      <c r="G171" t="s">
        <v>512</v>
      </c>
      <c r="H171" s="1" t="str">
        <f t="shared" si="11"/>
        <v>1046</v>
      </c>
      <c r="I171" t="str">
        <f t="shared" si="12"/>
        <v>https://leetcode.com/problems/last-stone-weight/</v>
      </c>
      <c r="J171" t="str">
        <f t="shared" si="13"/>
        <v>https://www.youtube.com/watch?v=B-QCq79-Vfw</v>
      </c>
    </row>
    <row r="172" spans="1:10" x14ac:dyDescent="0.25">
      <c r="A172" t="str">
        <f t="shared" si="10"/>
        <v>Others/Heap / Priority Queue</v>
      </c>
      <c r="B172" s="1">
        <f t="shared" si="14"/>
        <v>171</v>
      </c>
      <c r="C172" t="s">
        <v>1080</v>
      </c>
      <c r="D172" t="s">
        <v>1315</v>
      </c>
      <c r="E172" t="s">
        <v>513</v>
      </c>
      <c r="F172" t="s">
        <v>514</v>
      </c>
      <c r="G172" t="s">
        <v>515</v>
      </c>
      <c r="H172" s="1" t="str">
        <f t="shared" si="11"/>
        <v>0973</v>
      </c>
      <c r="I172" t="str">
        <f t="shared" si="12"/>
        <v>https://leetcode.com/problems/k-closest-points-to-origin/</v>
      </c>
      <c r="J172" t="str">
        <f t="shared" si="13"/>
        <v>https://www.youtube.com/watch?v=rI2EBUEMfTk</v>
      </c>
    </row>
    <row r="173" spans="1:10" x14ac:dyDescent="0.25">
      <c r="A173" t="str">
        <f t="shared" si="10"/>
        <v>Others/Heap / Priority Queue</v>
      </c>
      <c r="B173" s="1">
        <f t="shared" si="14"/>
        <v>172</v>
      </c>
      <c r="C173" t="s">
        <v>1080</v>
      </c>
      <c r="D173" t="s">
        <v>1315</v>
      </c>
      <c r="E173" t="s">
        <v>516</v>
      </c>
      <c r="F173" t="s">
        <v>517</v>
      </c>
      <c r="G173" t="s">
        <v>518</v>
      </c>
      <c r="H173" s="1" t="str">
        <f t="shared" si="11"/>
        <v>0215</v>
      </c>
      <c r="I173" t="str">
        <f t="shared" si="12"/>
        <v>https://leetcode.com/problems/kth-largest-element-in-an-array/</v>
      </c>
      <c r="J173" t="str">
        <f t="shared" si="13"/>
        <v>https://www.youtube.com/watch?v=XEmy13g1Qxc</v>
      </c>
    </row>
    <row r="174" spans="1:10" x14ac:dyDescent="0.25">
      <c r="A174" t="str">
        <f t="shared" si="10"/>
        <v>Others/Heap / Priority Queue</v>
      </c>
      <c r="B174" s="1">
        <f t="shared" si="14"/>
        <v>173</v>
      </c>
      <c r="C174" t="s">
        <v>1080</v>
      </c>
      <c r="D174" t="s">
        <v>1315</v>
      </c>
      <c r="E174" t="s">
        <v>519</v>
      </c>
      <c r="F174" t="s">
        <v>520</v>
      </c>
      <c r="G174" t="s">
        <v>521</v>
      </c>
      <c r="H174" s="1" t="str">
        <f t="shared" si="11"/>
        <v>0621</v>
      </c>
      <c r="I174" t="str">
        <f t="shared" si="12"/>
        <v>https://leetcode.com/problems/task-scheduler/</v>
      </c>
      <c r="J174" t="str">
        <f t="shared" si="13"/>
        <v>https://www.youtube.com/watch?v=s8p8ukTyA2I</v>
      </c>
    </row>
    <row r="175" spans="1:10" x14ac:dyDescent="0.25">
      <c r="A175" t="str">
        <f t="shared" si="10"/>
        <v>Others/Heap / Priority Queue</v>
      </c>
      <c r="B175" s="1">
        <f t="shared" si="14"/>
        <v>174</v>
      </c>
      <c r="C175" t="s">
        <v>1080</v>
      </c>
      <c r="D175" t="s">
        <v>1315</v>
      </c>
      <c r="E175" t="s">
        <v>522</v>
      </c>
      <c r="F175" t="s">
        <v>523</v>
      </c>
      <c r="G175" t="s">
        <v>524</v>
      </c>
      <c r="H175" s="1" t="str">
        <f t="shared" si="11"/>
        <v>0355</v>
      </c>
      <c r="I175" t="str">
        <f t="shared" si="12"/>
        <v>https://leetcode.com/problems/design-twitter/</v>
      </c>
      <c r="J175" t="str">
        <f t="shared" si="13"/>
        <v>https://www.youtube.com/watch?v=pNichitDD2E</v>
      </c>
    </row>
    <row r="176" spans="1:10" x14ac:dyDescent="0.25">
      <c r="A176" t="str">
        <f t="shared" si="10"/>
        <v>Others/Heap / Priority Queue</v>
      </c>
      <c r="B176" s="1">
        <f t="shared" si="14"/>
        <v>175</v>
      </c>
      <c r="C176" t="s">
        <v>1080</v>
      </c>
      <c r="D176" t="s">
        <v>1315</v>
      </c>
      <c r="E176" t="s">
        <v>525</v>
      </c>
      <c r="F176" t="s">
        <v>526</v>
      </c>
      <c r="G176" t="s">
        <v>527</v>
      </c>
      <c r="H176" s="1" t="str">
        <f t="shared" si="11"/>
        <v>1675</v>
      </c>
      <c r="I176" t="str">
        <f t="shared" si="12"/>
        <v>https://leetcode.com/problems/minimize-deviation-in-array/</v>
      </c>
      <c r="J176" t="str">
        <f t="shared" si="13"/>
        <v>https://www.youtube.com/watch?v=boHNFptxo2A</v>
      </c>
    </row>
    <row r="177" spans="1:10" x14ac:dyDescent="0.25">
      <c r="A177" t="str">
        <f t="shared" si="10"/>
        <v>Others/Heap / Priority Queue</v>
      </c>
      <c r="B177" s="1">
        <f t="shared" si="14"/>
        <v>176</v>
      </c>
      <c r="C177" t="s">
        <v>1080</v>
      </c>
      <c r="D177" t="s">
        <v>1315</v>
      </c>
      <c r="E177" t="s">
        <v>528</v>
      </c>
      <c r="F177" t="s">
        <v>529</v>
      </c>
      <c r="G177" t="s">
        <v>530</v>
      </c>
      <c r="H177" s="1" t="str">
        <f t="shared" si="11"/>
        <v>2542</v>
      </c>
      <c r="I177" t="str">
        <f t="shared" si="12"/>
        <v>https://leetcode.com/problems/maximum-subsequence-score/</v>
      </c>
      <c r="J177" t="str">
        <f t="shared" si="13"/>
        <v>https://www.youtube.com/watch?v=ax1DKi5lJwk</v>
      </c>
    </row>
    <row r="178" spans="1:10" x14ac:dyDescent="0.25">
      <c r="A178" t="str">
        <f t="shared" si="10"/>
        <v>Others/Heap / Priority Queue</v>
      </c>
      <c r="B178" s="1">
        <f t="shared" si="14"/>
        <v>177</v>
      </c>
      <c r="C178" t="s">
        <v>1080</v>
      </c>
      <c r="D178" t="s">
        <v>1315</v>
      </c>
      <c r="E178" t="s">
        <v>531</v>
      </c>
      <c r="F178" t="s">
        <v>532</v>
      </c>
      <c r="G178" t="s">
        <v>533</v>
      </c>
      <c r="H178" s="1" t="str">
        <f t="shared" si="11"/>
        <v>1834</v>
      </c>
      <c r="I178" t="str">
        <f t="shared" si="12"/>
        <v>https://leetcode.com/problems/single-threaded-cpu/</v>
      </c>
      <c r="J178" t="str">
        <f t="shared" si="13"/>
        <v>https://www.youtube.com/watch?v=RR1n-d4oYqE</v>
      </c>
    </row>
    <row r="179" spans="1:10" x14ac:dyDescent="0.25">
      <c r="A179" t="str">
        <f t="shared" si="10"/>
        <v>Others/Heap / Priority Queue</v>
      </c>
      <c r="B179" s="1">
        <f t="shared" si="14"/>
        <v>178</v>
      </c>
      <c r="C179" t="s">
        <v>1080</v>
      </c>
      <c r="D179" t="s">
        <v>1315</v>
      </c>
      <c r="E179" t="s">
        <v>534</v>
      </c>
      <c r="F179" t="s">
        <v>535</v>
      </c>
      <c r="G179" t="s">
        <v>536</v>
      </c>
      <c r="H179" s="1" t="str">
        <f t="shared" si="11"/>
        <v>1845</v>
      </c>
      <c r="I179" t="str">
        <f t="shared" si="12"/>
        <v>https://leetcode.com/problems/seat-reservation-manager/</v>
      </c>
      <c r="J179" t="str">
        <f t="shared" si="13"/>
        <v>https://www.youtube.com/watch?v=ahobllKXEEY</v>
      </c>
    </row>
    <row r="180" spans="1:10" x14ac:dyDescent="0.25">
      <c r="A180" t="str">
        <f t="shared" si="10"/>
        <v>Others/Heap / Priority Queue</v>
      </c>
      <c r="B180" s="1">
        <f t="shared" si="14"/>
        <v>179</v>
      </c>
      <c r="C180" t="s">
        <v>1080</v>
      </c>
      <c r="D180" t="s">
        <v>1315</v>
      </c>
      <c r="E180" t="s">
        <v>537</v>
      </c>
      <c r="F180" t="s">
        <v>538</v>
      </c>
      <c r="G180" t="s">
        <v>539</v>
      </c>
      <c r="H180" s="1" t="str">
        <f t="shared" si="11"/>
        <v>1882</v>
      </c>
      <c r="I180" t="str">
        <f t="shared" si="12"/>
        <v>https://leetcode.com/problems/process-tasks-using-servers/</v>
      </c>
      <c r="J180" t="str">
        <f t="shared" si="13"/>
        <v>https://www.youtube.com/watch?v=XKA22PecuMQ</v>
      </c>
    </row>
    <row r="181" spans="1:10" x14ac:dyDescent="0.25">
      <c r="A181" t="str">
        <f t="shared" si="10"/>
        <v>Others/Heap / Priority Queue</v>
      </c>
      <c r="B181" s="1">
        <f t="shared" si="14"/>
        <v>180</v>
      </c>
      <c r="C181" t="s">
        <v>1080</v>
      </c>
      <c r="D181" t="s">
        <v>1315</v>
      </c>
      <c r="E181" t="s">
        <v>540</v>
      </c>
      <c r="F181" t="s">
        <v>541</v>
      </c>
      <c r="G181" t="s">
        <v>542</v>
      </c>
      <c r="H181" s="1" t="str">
        <f t="shared" si="11"/>
        <v>1985</v>
      </c>
      <c r="I181" t="str">
        <f t="shared" si="12"/>
        <v>https://leetcode.com/problems/find-the-kth-largest-integer-in-the-array/</v>
      </c>
      <c r="J181" t="str">
        <f t="shared" si="13"/>
        <v>https://www.youtube.com/watch?v=lRCaNiqO3xI</v>
      </c>
    </row>
    <row r="182" spans="1:10" x14ac:dyDescent="0.25">
      <c r="A182" t="str">
        <f t="shared" si="10"/>
        <v>Others/Heap / Priority Queue</v>
      </c>
      <c r="B182" s="1">
        <f t="shared" si="14"/>
        <v>181</v>
      </c>
      <c r="C182" t="s">
        <v>1080</v>
      </c>
      <c r="D182" t="s">
        <v>1315</v>
      </c>
      <c r="E182" t="s">
        <v>543</v>
      </c>
      <c r="F182" t="s">
        <v>544</v>
      </c>
      <c r="G182" t="s">
        <v>545</v>
      </c>
      <c r="H182" s="1" t="str">
        <f t="shared" si="11"/>
        <v>0767</v>
      </c>
      <c r="I182" t="str">
        <f t="shared" si="12"/>
        <v>https://leetcode.com/problems/reorganize-string/</v>
      </c>
      <c r="J182" t="str">
        <f t="shared" si="13"/>
        <v>https://www.youtube.com/watch?v=2g_b1aYTHeg</v>
      </c>
    </row>
    <row r="183" spans="1:10" x14ac:dyDescent="0.25">
      <c r="A183" t="str">
        <f t="shared" si="10"/>
        <v>Others/Heap / Priority Queue</v>
      </c>
      <c r="B183" s="1">
        <f t="shared" si="14"/>
        <v>182</v>
      </c>
      <c r="C183" t="s">
        <v>1080</v>
      </c>
      <c r="D183" t="s">
        <v>1315</v>
      </c>
      <c r="E183" t="s">
        <v>546</v>
      </c>
      <c r="F183" t="s">
        <v>547</v>
      </c>
      <c r="G183" t="s">
        <v>548</v>
      </c>
      <c r="H183" s="1" t="str">
        <f t="shared" si="11"/>
        <v>1405</v>
      </c>
      <c r="I183" t="str">
        <f t="shared" si="12"/>
        <v>https://leetcode.com/problems/longest-happy-string/</v>
      </c>
      <c r="J183" t="str">
        <f t="shared" si="13"/>
        <v>https://www.youtube.com/watch?v=8u-H6O_XQKE</v>
      </c>
    </row>
    <row r="184" spans="1:10" x14ac:dyDescent="0.25">
      <c r="A184" t="str">
        <f t="shared" si="10"/>
        <v>Others/Heap / Priority Queue</v>
      </c>
      <c r="B184" s="1">
        <f t="shared" si="14"/>
        <v>183</v>
      </c>
      <c r="C184" t="s">
        <v>1080</v>
      </c>
      <c r="D184" t="s">
        <v>1315</v>
      </c>
      <c r="E184" t="s">
        <v>549</v>
      </c>
      <c r="F184" t="s">
        <v>550</v>
      </c>
      <c r="G184" t="s">
        <v>551</v>
      </c>
      <c r="H184" s="1" t="str">
        <f t="shared" si="11"/>
        <v>1094</v>
      </c>
      <c r="I184" t="str">
        <f t="shared" si="12"/>
        <v>https://leetcode.com/problems/car-pooling/</v>
      </c>
      <c r="J184" t="str">
        <f t="shared" si="13"/>
        <v>https://www.youtube.com/watch?v=08sn_w4LWEE</v>
      </c>
    </row>
    <row r="185" spans="1:10" x14ac:dyDescent="0.25">
      <c r="A185" t="str">
        <f t="shared" si="10"/>
        <v>Others/Heap / Priority Queue</v>
      </c>
      <c r="B185" s="1">
        <f t="shared" si="14"/>
        <v>184</v>
      </c>
      <c r="C185" t="s">
        <v>1080</v>
      </c>
      <c r="D185" t="s">
        <v>1315</v>
      </c>
      <c r="E185" t="s">
        <v>552</v>
      </c>
      <c r="F185" t="s">
        <v>553</v>
      </c>
      <c r="G185" t="s">
        <v>554</v>
      </c>
      <c r="H185" s="1" t="str">
        <f t="shared" si="11"/>
        <v>1383</v>
      </c>
      <c r="I185" t="str">
        <f t="shared" si="12"/>
        <v>https://leetcode.com/problems/maximum-performance-of-a-team/</v>
      </c>
      <c r="J185" t="str">
        <f t="shared" si="13"/>
        <v>https://www.youtube.com/watch?v=Y7UTvogADH0</v>
      </c>
    </row>
    <row r="186" spans="1:10" x14ac:dyDescent="0.25">
      <c r="A186" t="str">
        <f t="shared" si="10"/>
        <v>Others/Heap / Priority Queue</v>
      </c>
      <c r="B186" s="1">
        <f t="shared" si="14"/>
        <v>185</v>
      </c>
      <c r="C186" t="s">
        <v>1080</v>
      </c>
      <c r="D186" t="s">
        <v>1315</v>
      </c>
      <c r="E186" t="s">
        <v>555</v>
      </c>
      <c r="F186" t="s">
        <v>556</v>
      </c>
      <c r="G186" t="s">
        <v>557</v>
      </c>
      <c r="H186" s="1" t="str">
        <f t="shared" si="11"/>
        <v>0502</v>
      </c>
      <c r="I186" t="str">
        <f t="shared" si="12"/>
        <v>https://leetcode.com/problems/ipo/</v>
      </c>
      <c r="J186" t="str">
        <f t="shared" si="13"/>
        <v>https://www.youtube.com/watch?v=1IUzNJ6TPEM</v>
      </c>
    </row>
    <row r="187" spans="1:10" x14ac:dyDescent="0.25">
      <c r="A187" t="str">
        <f t="shared" si="10"/>
        <v>Others/Backtracking</v>
      </c>
      <c r="B187" s="1">
        <f t="shared" si="14"/>
        <v>186</v>
      </c>
      <c r="C187" t="s">
        <v>1080</v>
      </c>
      <c r="D187" t="s">
        <v>1316</v>
      </c>
      <c r="E187" t="s">
        <v>558</v>
      </c>
      <c r="F187" t="s">
        <v>559</v>
      </c>
      <c r="G187" t="s">
        <v>560</v>
      </c>
      <c r="H187" s="1" t="str">
        <f t="shared" si="11"/>
        <v>0078</v>
      </c>
      <c r="I187" t="str">
        <f t="shared" si="12"/>
        <v>https://leetcode.com/problems/subsets/</v>
      </c>
      <c r="J187" t="str">
        <f t="shared" si="13"/>
        <v>https://www.youtube.com/watch?v=REOH22Xwdkk</v>
      </c>
    </row>
    <row r="188" spans="1:10" x14ac:dyDescent="0.25">
      <c r="A188" t="str">
        <f t="shared" si="10"/>
        <v>Others/Backtracking</v>
      </c>
      <c r="B188" s="1">
        <f t="shared" si="14"/>
        <v>187</v>
      </c>
      <c r="C188" t="s">
        <v>1080</v>
      </c>
      <c r="D188" t="s">
        <v>1316</v>
      </c>
      <c r="E188" t="s">
        <v>561</v>
      </c>
      <c r="F188" t="s">
        <v>562</v>
      </c>
      <c r="G188" t="s">
        <v>563</v>
      </c>
      <c r="H188" s="1" t="str">
        <f t="shared" si="11"/>
        <v>0077</v>
      </c>
      <c r="I188" t="str">
        <f t="shared" si="12"/>
        <v>https://leetcode.com/problems/combinations/</v>
      </c>
      <c r="J188" t="str">
        <f t="shared" si="13"/>
        <v>https://www.youtube.com/watch?v=q0s6m7AiM7o</v>
      </c>
    </row>
    <row r="189" spans="1:10" x14ac:dyDescent="0.25">
      <c r="A189" t="str">
        <f t="shared" si="10"/>
        <v>Others/Backtracking</v>
      </c>
      <c r="B189" s="1">
        <f t="shared" si="14"/>
        <v>188</v>
      </c>
      <c r="C189" t="s">
        <v>1080</v>
      </c>
      <c r="D189" t="s">
        <v>1316</v>
      </c>
      <c r="E189" t="s">
        <v>564</v>
      </c>
      <c r="F189" t="s">
        <v>565</v>
      </c>
      <c r="G189" t="s">
        <v>566</v>
      </c>
      <c r="H189" s="1" t="str">
        <f t="shared" si="11"/>
        <v>0046</v>
      </c>
      <c r="I189" t="str">
        <f t="shared" si="12"/>
        <v>https://leetcode.com/problems/permutations/</v>
      </c>
      <c r="J189" t="str">
        <f t="shared" si="13"/>
        <v>https://www.youtube.com/watch?v=s7AvT7cGdSo</v>
      </c>
    </row>
    <row r="190" spans="1:10" x14ac:dyDescent="0.25">
      <c r="A190" t="str">
        <f t="shared" si="10"/>
        <v>Others/Backtracking</v>
      </c>
      <c r="B190" s="1">
        <f t="shared" si="14"/>
        <v>189</v>
      </c>
      <c r="C190" t="s">
        <v>1080</v>
      </c>
      <c r="D190" t="s">
        <v>1316</v>
      </c>
      <c r="E190" t="s">
        <v>567</v>
      </c>
      <c r="F190" t="s">
        <v>568</v>
      </c>
      <c r="G190" t="s">
        <v>569</v>
      </c>
      <c r="H190" s="1" t="str">
        <f t="shared" si="11"/>
        <v>0090</v>
      </c>
      <c r="I190" t="str">
        <f t="shared" si="12"/>
        <v>https://leetcode.com/problems/subsets-ii/</v>
      </c>
      <c r="J190" t="str">
        <f t="shared" si="13"/>
        <v>https://www.youtube.com/watch?v=Vn2v6ajA7U0</v>
      </c>
    </row>
    <row r="191" spans="1:10" x14ac:dyDescent="0.25">
      <c r="A191" t="str">
        <f t="shared" si="10"/>
        <v>Others/Backtracking</v>
      </c>
      <c r="B191" s="1">
        <f t="shared" si="14"/>
        <v>190</v>
      </c>
      <c r="C191" t="s">
        <v>1080</v>
      </c>
      <c r="D191" t="s">
        <v>1316</v>
      </c>
      <c r="E191" t="s">
        <v>570</v>
      </c>
      <c r="F191" t="s">
        <v>571</v>
      </c>
      <c r="G191" t="s">
        <v>572</v>
      </c>
      <c r="H191" s="1" t="str">
        <f t="shared" si="11"/>
        <v>0040</v>
      </c>
      <c r="I191" t="str">
        <f t="shared" si="12"/>
        <v>https://leetcode.com/problems/combination-sum-ii/</v>
      </c>
      <c r="J191" t="str">
        <f t="shared" si="13"/>
        <v>https://www.youtube.com/watch?v=rSA3t6BDDwg</v>
      </c>
    </row>
    <row r="192" spans="1:10" x14ac:dyDescent="0.25">
      <c r="A192" t="str">
        <f t="shared" si="10"/>
        <v>Others/Backtracking</v>
      </c>
      <c r="B192" s="1">
        <f t="shared" si="14"/>
        <v>191</v>
      </c>
      <c r="C192" t="s">
        <v>1080</v>
      </c>
      <c r="D192" t="s">
        <v>1316</v>
      </c>
      <c r="E192" t="s">
        <v>573</v>
      </c>
      <c r="F192" t="s">
        <v>574</v>
      </c>
      <c r="G192" t="s">
        <v>575</v>
      </c>
      <c r="H192" s="1" t="str">
        <f t="shared" si="11"/>
        <v>0047</v>
      </c>
      <c r="I192" t="str">
        <f t="shared" si="12"/>
        <v>https://leetcode.com/problems/permutations-ii/</v>
      </c>
      <c r="J192" t="str">
        <f t="shared" si="13"/>
        <v>https://www.youtube.com/watch?v=qhBVWf0YafA</v>
      </c>
    </row>
    <row r="193" spans="1:10" x14ac:dyDescent="0.25">
      <c r="A193" t="str">
        <f t="shared" si="10"/>
        <v>Others/Backtracking</v>
      </c>
      <c r="B193" s="1">
        <f t="shared" si="14"/>
        <v>192</v>
      </c>
      <c r="C193" t="s">
        <v>1080</v>
      </c>
      <c r="D193" t="s">
        <v>1316</v>
      </c>
      <c r="E193" t="s">
        <v>576</v>
      </c>
      <c r="F193" t="s">
        <v>577</v>
      </c>
      <c r="G193" t="s">
        <v>578</v>
      </c>
      <c r="H193" s="1" t="str">
        <f t="shared" si="11"/>
        <v>0131</v>
      </c>
      <c r="I193" t="str">
        <f t="shared" si="12"/>
        <v>https://leetcode.com/problems/palindrome-partitioning/</v>
      </c>
      <c r="J193" t="str">
        <f t="shared" si="13"/>
        <v>https://www.youtube.com/watch?v=3jvWodd7ht0</v>
      </c>
    </row>
    <row r="194" spans="1:10" x14ac:dyDescent="0.25">
      <c r="A194" t="str">
        <f t="shared" si="10"/>
        <v>Others/Backtracking</v>
      </c>
      <c r="B194" s="1">
        <f t="shared" si="14"/>
        <v>193</v>
      </c>
      <c r="C194" t="s">
        <v>1080</v>
      </c>
      <c r="D194" t="s">
        <v>1316</v>
      </c>
      <c r="E194" t="s">
        <v>579</v>
      </c>
      <c r="F194" t="s">
        <v>580</v>
      </c>
      <c r="G194" t="s">
        <v>581</v>
      </c>
      <c r="H194" s="1" t="str">
        <f t="shared" si="11"/>
        <v>0093</v>
      </c>
      <c r="I194" t="str">
        <f t="shared" si="12"/>
        <v>https://leetcode.com/problems/restore-ip-addresses/</v>
      </c>
      <c r="J194" t="str">
        <f t="shared" si="13"/>
        <v>https://www.youtube.com/watch?v=61tN4YEdiTM</v>
      </c>
    </row>
    <row r="195" spans="1:10" x14ac:dyDescent="0.25">
      <c r="A195" t="str">
        <f t="shared" ref="A195:A258" si="15">C195&amp;"/"&amp;D195</f>
        <v>Others/Backtracking</v>
      </c>
      <c r="B195" s="1">
        <f t="shared" si="14"/>
        <v>194</v>
      </c>
      <c r="C195" t="s">
        <v>1080</v>
      </c>
      <c r="D195" t="s">
        <v>1316</v>
      </c>
      <c r="E195" t="s">
        <v>582</v>
      </c>
      <c r="F195" t="s">
        <v>583</v>
      </c>
      <c r="G195" t="s">
        <v>584</v>
      </c>
      <c r="H195" s="1" t="str">
        <f t="shared" ref="H195:H258" si="16">LEFT(E195,FIND("-",E195)-1)</f>
        <v>0017</v>
      </c>
      <c r="I195" t="str">
        <f t="shared" ref="I195:I258" si="17">"https://leetcode.com/problems/"&amp;F195</f>
        <v>https://leetcode.com/problems/letter-combinations-of-a-phone-number/</v>
      </c>
      <c r="J195" t="str">
        <f t="shared" ref="J195:J258" si="18">"https://www.youtube.com/watch?v="&amp;G195</f>
        <v>https://www.youtube.com/watch?v=0snEunUacZY</v>
      </c>
    </row>
    <row r="196" spans="1:10" x14ac:dyDescent="0.25">
      <c r="A196" t="str">
        <f t="shared" si="15"/>
        <v>Others/Backtracking</v>
      </c>
      <c r="B196" s="1">
        <f t="shared" si="14"/>
        <v>195</v>
      </c>
      <c r="C196" t="s">
        <v>1080</v>
      </c>
      <c r="D196" t="s">
        <v>1316</v>
      </c>
      <c r="E196" t="s">
        <v>585</v>
      </c>
      <c r="F196" t="s">
        <v>586</v>
      </c>
      <c r="G196" t="s">
        <v>587</v>
      </c>
      <c r="H196" s="1" t="str">
        <f t="shared" si="16"/>
        <v>0473</v>
      </c>
      <c r="I196" t="str">
        <f t="shared" si="17"/>
        <v>https://leetcode.com/problems/matchsticks-to-square/</v>
      </c>
      <c r="J196" t="str">
        <f t="shared" si="18"/>
        <v>https://www.youtube.com/watch?v=hUe0cUKV-YY</v>
      </c>
    </row>
    <row r="197" spans="1:10" x14ac:dyDescent="0.25">
      <c r="A197" t="str">
        <f t="shared" si="15"/>
        <v>Others/Backtracking</v>
      </c>
      <c r="B197" s="1">
        <f t="shared" ref="B197:B260" si="19">B196+1</f>
        <v>196</v>
      </c>
      <c r="C197" t="s">
        <v>1080</v>
      </c>
      <c r="D197" t="s">
        <v>1316</v>
      </c>
      <c r="E197" t="s">
        <v>588</v>
      </c>
      <c r="F197" t="s">
        <v>589</v>
      </c>
      <c r="G197" t="s">
        <v>590</v>
      </c>
      <c r="H197" s="1" t="str">
        <f t="shared" si="16"/>
        <v>1849</v>
      </c>
      <c r="I197" t="str">
        <f t="shared" si="17"/>
        <v>https://leetcode.com/problems/splitting-a-string-into-descending-consecutive-values/</v>
      </c>
      <c r="J197" t="str">
        <f t="shared" si="18"/>
        <v>https://www.youtube.com/watch?v=eDtMmysldaw</v>
      </c>
    </row>
    <row r="198" spans="1:10" x14ac:dyDescent="0.25">
      <c r="A198" t="str">
        <f t="shared" si="15"/>
        <v>Others/Backtracking</v>
      </c>
      <c r="B198" s="1">
        <f t="shared" si="19"/>
        <v>197</v>
      </c>
      <c r="C198" t="s">
        <v>1080</v>
      </c>
      <c r="D198" t="s">
        <v>1316</v>
      </c>
      <c r="E198" t="s">
        <v>591</v>
      </c>
      <c r="F198" t="s">
        <v>592</v>
      </c>
      <c r="G198" t="s">
        <v>593</v>
      </c>
      <c r="H198" s="1" t="str">
        <f t="shared" si="16"/>
        <v>1980</v>
      </c>
      <c r="I198" t="str">
        <f t="shared" si="17"/>
        <v>https://leetcode.com/problems/find-unique-binary-string/</v>
      </c>
      <c r="J198" t="str">
        <f t="shared" si="18"/>
        <v>https://www.youtube.com/watch?v=aHqn4Dynd1k</v>
      </c>
    </row>
    <row r="199" spans="1:10" x14ac:dyDescent="0.25">
      <c r="A199" t="str">
        <f t="shared" si="15"/>
        <v>Others/Backtracking</v>
      </c>
      <c r="B199" s="1">
        <f t="shared" si="19"/>
        <v>198</v>
      </c>
      <c r="C199" t="s">
        <v>1080</v>
      </c>
      <c r="D199" t="s">
        <v>1316</v>
      </c>
      <c r="E199" t="s">
        <v>594</v>
      </c>
      <c r="F199" t="s">
        <v>595</v>
      </c>
      <c r="G199" t="s">
        <v>596</v>
      </c>
      <c r="H199" s="1" t="str">
        <f t="shared" si="16"/>
        <v>1239</v>
      </c>
      <c r="I199" t="str">
        <f t="shared" si="17"/>
        <v>https://leetcode.com/problems/maximum-length-of-a-concatenated-string-with-unique-characters/</v>
      </c>
      <c r="J199" t="str">
        <f t="shared" si="18"/>
        <v>https://www.youtube.com/watch?v=d4SPuvkaeoo</v>
      </c>
    </row>
    <row r="200" spans="1:10" x14ac:dyDescent="0.25">
      <c r="A200" t="str">
        <f t="shared" si="15"/>
        <v>Others/Backtracking</v>
      </c>
      <c r="B200" s="1">
        <f t="shared" si="19"/>
        <v>199</v>
      </c>
      <c r="C200" t="s">
        <v>1080</v>
      </c>
      <c r="D200" t="s">
        <v>1316</v>
      </c>
      <c r="E200" t="s">
        <v>597</v>
      </c>
      <c r="F200" t="s">
        <v>598</v>
      </c>
      <c r="G200" t="s">
        <v>599</v>
      </c>
      <c r="H200" s="1" t="str">
        <f t="shared" si="16"/>
        <v>0698</v>
      </c>
      <c r="I200" t="str">
        <f t="shared" si="17"/>
        <v>https://leetcode.com/problems/partition-to-k-equal-sum-subsets/</v>
      </c>
      <c r="J200" t="str">
        <f t="shared" si="18"/>
        <v>https://www.youtube.com/watch?v=mBk4I0X46oI</v>
      </c>
    </row>
    <row r="201" spans="1:10" x14ac:dyDescent="0.25">
      <c r="A201" t="str">
        <f t="shared" si="15"/>
        <v>Others/Backtracking</v>
      </c>
      <c r="B201" s="1">
        <f t="shared" si="19"/>
        <v>200</v>
      </c>
      <c r="C201" t="s">
        <v>1080</v>
      </c>
      <c r="D201" t="s">
        <v>1316</v>
      </c>
      <c r="E201" t="s">
        <v>600</v>
      </c>
      <c r="F201" t="s">
        <v>601</v>
      </c>
      <c r="G201" t="s">
        <v>602</v>
      </c>
      <c r="H201" s="1" t="str">
        <f t="shared" si="16"/>
        <v>0051</v>
      </c>
      <c r="I201" t="str">
        <f t="shared" si="17"/>
        <v>https://leetcode.com/problems/n-queens/</v>
      </c>
      <c r="J201" t="str">
        <f t="shared" si="18"/>
        <v>https://www.youtube.com/watch?v=Ph95IHmRp5M</v>
      </c>
    </row>
    <row r="202" spans="1:10" x14ac:dyDescent="0.25">
      <c r="A202" t="str">
        <f t="shared" si="15"/>
        <v>Others/Backtracking</v>
      </c>
      <c r="B202" s="1">
        <f t="shared" si="19"/>
        <v>201</v>
      </c>
      <c r="C202" t="s">
        <v>1080</v>
      </c>
      <c r="D202" t="s">
        <v>1316</v>
      </c>
      <c r="E202" t="s">
        <v>603</v>
      </c>
      <c r="F202" t="s">
        <v>604</v>
      </c>
      <c r="G202" t="s">
        <v>605</v>
      </c>
      <c r="H202" s="1" t="str">
        <f t="shared" si="16"/>
        <v>0052</v>
      </c>
      <c r="I202" t="str">
        <f t="shared" si="17"/>
        <v>https://leetcode.com/problems/n-queens-ii/</v>
      </c>
      <c r="J202" t="str">
        <f t="shared" si="18"/>
        <v>https://www.youtube.com/watch?v=nalYyLZgvCY</v>
      </c>
    </row>
    <row r="203" spans="1:10" x14ac:dyDescent="0.25">
      <c r="A203" t="str">
        <f t="shared" si="15"/>
        <v>Others/Graphs</v>
      </c>
      <c r="B203" s="1">
        <f t="shared" si="19"/>
        <v>202</v>
      </c>
      <c r="C203" t="s">
        <v>1080</v>
      </c>
      <c r="D203" t="s">
        <v>1317</v>
      </c>
      <c r="E203" t="s">
        <v>606</v>
      </c>
      <c r="F203" t="s">
        <v>607</v>
      </c>
      <c r="G203" t="s">
        <v>608</v>
      </c>
      <c r="H203" s="1" t="str">
        <f t="shared" si="16"/>
        <v>0463</v>
      </c>
      <c r="I203" t="str">
        <f t="shared" si="17"/>
        <v>https://leetcode.com/problems/island-perimeter/</v>
      </c>
      <c r="J203" t="str">
        <f t="shared" si="18"/>
        <v>https://www.youtube.com/watch?v=fISIuAFRM2s</v>
      </c>
    </row>
    <row r="204" spans="1:10" x14ac:dyDescent="0.25">
      <c r="A204" t="str">
        <f t="shared" si="15"/>
        <v>Others/Graphs</v>
      </c>
      <c r="B204" s="1">
        <f t="shared" si="19"/>
        <v>203</v>
      </c>
      <c r="C204" t="s">
        <v>1080</v>
      </c>
      <c r="D204" t="s">
        <v>1317</v>
      </c>
      <c r="E204" t="s">
        <v>609</v>
      </c>
      <c r="F204" t="s">
        <v>610</v>
      </c>
      <c r="G204" t="s">
        <v>611</v>
      </c>
      <c r="H204" s="1" t="str">
        <f t="shared" si="16"/>
        <v>0953</v>
      </c>
      <c r="I204" t="str">
        <f t="shared" si="17"/>
        <v>https://leetcode.com/problems/verifying-an-alien-dictionary/</v>
      </c>
      <c r="J204" t="str">
        <f t="shared" si="18"/>
        <v>https://www.youtube.com/watch?v=OVgPAJIyX6o</v>
      </c>
    </row>
    <row r="205" spans="1:10" x14ac:dyDescent="0.25">
      <c r="A205" t="str">
        <f t="shared" si="15"/>
        <v>Others/Graphs</v>
      </c>
      <c r="B205" s="1">
        <f t="shared" si="19"/>
        <v>204</v>
      </c>
      <c r="C205" t="s">
        <v>1080</v>
      </c>
      <c r="D205" t="s">
        <v>1317</v>
      </c>
      <c r="E205" t="s">
        <v>612</v>
      </c>
      <c r="F205" t="s">
        <v>613</v>
      </c>
      <c r="G205" t="s">
        <v>614</v>
      </c>
      <c r="H205" s="1" t="str">
        <f t="shared" si="16"/>
        <v>0695</v>
      </c>
      <c r="I205" t="str">
        <f t="shared" si="17"/>
        <v>https://leetcode.com/problems/max-area-of-island/</v>
      </c>
      <c r="J205" t="str">
        <f t="shared" si="18"/>
        <v>https://www.youtube.com/watch?v=iJGr1OtmH0c</v>
      </c>
    </row>
    <row r="206" spans="1:10" x14ac:dyDescent="0.25">
      <c r="A206" t="str">
        <f t="shared" si="15"/>
        <v>Others/Graphs</v>
      </c>
      <c r="B206" s="1">
        <f t="shared" si="19"/>
        <v>205</v>
      </c>
      <c r="C206" t="s">
        <v>1080</v>
      </c>
      <c r="D206" t="s">
        <v>1317</v>
      </c>
      <c r="E206" t="s">
        <v>615</v>
      </c>
      <c r="F206" t="s">
        <v>616</v>
      </c>
      <c r="G206" t="s">
        <v>617</v>
      </c>
      <c r="H206" s="1" t="str">
        <f t="shared" si="16"/>
        <v>1905</v>
      </c>
      <c r="I206" t="str">
        <f t="shared" si="17"/>
        <v>https://leetcode.com/problems/count-sub-islands/</v>
      </c>
      <c r="J206" t="str">
        <f t="shared" si="18"/>
        <v>https://www.youtube.com/watch?v=mLpW3qfbNJ8</v>
      </c>
    </row>
    <row r="207" spans="1:10" x14ac:dyDescent="0.25">
      <c r="A207" t="str">
        <f t="shared" si="15"/>
        <v>Others/Graphs</v>
      </c>
      <c r="B207" s="1">
        <f t="shared" si="19"/>
        <v>206</v>
      </c>
      <c r="C207" t="s">
        <v>1080</v>
      </c>
      <c r="D207" t="s">
        <v>1317</v>
      </c>
      <c r="E207" t="s">
        <v>618</v>
      </c>
      <c r="F207" t="s">
        <v>619</v>
      </c>
      <c r="G207" t="s">
        <v>620</v>
      </c>
      <c r="H207" s="1" t="str">
        <f t="shared" si="16"/>
        <v>0130</v>
      </c>
      <c r="I207" t="str">
        <f t="shared" si="17"/>
        <v>https://leetcode.com/problems/surrounded-regions/</v>
      </c>
      <c r="J207" t="str">
        <f t="shared" si="18"/>
        <v>https://www.youtube.com/watch?v=9z2BunfoZ5Y</v>
      </c>
    </row>
    <row r="208" spans="1:10" x14ac:dyDescent="0.25">
      <c r="A208" t="str">
        <f t="shared" si="15"/>
        <v>Others/Graphs</v>
      </c>
      <c r="B208" s="1">
        <f t="shared" si="19"/>
        <v>207</v>
      </c>
      <c r="C208" t="s">
        <v>1080</v>
      </c>
      <c r="D208" t="s">
        <v>1317</v>
      </c>
      <c r="E208" t="s">
        <v>621</v>
      </c>
      <c r="F208" t="s">
        <v>622</v>
      </c>
      <c r="G208" t="s">
        <v>623</v>
      </c>
      <c r="H208" s="1" t="str">
        <f t="shared" si="16"/>
        <v>1466</v>
      </c>
      <c r="I208" t="str">
        <f t="shared" si="17"/>
        <v>https://leetcode.com/problems/reorder-routes-to-make-all-paths-lead-to-the-city-zero/</v>
      </c>
      <c r="J208" t="str">
        <f t="shared" si="18"/>
        <v>https://www.youtube.com/watch?v=m17yOR5_PpI</v>
      </c>
    </row>
    <row r="209" spans="1:10" x14ac:dyDescent="0.25">
      <c r="A209" t="str">
        <f t="shared" si="15"/>
        <v>Others/Graphs</v>
      </c>
      <c r="B209" s="1">
        <f t="shared" si="19"/>
        <v>208</v>
      </c>
      <c r="C209" t="s">
        <v>1080</v>
      </c>
      <c r="D209" t="s">
        <v>1317</v>
      </c>
      <c r="E209" t="s">
        <v>624</v>
      </c>
      <c r="F209" t="s">
        <v>625</v>
      </c>
      <c r="G209" t="s">
        <v>626</v>
      </c>
      <c r="H209" s="1" t="str">
        <f t="shared" si="16"/>
        <v>0994</v>
      </c>
      <c r="I209" t="str">
        <f t="shared" si="17"/>
        <v>https://leetcode.com/problems/rotting-oranges/</v>
      </c>
      <c r="J209" t="str">
        <f t="shared" si="18"/>
        <v>https://www.youtube.com/watch?v=y704fEOx0s0</v>
      </c>
    </row>
    <row r="210" spans="1:10" x14ac:dyDescent="0.25">
      <c r="A210" t="str">
        <f t="shared" si="15"/>
        <v>Others/Graphs</v>
      </c>
      <c r="B210" s="1">
        <f t="shared" si="19"/>
        <v>209</v>
      </c>
      <c r="C210" t="s">
        <v>1080</v>
      </c>
      <c r="D210" t="s">
        <v>1317</v>
      </c>
      <c r="E210" t="s">
        <v>627</v>
      </c>
      <c r="F210" t="s">
        <v>628</v>
      </c>
      <c r="G210" t="s">
        <v>629</v>
      </c>
      <c r="H210" s="1" t="str">
        <f t="shared" si="16"/>
        <v>0286</v>
      </c>
      <c r="I210" t="str">
        <f t="shared" si="17"/>
        <v>https://leetcode.com/problems/walls-and-gates/</v>
      </c>
      <c r="J210" t="str">
        <f t="shared" si="18"/>
        <v>https://www.youtube.com/watch?v=e69C6xhiSQE</v>
      </c>
    </row>
    <row r="211" spans="1:10" x14ac:dyDescent="0.25">
      <c r="A211" t="str">
        <f t="shared" si="15"/>
        <v>Others/Graphs</v>
      </c>
      <c r="B211" s="1">
        <f t="shared" si="19"/>
        <v>210</v>
      </c>
      <c r="C211" t="s">
        <v>1080</v>
      </c>
      <c r="D211" t="s">
        <v>1317</v>
      </c>
      <c r="E211" t="s">
        <v>630</v>
      </c>
      <c r="F211" t="s">
        <v>631</v>
      </c>
      <c r="G211" t="s">
        <v>632</v>
      </c>
      <c r="H211" s="1" t="str">
        <f t="shared" si="16"/>
        <v>0909</v>
      </c>
      <c r="I211" t="str">
        <f t="shared" si="17"/>
        <v>https://leetcode.com/problems/snakes-and-ladders/</v>
      </c>
      <c r="J211" t="str">
        <f t="shared" si="18"/>
        <v>https://www.youtube.com/watch?v=6lH4nO3JfLk</v>
      </c>
    </row>
    <row r="212" spans="1:10" x14ac:dyDescent="0.25">
      <c r="A212" t="str">
        <f t="shared" si="15"/>
        <v>Others/Graphs</v>
      </c>
      <c r="B212" s="1">
        <f t="shared" si="19"/>
        <v>211</v>
      </c>
      <c r="C212" t="s">
        <v>1080</v>
      </c>
      <c r="D212" t="s">
        <v>1317</v>
      </c>
      <c r="E212" t="s">
        <v>633</v>
      </c>
      <c r="F212" t="s">
        <v>634</v>
      </c>
      <c r="G212" t="s">
        <v>635</v>
      </c>
      <c r="H212" s="1" t="str">
        <f t="shared" si="16"/>
        <v>0752</v>
      </c>
      <c r="I212" t="str">
        <f t="shared" si="17"/>
        <v>https://leetcode.com/problems/open-the-lock/</v>
      </c>
      <c r="J212" t="str">
        <f t="shared" si="18"/>
        <v>https://www.youtube.com/watch?v=Pzg3bCDY87w</v>
      </c>
    </row>
    <row r="213" spans="1:10" x14ac:dyDescent="0.25">
      <c r="A213" t="str">
        <f t="shared" si="15"/>
        <v>Others/Graphs</v>
      </c>
      <c r="B213" s="1">
        <f t="shared" si="19"/>
        <v>212</v>
      </c>
      <c r="C213" t="s">
        <v>1080</v>
      </c>
      <c r="D213" t="s">
        <v>1317</v>
      </c>
      <c r="E213" t="s">
        <v>636</v>
      </c>
      <c r="F213" t="s">
        <v>637</v>
      </c>
      <c r="G213" t="s">
        <v>638</v>
      </c>
      <c r="H213" s="1" t="str">
        <f t="shared" si="16"/>
        <v>0802</v>
      </c>
      <c r="I213" t="str">
        <f t="shared" si="17"/>
        <v>https://leetcode.com/problems/find-eventual-safe-states/</v>
      </c>
      <c r="J213" t="str">
        <f t="shared" si="18"/>
        <v>https://www.youtube.com/watch?v=Re_v0j0CRsg</v>
      </c>
    </row>
    <row r="214" spans="1:10" x14ac:dyDescent="0.25">
      <c r="A214" t="str">
        <f t="shared" si="15"/>
        <v>Others/Graphs</v>
      </c>
      <c r="B214" s="1">
        <f t="shared" si="19"/>
        <v>213</v>
      </c>
      <c r="C214" t="s">
        <v>1080</v>
      </c>
      <c r="D214" t="s">
        <v>1317</v>
      </c>
      <c r="E214" t="s">
        <v>639</v>
      </c>
      <c r="F214" t="s">
        <v>640</v>
      </c>
      <c r="G214" t="s">
        <v>641</v>
      </c>
      <c r="H214" s="1" t="str">
        <f t="shared" si="16"/>
        <v>0210</v>
      </c>
      <c r="I214" t="str">
        <f t="shared" si="17"/>
        <v>https://leetcode.com/problems/course-schedule-ii/</v>
      </c>
      <c r="J214" t="str">
        <f t="shared" si="18"/>
        <v>https://www.youtube.com/watch?v=Akt3glAwyfY</v>
      </c>
    </row>
    <row r="215" spans="1:10" x14ac:dyDescent="0.25">
      <c r="A215" t="str">
        <f t="shared" si="15"/>
        <v>Others/Graphs</v>
      </c>
      <c r="B215" s="1">
        <f t="shared" si="19"/>
        <v>214</v>
      </c>
      <c r="C215" t="s">
        <v>1080</v>
      </c>
      <c r="D215" t="s">
        <v>1317</v>
      </c>
      <c r="E215" t="s">
        <v>642</v>
      </c>
      <c r="F215" t="s">
        <v>643</v>
      </c>
      <c r="G215" t="s">
        <v>644</v>
      </c>
      <c r="H215" s="1" t="str">
        <f t="shared" si="16"/>
        <v>1462</v>
      </c>
      <c r="I215" t="str">
        <f t="shared" si="17"/>
        <v>https://leetcode.com/problems/course-schedule-iv/</v>
      </c>
      <c r="J215" t="str">
        <f t="shared" si="18"/>
        <v>https://www.youtube.com/watch?v=cEW05ofxhn0</v>
      </c>
    </row>
    <row r="216" spans="1:10" x14ac:dyDescent="0.25">
      <c r="A216" t="str">
        <f t="shared" si="15"/>
        <v>Others/Graphs</v>
      </c>
      <c r="B216" s="1">
        <f t="shared" si="19"/>
        <v>215</v>
      </c>
      <c r="C216" t="s">
        <v>1080</v>
      </c>
      <c r="D216" t="s">
        <v>1317</v>
      </c>
      <c r="E216" t="s">
        <v>645</v>
      </c>
      <c r="F216" t="s">
        <v>646</v>
      </c>
      <c r="G216" t="s">
        <v>647</v>
      </c>
      <c r="H216" s="1" t="str">
        <f t="shared" si="16"/>
        <v>1958</v>
      </c>
      <c r="I216" t="str">
        <f t="shared" si="17"/>
        <v>https://leetcode.com/problems/check-if-move-is-legal/</v>
      </c>
      <c r="J216" t="str">
        <f t="shared" si="18"/>
        <v>https://www.youtube.com/watch?v=KxK33AcQZpQ</v>
      </c>
    </row>
    <row r="217" spans="1:10" x14ac:dyDescent="0.25">
      <c r="A217" t="str">
        <f t="shared" si="15"/>
        <v>Others/Graphs</v>
      </c>
      <c r="B217" s="1">
        <f t="shared" si="19"/>
        <v>216</v>
      </c>
      <c r="C217" t="s">
        <v>1080</v>
      </c>
      <c r="D217" t="s">
        <v>1317</v>
      </c>
      <c r="E217" t="s">
        <v>648</v>
      </c>
      <c r="F217" t="s">
        <v>649</v>
      </c>
      <c r="G217" t="s">
        <v>650</v>
      </c>
      <c r="H217" s="1" t="str">
        <f t="shared" si="16"/>
        <v>0934</v>
      </c>
      <c r="I217" t="str">
        <f t="shared" si="17"/>
        <v>https://leetcode.com/problems/shortest-bridge/</v>
      </c>
      <c r="J217" t="str">
        <f t="shared" si="18"/>
        <v>https://www.youtube.com/watch?v=gkINMhbbIbU</v>
      </c>
    </row>
    <row r="218" spans="1:10" x14ac:dyDescent="0.25">
      <c r="A218" t="str">
        <f t="shared" si="15"/>
        <v>Others/Graphs</v>
      </c>
      <c r="B218" s="1">
        <f t="shared" si="19"/>
        <v>217</v>
      </c>
      <c r="C218" t="s">
        <v>1080</v>
      </c>
      <c r="D218" t="s">
        <v>1317</v>
      </c>
      <c r="E218" t="s">
        <v>651</v>
      </c>
      <c r="F218" t="s">
        <v>652</v>
      </c>
      <c r="G218" t="s">
        <v>653</v>
      </c>
      <c r="H218" s="1" t="str">
        <f t="shared" si="16"/>
        <v>1091</v>
      </c>
      <c r="I218" t="str">
        <f t="shared" si="17"/>
        <v>https://leetcode.com/problems/shortest-path-in-binary-matrix/</v>
      </c>
      <c r="J218" t="str">
        <f t="shared" si="18"/>
        <v>https://www.youtube.com/watch?v=YnxUdAO7TAo</v>
      </c>
    </row>
    <row r="219" spans="1:10" x14ac:dyDescent="0.25">
      <c r="A219" t="str">
        <f t="shared" si="15"/>
        <v>Others/Graphs</v>
      </c>
      <c r="B219" s="1">
        <f t="shared" si="19"/>
        <v>218</v>
      </c>
      <c r="C219" t="s">
        <v>1080</v>
      </c>
      <c r="D219" t="s">
        <v>1317</v>
      </c>
      <c r="E219" t="s">
        <v>654</v>
      </c>
      <c r="F219" t="s">
        <v>655</v>
      </c>
      <c r="G219" t="s">
        <v>656</v>
      </c>
      <c r="H219" s="1" t="str">
        <f t="shared" si="16"/>
        <v>0684</v>
      </c>
      <c r="I219" t="str">
        <f t="shared" si="17"/>
        <v>https://leetcode.com/problems/redundant-connection/</v>
      </c>
      <c r="J219" t="str">
        <f t="shared" si="18"/>
        <v>https://www.youtube.com/watch?v=FXWRE67PLL0</v>
      </c>
    </row>
    <row r="220" spans="1:10" x14ac:dyDescent="0.25">
      <c r="A220" t="str">
        <f t="shared" si="15"/>
        <v>Others/Graphs</v>
      </c>
      <c r="B220" s="1">
        <f t="shared" si="19"/>
        <v>219</v>
      </c>
      <c r="C220" t="s">
        <v>1080</v>
      </c>
      <c r="D220" t="s">
        <v>1317</v>
      </c>
      <c r="E220" t="s">
        <v>657</v>
      </c>
      <c r="F220" t="s">
        <v>658</v>
      </c>
      <c r="G220" t="s">
        <v>659</v>
      </c>
      <c r="H220" s="1" t="str">
        <f t="shared" si="16"/>
        <v>0721</v>
      </c>
      <c r="I220" t="str">
        <f t="shared" si="17"/>
        <v>https://leetcode.com/problems/accounts-merge/</v>
      </c>
      <c r="J220" t="str">
        <f t="shared" si="18"/>
        <v>https://www.youtube.com/watch?v=6st4IxEF-90</v>
      </c>
    </row>
    <row r="221" spans="1:10" x14ac:dyDescent="0.25">
      <c r="A221" t="str">
        <f t="shared" si="15"/>
        <v>Others/Graphs</v>
      </c>
      <c r="B221" s="1">
        <f t="shared" si="19"/>
        <v>220</v>
      </c>
      <c r="C221" t="s">
        <v>1080</v>
      </c>
      <c r="D221" t="s">
        <v>1317</v>
      </c>
      <c r="E221" t="s">
        <v>660</v>
      </c>
      <c r="F221" t="s">
        <v>661</v>
      </c>
      <c r="G221" t="s">
        <v>662</v>
      </c>
      <c r="H221" s="1" t="str">
        <f t="shared" si="16"/>
        <v>2359</v>
      </c>
      <c r="I221" t="str">
        <f t="shared" si="17"/>
        <v>https://leetcode.com/problems/find-closest-node-to-given-two-nodes/</v>
      </c>
      <c r="J221" t="str">
        <f t="shared" si="18"/>
        <v>https://www.youtube.com/watch?v=AZA8orksO4w</v>
      </c>
    </row>
    <row r="222" spans="1:10" x14ac:dyDescent="0.25">
      <c r="A222" t="str">
        <f t="shared" si="15"/>
        <v>Others/Graphs</v>
      </c>
      <c r="B222" s="1">
        <f t="shared" si="19"/>
        <v>221</v>
      </c>
      <c r="C222" t="s">
        <v>1080</v>
      </c>
      <c r="D222" t="s">
        <v>1317</v>
      </c>
      <c r="E222" t="s">
        <v>651</v>
      </c>
      <c r="F222" t="s">
        <v>652</v>
      </c>
      <c r="G222" t="s">
        <v>653</v>
      </c>
      <c r="H222" s="1" t="str">
        <f t="shared" si="16"/>
        <v>1091</v>
      </c>
      <c r="I222" t="str">
        <f t="shared" si="17"/>
        <v>https://leetcode.com/problems/shortest-path-in-binary-matrix/</v>
      </c>
      <c r="J222" t="str">
        <f t="shared" si="18"/>
        <v>https://www.youtube.com/watch?v=YnxUdAO7TAo</v>
      </c>
    </row>
    <row r="223" spans="1:10" x14ac:dyDescent="0.25">
      <c r="A223" t="str">
        <f t="shared" si="15"/>
        <v>Others/Graphs</v>
      </c>
      <c r="B223" s="1">
        <f t="shared" si="19"/>
        <v>222</v>
      </c>
      <c r="C223" t="s">
        <v>1080</v>
      </c>
      <c r="D223" t="s">
        <v>1317</v>
      </c>
      <c r="E223" t="s">
        <v>663</v>
      </c>
      <c r="F223" t="s">
        <v>664</v>
      </c>
      <c r="G223" t="s">
        <v>665</v>
      </c>
      <c r="H223" s="1" t="str">
        <f t="shared" si="16"/>
        <v>1162</v>
      </c>
      <c r="I223" t="str">
        <f t="shared" si="17"/>
        <v>https://leetcode.com/problems/as-far-from-land-as-possible/</v>
      </c>
      <c r="J223" t="str">
        <f t="shared" si="18"/>
        <v>https://www.youtube.com/watch?v=fjxb1hQfrZk</v>
      </c>
    </row>
    <row r="224" spans="1:10" x14ac:dyDescent="0.25">
      <c r="A224" t="str">
        <f t="shared" si="15"/>
        <v>Others/Graphs</v>
      </c>
      <c r="B224" s="1">
        <f t="shared" si="19"/>
        <v>223</v>
      </c>
      <c r="C224" t="s">
        <v>1080</v>
      </c>
      <c r="D224" t="s">
        <v>1317</v>
      </c>
      <c r="E224" t="s">
        <v>666</v>
      </c>
      <c r="F224" t="s">
        <v>667</v>
      </c>
      <c r="G224" t="s">
        <v>668</v>
      </c>
      <c r="H224" s="1" t="str">
        <f t="shared" si="16"/>
        <v>1129</v>
      </c>
      <c r="I224" t="str">
        <f t="shared" si="17"/>
        <v>https://leetcode.com/problems/shortest-path-with-alternating-colors/</v>
      </c>
      <c r="J224" t="str">
        <f t="shared" si="18"/>
        <v>https://www.youtube.com/watch?v=69rcy6lb-HQ</v>
      </c>
    </row>
    <row r="225" spans="1:10" x14ac:dyDescent="0.25">
      <c r="A225" t="str">
        <f t="shared" si="15"/>
        <v>Others/Graphs</v>
      </c>
      <c r="B225" s="1">
        <f t="shared" si="19"/>
        <v>224</v>
      </c>
      <c r="C225" t="s">
        <v>1080</v>
      </c>
      <c r="D225" t="s">
        <v>1317</v>
      </c>
      <c r="E225" t="s">
        <v>669</v>
      </c>
      <c r="F225" t="s">
        <v>670</v>
      </c>
      <c r="G225" t="s">
        <v>671</v>
      </c>
      <c r="H225" s="1" t="str">
        <f t="shared" si="16"/>
        <v>2477</v>
      </c>
      <c r="I225" t="str">
        <f t="shared" si="17"/>
        <v>https://leetcode.com/problems/minimum-fuel-cost-to-report-to-the-capital/</v>
      </c>
      <c r="J225" t="str">
        <f t="shared" si="18"/>
        <v>https://www.youtube.com/watch?v=I3lnDUIzIG4</v>
      </c>
    </row>
    <row r="226" spans="1:10" x14ac:dyDescent="0.25">
      <c r="A226" t="str">
        <f t="shared" si="15"/>
        <v>Others/Graphs</v>
      </c>
      <c r="B226" s="1">
        <f t="shared" si="19"/>
        <v>225</v>
      </c>
      <c r="C226" t="s">
        <v>1080</v>
      </c>
      <c r="D226" t="s">
        <v>1317</v>
      </c>
      <c r="E226" t="s">
        <v>672</v>
      </c>
      <c r="F226" t="s">
        <v>673</v>
      </c>
      <c r="G226" t="s">
        <v>674</v>
      </c>
      <c r="H226" s="1" t="str">
        <f t="shared" si="16"/>
        <v>2492</v>
      </c>
      <c r="I226" t="str">
        <f t="shared" si="17"/>
        <v>https://leetcode.com/problems/minimum-score-of-a-path-between-two-cities/</v>
      </c>
      <c r="J226" t="str">
        <f t="shared" si="18"/>
        <v>https://www.youtube.com/watch?v=K7-mXA0irhY</v>
      </c>
    </row>
    <row r="227" spans="1:10" x14ac:dyDescent="0.25">
      <c r="A227" t="str">
        <f t="shared" si="15"/>
        <v>Others/Graphs</v>
      </c>
      <c r="B227" s="1">
        <f t="shared" si="19"/>
        <v>226</v>
      </c>
      <c r="C227" t="s">
        <v>1080</v>
      </c>
      <c r="D227" t="s">
        <v>1317</v>
      </c>
      <c r="E227" t="s">
        <v>675</v>
      </c>
      <c r="F227" t="s">
        <v>676</v>
      </c>
      <c r="G227" t="s">
        <v>677</v>
      </c>
      <c r="H227" s="1" t="str">
        <f t="shared" si="16"/>
        <v>1254</v>
      </c>
      <c r="I227" t="str">
        <f t="shared" si="17"/>
        <v>https://leetcode.com/problems/number-of-closed-islands/</v>
      </c>
      <c r="J227" t="str">
        <f t="shared" si="18"/>
        <v>https://www.youtube.com/watch?v=X8k48xek8g8</v>
      </c>
    </row>
    <row r="228" spans="1:10" x14ac:dyDescent="0.25">
      <c r="A228" t="str">
        <f t="shared" si="15"/>
        <v>Others/Graphs</v>
      </c>
      <c r="B228" s="1">
        <f t="shared" si="19"/>
        <v>227</v>
      </c>
      <c r="C228" t="s">
        <v>1080</v>
      </c>
      <c r="D228" t="s">
        <v>1317</v>
      </c>
      <c r="E228" t="s">
        <v>678</v>
      </c>
      <c r="F228" t="s">
        <v>679</v>
      </c>
      <c r="G228" t="s">
        <v>680</v>
      </c>
      <c r="H228" s="1" t="str">
        <f t="shared" si="16"/>
        <v>1020</v>
      </c>
      <c r="I228" t="str">
        <f t="shared" si="17"/>
        <v>https://leetcode.com/problems/number-of-enclaves/</v>
      </c>
      <c r="J228" t="str">
        <f t="shared" si="18"/>
        <v>https://www.youtube.com/watch?v=gf0zsh1FIgE</v>
      </c>
    </row>
    <row r="229" spans="1:10" x14ac:dyDescent="0.25">
      <c r="A229" t="str">
        <f t="shared" si="15"/>
        <v>Others/Graphs</v>
      </c>
      <c r="B229" s="1">
        <f t="shared" si="19"/>
        <v>228</v>
      </c>
      <c r="C229" t="s">
        <v>1080</v>
      </c>
      <c r="D229" t="s">
        <v>1317</v>
      </c>
      <c r="E229" t="s">
        <v>681</v>
      </c>
      <c r="F229" t="s">
        <v>682</v>
      </c>
      <c r="G229" t="s">
        <v>683</v>
      </c>
      <c r="H229" s="1" t="str">
        <f t="shared" si="16"/>
        <v>1557</v>
      </c>
      <c r="I229" t="str">
        <f t="shared" si="17"/>
        <v>https://leetcode.com/problems/minimum-number-of-vertices-to-reach-all-nodes/</v>
      </c>
      <c r="J229" t="str">
        <f t="shared" si="18"/>
        <v>https://www.youtube.com/watch?v=TLzcum7vrTc</v>
      </c>
    </row>
    <row r="230" spans="1:10" x14ac:dyDescent="0.25">
      <c r="A230" t="str">
        <f t="shared" si="15"/>
        <v>Others/Graphs</v>
      </c>
      <c r="B230" s="1">
        <f t="shared" si="19"/>
        <v>229</v>
      </c>
      <c r="C230" t="s">
        <v>1080</v>
      </c>
      <c r="D230" t="s">
        <v>1317</v>
      </c>
      <c r="E230" t="s">
        <v>684</v>
      </c>
      <c r="F230" t="s">
        <v>685</v>
      </c>
      <c r="G230" t="s">
        <v>686</v>
      </c>
      <c r="H230" s="1" t="str">
        <f t="shared" si="16"/>
        <v>0785</v>
      </c>
      <c r="I230" t="str">
        <f t="shared" si="17"/>
        <v>https://leetcode.com/problems/is-graph-bipartite/</v>
      </c>
      <c r="J230" t="str">
        <f t="shared" si="18"/>
        <v>https://www.youtube.com/watch?v=mev55LTubBY</v>
      </c>
    </row>
    <row r="231" spans="1:10" x14ac:dyDescent="0.25">
      <c r="A231" t="str">
        <f t="shared" si="15"/>
        <v>Others/Graphs</v>
      </c>
      <c r="B231" s="1">
        <f t="shared" si="19"/>
        <v>230</v>
      </c>
      <c r="C231" t="s">
        <v>1080</v>
      </c>
      <c r="D231" t="s">
        <v>1317</v>
      </c>
      <c r="E231" t="s">
        <v>687</v>
      </c>
      <c r="F231" t="s">
        <v>688</v>
      </c>
      <c r="G231" t="s">
        <v>689</v>
      </c>
      <c r="H231" s="1" t="str">
        <f t="shared" si="16"/>
        <v>0399</v>
      </c>
      <c r="I231" t="str">
        <f t="shared" si="17"/>
        <v>https://leetcode.com/problems/evaluate-division/</v>
      </c>
      <c r="J231" t="str">
        <f t="shared" si="18"/>
        <v>https://www.youtube.com/watch?v=Uei1fwDoyKk</v>
      </c>
    </row>
    <row r="232" spans="1:10" x14ac:dyDescent="0.25">
      <c r="A232" t="str">
        <f t="shared" si="15"/>
        <v>Others/Graphs</v>
      </c>
      <c r="B232" s="1">
        <f t="shared" si="19"/>
        <v>231</v>
      </c>
      <c r="C232" t="s">
        <v>1080</v>
      </c>
      <c r="D232" t="s">
        <v>1317</v>
      </c>
      <c r="E232" t="s">
        <v>690</v>
      </c>
      <c r="F232" t="s">
        <v>691</v>
      </c>
      <c r="G232" t="s">
        <v>692</v>
      </c>
      <c r="H232" s="1" t="str">
        <f t="shared" si="16"/>
        <v>2101</v>
      </c>
      <c r="I232" t="str">
        <f t="shared" si="17"/>
        <v>https://leetcode.com/problems/detonate-the-maximum-bombs/</v>
      </c>
      <c r="J232" t="str">
        <f t="shared" si="18"/>
        <v>https://www.youtube.com/watch?v=8NPbAvVXKR4</v>
      </c>
    </row>
    <row r="233" spans="1:10" x14ac:dyDescent="0.25">
      <c r="A233" t="str">
        <f t="shared" si="15"/>
        <v>Others/Graphs</v>
      </c>
      <c r="B233" s="1">
        <f t="shared" si="19"/>
        <v>232</v>
      </c>
      <c r="C233" t="s">
        <v>1080</v>
      </c>
      <c r="D233" t="s">
        <v>1317</v>
      </c>
      <c r="E233" t="s">
        <v>693</v>
      </c>
      <c r="F233" t="s">
        <v>694</v>
      </c>
      <c r="G233" t="s">
        <v>695</v>
      </c>
      <c r="H233" s="1" t="str">
        <f t="shared" si="16"/>
        <v>1857</v>
      </c>
      <c r="I233" t="str">
        <f t="shared" si="17"/>
        <v>https://leetcode.com/problems/largest-color-value-in-a-directed-graph/</v>
      </c>
      <c r="J233" t="str">
        <f t="shared" si="18"/>
        <v>https://www.youtube.com/watch?v=xLoDjKczUSk</v>
      </c>
    </row>
    <row r="234" spans="1:10" x14ac:dyDescent="0.25">
      <c r="A234" t="str">
        <f t="shared" si="15"/>
        <v>Others/Graphs</v>
      </c>
      <c r="B234" s="1">
        <f t="shared" si="19"/>
        <v>233</v>
      </c>
      <c r="C234" t="s">
        <v>1080</v>
      </c>
      <c r="D234" t="s">
        <v>1317</v>
      </c>
      <c r="E234" t="s">
        <v>696</v>
      </c>
      <c r="F234" t="s">
        <v>697</v>
      </c>
      <c r="G234" t="s">
        <v>698</v>
      </c>
      <c r="H234" s="1" t="str">
        <f t="shared" si="16"/>
        <v>1553</v>
      </c>
      <c r="I234" t="str">
        <f t="shared" si="17"/>
        <v>https://leetcode.com/problems/minimum-number-of-days-to-eat-n-oranges/</v>
      </c>
      <c r="J234" t="str">
        <f t="shared" si="18"/>
        <v>https://www.youtube.com/watch?v=LziQ6Qx9sks</v>
      </c>
    </row>
    <row r="235" spans="1:10" x14ac:dyDescent="0.25">
      <c r="A235" t="str">
        <f t="shared" si="15"/>
        <v>Others/Graphs</v>
      </c>
      <c r="B235" s="1">
        <f t="shared" si="19"/>
        <v>234</v>
      </c>
      <c r="C235" t="s">
        <v>1080</v>
      </c>
      <c r="D235" t="s">
        <v>1317</v>
      </c>
      <c r="E235" t="s">
        <v>699</v>
      </c>
      <c r="F235" t="s">
        <v>700</v>
      </c>
      <c r="G235" t="s">
        <v>701</v>
      </c>
      <c r="H235" s="1" t="str">
        <f t="shared" si="16"/>
        <v>0127</v>
      </c>
      <c r="I235" t="str">
        <f t="shared" si="17"/>
        <v>https://leetcode.com/problems/word-ladder/</v>
      </c>
      <c r="J235" t="str">
        <f t="shared" si="18"/>
        <v>https://www.youtube.com/watch?v=h9iTnkgv05E</v>
      </c>
    </row>
    <row r="236" spans="1:10" x14ac:dyDescent="0.25">
      <c r="A236" t="str">
        <f t="shared" si="15"/>
        <v>Others/Advanced Graphs</v>
      </c>
      <c r="B236" s="1">
        <f t="shared" si="19"/>
        <v>235</v>
      </c>
      <c r="C236" t="s">
        <v>1080</v>
      </c>
      <c r="D236" t="s">
        <v>1318</v>
      </c>
      <c r="E236" t="s">
        <v>702</v>
      </c>
      <c r="F236" t="s">
        <v>703</v>
      </c>
      <c r="G236" t="s">
        <v>704</v>
      </c>
      <c r="H236" s="1" t="str">
        <f t="shared" si="16"/>
        <v>0332</v>
      </c>
      <c r="I236" t="str">
        <f t="shared" si="17"/>
        <v>https://leetcode.com/problems/reconstruct-itinerary/</v>
      </c>
      <c r="J236" t="str">
        <f t="shared" si="18"/>
        <v>https://www.youtube.com/watch?v=ZyB_gQ8vqGA</v>
      </c>
    </row>
    <row r="237" spans="1:10" x14ac:dyDescent="0.25">
      <c r="A237" t="str">
        <f t="shared" si="15"/>
        <v>Others/Advanced Graphs</v>
      </c>
      <c r="B237" s="1">
        <f t="shared" si="19"/>
        <v>236</v>
      </c>
      <c r="C237" t="s">
        <v>1080</v>
      </c>
      <c r="D237" t="s">
        <v>1318</v>
      </c>
      <c r="E237" t="s">
        <v>705</v>
      </c>
      <c r="F237" t="s">
        <v>706</v>
      </c>
      <c r="G237" t="s">
        <v>707</v>
      </c>
      <c r="H237" s="1" t="str">
        <f t="shared" si="16"/>
        <v>1584</v>
      </c>
      <c r="I237" t="str">
        <f t="shared" si="17"/>
        <v>https://leetcode.com/problems/min-cost-to-connect-all-points/</v>
      </c>
      <c r="J237" t="str">
        <f t="shared" si="18"/>
        <v>https://www.youtube.com/watch?v=f7JOBJIC-NA</v>
      </c>
    </row>
    <row r="238" spans="1:10" x14ac:dyDescent="0.25">
      <c r="A238" t="str">
        <f t="shared" si="15"/>
        <v>Others/Advanced Graphs</v>
      </c>
      <c r="B238" s="1">
        <f t="shared" si="19"/>
        <v>237</v>
      </c>
      <c r="C238" t="s">
        <v>1080</v>
      </c>
      <c r="D238" t="s">
        <v>1318</v>
      </c>
      <c r="E238" t="s">
        <v>708</v>
      </c>
      <c r="F238" t="s">
        <v>709</v>
      </c>
      <c r="G238" t="s">
        <v>710</v>
      </c>
      <c r="H238" s="1" t="str">
        <f t="shared" si="16"/>
        <v>0743</v>
      </c>
      <c r="I238" t="str">
        <f t="shared" si="17"/>
        <v>https://leetcode.com/problems/network-delay-time/</v>
      </c>
      <c r="J238" t="str">
        <f t="shared" si="18"/>
        <v>https://www.youtube.com/watch?v=EaphyqKU4PQ</v>
      </c>
    </row>
    <row r="239" spans="1:10" x14ac:dyDescent="0.25">
      <c r="A239" t="str">
        <f t="shared" si="15"/>
        <v>Others/Advanced Graphs</v>
      </c>
      <c r="B239" s="1">
        <f t="shared" si="19"/>
        <v>238</v>
      </c>
      <c r="C239" t="s">
        <v>1080</v>
      </c>
      <c r="D239" t="s">
        <v>1318</v>
      </c>
      <c r="E239" t="s">
        <v>711</v>
      </c>
      <c r="F239" t="s">
        <v>712</v>
      </c>
      <c r="G239" t="s">
        <v>713</v>
      </c>
      <c r="H239" s="1" t="str">
        <f t="shared" si="16"/>
        <v>1514</v>
      </c>
      <c r="I239" t="str">
        <f t="shared" si="17"/>
        <v>https://leetcode.com/problems/path-with-maximum-probability/</v>
      </c>
      <c r="J239" t="str">
        <f t="shared" si="18"/>
        <v>https://www.youtube.com/watch?v=kPsDTGcrzGM</v>
      </c>
    </row>
    <row r="240" spans="1:10" x14ac:dyDescent="0.25">
      <c r="A240" t="str">
        <f t="shared" si="15"/>
        <v>Others/Advanced Graphs</v>
      </c>
      <c r="B240" s="1">
        <f t="shared" si="19"/>
        <v>239</v>
      </c>
      <c r="C240" t="s">
        <v>1080</v>
      </c>
      <c r="D240" t="s">
        <v>1318</v>
      </c>
      <c r="E240" t="s">
        <v>714</v>
      </c>
      <c r="F240" t="s">
        <v>715</v>
      </c>
      <c r="G240" t="s">
        <v>716</v>
      </c>
      <c r="H240" s="1" t="str">
        <f t="shared" si="16"/>
        <v>0778</v>
      </c>
      <c r="I240" t="str">
        <f t="shared" si="17"/>
        <v>https://leetcode.com/problems/swim-in-rising-water/</v>
      </c>
      <c r="J240" t="str">
        <f t="shared" si="18"/>
        <v>https://www.youtube.com/watch?v=amvrKlMLuGY</v>
      </c>
    </row>
    <row r="241" spans="1:10" x14ac:dyDescent="0.25">
      <c r="A241" t="str">
        <f t="shared" si="15"/>
        <v>Others/Advanced Graphs</v>
      </c>
      <c r="B241" s="1">
        <f t="shared" si="19"/>
        <v>240</v>
      </c>
      <c r="C241" t="s">
        <v>1080</v>
      </c>
      <c r="D241" t="s">
        <v>1318</v>
      </c>
      <c r="E241" t="s">
        <v>717</v>
      </c>
      <c r="F241" t="s">
        <v>718</v>
      </c>
      <c r="G241" t="s">
        <v>719</v>
      </c>
      <c r="H241" s="1" t="str">
        <f t="shared" si="16"/>
        <v>0787</v>
      </c>
      <c r="I241" t="str">
        <f t="shared" si="17"/>
        <v>https://leetcode.com/problems/cheapest-flights-within-k-stops/</v>
      </c>
      <c r="J241" t="str">
        <f t="shared" si="18"/>
        <v>https://www.youtube.com/watch?v=5eIK3zUdYmE</v>
      </c>
    </row>
    <row r="242" spans="1:10" x14ac:dyDescent="0.25">
      <c r="A242" t="str">
        <f t="shared" si="15"/>
        <v>Others/Advanced Graphs</v>
      </c>
      <c r="B242" s="1">
        <f t="shared" si="19"/>
        <v>241</v>
      </c>
      <c r="C242" t="s">
        <v>1080</v>
      </c>
      <c r="D242" t="s">
        <v>1318</v>
      </c>
      <c r="E242" t="s">
        <v>720</v>
      </c>
      <c r="F242" t="s">
        <v>721</v>
      </c>
      <c r="G242" t="s">
        <v>722</v>
      </c>
      <c r="H242" s="1" t="str">
        <f t="shared" si="16"/>
        <v>2421</v>
      </c>
      <c r="I242" t="str">
        <f t="shared" si="17"/>
        <v>https://leetcode.com/problems/number-of-good-paths/</v>
      </c>
      <c r="J242" t="str">
        <f t="shared" si="18"/>
        <v>https://www.youtube.com/watch?v=rv2GBYQm7xM</v>
      </c>
    </row>
    <row r="243" spans="1:10" x14ac:dyDescent="0.25">
      <c r="A243" t="str">
        <f t="shared" si="15"/>
        <v>Others/Advanced Graphs</v>
      </c>
      <c r="B243" s="1">
        <f t="shared" si="19"/>
        <v>242</v>
      </c>
      <c r="C243" t="s">
        <v>1080</v>
      </c>
      <c r="D243" t="s">
        <v>1318</v>
      </c>
      <c r="E243" t="s">
        <v>723</v>
      </c>
      <c r="F243" t="s">
        <v>724</v>
      </c>
      <c r="G243" t="s">
        <v>725</v>
      </c>
      <c r="H243" s="1" t="str">
        <f t="shared" si="16"/>
        <v>1579</v>
      </c>
      <c r="I243" t="str">
        <f t="shared" si="17"/>
        <v>https://leetcode.com/problems/remove-max-number-of-edges-to-keep-graph-fully-traversable/</v>
      </c>
      <c r="J243" t="str">
        <f t="shared" si="18"/>
        <v>https://www.youtube.com/watch?v=booGwg5wYm4</v>
      </c>
    </row>
    <row r="244" spans="1:10" x14ac:dyDescent="0.25">
      <c r="A244" t="str">
        <f t="shared" si="15"/>
        <v>Others/1-D Dynamic Programming</v>
      </c>
      <c r="B244" s="1">
        <f t="shared" si="19"/>
        <v>243</v>
      </c>
      <c r="C244" t="s">
        <v>1080</v>
      </c>
      <c r="D244" t="s">
        <v>1319</v>
      </c>
      <c r="E244" t="s">
        <v>726</v>
      </c>
      <c r="F244" t="s">
        <v>727</v>
      </c>
      <c r="G244" t="s">
        <v>728</v>
      </c>
      <c r="H244" s="1" t="str">
        <f t="shared" si="16"/>
        <v>0746</v>
      </c>
      <c r="I244" t="str">
        <f t="shared" si="17"/>
        <v>https://leetcode.com/problems/min-cost-climbing-stairs/</v>
      </c>
      <c r="J244" t="str">
        <f t="shared" si="18"/>
        <v>https://www.youtube.com/watch?v=ktmzAZWkEZ0</v>
      </c>
    </row>
    <row r="245" spans="1:10" x14ac:dyDescent="0.25">
      <c r="A245" t="str">
        <f t="shared" si="15"/>
        <v>Others/1-D Dynamic Programming</v>
      </c>
      <c r="B245" s="1">
        <f t="shared" si="19"/>
        <v>244</v>
      </c>
      <c r="C245" t="s">
        <v>1080</v>
      </c>
      <c r="D245" t="s">
        <v>1319</v>
      </c>
      <c r="E245" t="s">
        <v>729</v>
      </c>
      <c r="F245" t="s">
        <v>730</v>
      </c>
      <c r="G245" t="s">
        <v>731</v>
      </c>
      <c r="H245" s="1" t="str">
        <f t="shared" si="16"/>
        <v>0416</v>
      </c>
      <c r="I245" t="str">
        <f t="shared" si="17"/>
        <v>https://leetcode.com/problems/partition-equal-subset-sum/</v>
      </c>
      <c r="J245" t="str">
        <f t="shared" si="18"/>
        <v>https://www.youtube.com/watch?v=IsvocB5BJhw</v>
      </c>
    </row>
    <row r="246" spans="1:10" x14ac:dyDescent="0.25">
      <c r="A246" t="str">
        <f t="shared" si="15"/>
        <v>Others/1-D Dynamic Programming</v>
      </c>
      <c r="B246" s="1">
        <f t="shared" si="19"/>
        <v>245</v>
      </c>
      <c r="C246" t="s">
        <v>1080</v>
      </c>
      <c r="D246" t="s">
        <v>1319</v>
      </c>
      <c r="E246" t="s">
        <v>732</v>
      </c>
      <c r="F246" t="s">
        <v>733</v>
      </c>
      <c r="G246" t="s">
        <v>734</v>
      </c>
      <c r="H246" s="1" t="str">
        <f t="shared" si="16"/>
        <v>0120</v>
      </c>
      <c r="I246" t="str">
        <f t="shared" si="17"/>
        <v>https://leetcode.com/problems/triangle/</v>
      </c>
      <c r="J246" t="str">
        <f t="shared" si="18"/>
        <v>https://www.youtube.com/watch?v=OM1MTokvxs4</v>
      </c>
    </row>
    <row r="247" spans="1:10" x14ac:dyDescent="0.25">
      <c r="A247" t="str">
        <f t="shared" si="15"/>
        <v>Others/1-D Dynamic Programming</v>
      </c>
      <c r="B247" s="1">
        <f t="shared" si="19"/>
        <v>246</v>
      </c>
      <c r="C247" t="s">
        <v>1080</v>
      </c>
      <c r="D247" t="s">
        <v>1319</v>
      </c>
      <c r="E247" t="s">
        <v>735</v>
      </c>
      <c r="F247" t="s">
        <v>736</v>
      </c>
      <c r="G247" t="s">
        <v>737</v>
      </c>
      <c r="H247" s="1" t="str">
        <f t="shared" si="16"/>
        <v>0740</v>
      </c>
      <c r="I247" t="str">
        <f t="shared" si="17"/>
        <v>https://leetcode.com/problems/delete-and-earn/</v>
      </c>
      <c r="J247" t="str">
        <f t="shared" si="18"/>
        <v>https://www.youtube.com/watch?v=7FCemBxvGw0</v>
      </c>
    </row>
    <row r="248" spans="1:10" x14ac:dyDescent="0.25">
      <c r="A248" t="str">
        <f t="shared" si="15"/>
        <v>Others/1-D Dynamic Programming</v>
      </c>
      <c r="B248" s="1">
        <f t="shared" si="19"/>
        <v>247</v>
      </c>
      <c r="C248" t="s">
        <v>1080</v>
      </c>
      <c r="D248" t="s">
        <v>1319</v>
      </c>
      <c r="E248" t="s">
        <v>738</v>
      </c>
      <c r="F248" t="s">
        <v>739</v>
      </c>
      <c r="G248" t="s">
        <v>740</v>
      </c>
      <c r="H248" s="1" t="str">
        <f t="shared" si="16"/>
        <v>0256</v>
      </c>
      <c r="I248" t="str">
        <f t="shared" si="17"/>
        <v>https://leetcode.com/problems/paint-house/</v>
      </c>
      <c r="J248" t="str">
        <f t="shared" si="18"/>
        <v>https://www.youtube.com/watch?v=-w67-4tnH5U</v>
      </c>
    </row>
    <row r="249" spans="1:10" x14ac:dyDescent="0.25">
      <c r="A249" t="str">
        <f t="shared" si="15"/>
        <v>Others/1-D Dynamic Programming</v>
      </c>
      <c r="B249" s="1">
        <f t="shared" si="19"/>
        <v>248</v>
      </c>
      <c r="C249" t="s">
        <v>1080</v>
      </c>
      <c r="D249" t="s">
        <v>1319</v>
      </c>
      <c r="E249" t="s">
        <v>741</v>
      </c>
      <c r="F249" t="s">
        <v>742</v>
      </c>
      <c r="G249" t="s">
        <v>743</v>
      </c>
      <c r="H249" s="1" t="str">
        <f t="shared" si="16"/>
        <v>0377</v>
      </c>
      <c r="I249" t="str">
        <f t="shared" si="17"/>
        <v>https://leetcode.com/problems/combination-sum-iv/</v>
      </c>
      <c r="J249" t="str">
        <f t="shared" si="18"/>
        <v>https://www.youtube.com/watch?v=dw2nMCxG0ik</v>
      </c>
    </row>
    <row r="250" spans="1:10" x14ac:dyDescent="0.25">
      <c r="A250" t="str">
        <f t="shared" si="15"/>
        <v>Others/1-D Dynamic Programming</v>
      </c>
      <c r="B250" s="1">
        <f t="shared" si="19"/>
        <v>249</v>
      </c>
      <c r="C250" t="s">
        <v>1080</v>
      </c>
      <c r="D250" t="s">
        <v>1319</v>
      </c>
      <c r="E250" t="s">
        <v>744</v>
      </c>
      <c r="F250" t="s">
        <v>745</v>
      </c>
      <c r="G250" t="s">
        <v>746</v>
      </c>
      <c r="H250" s="1" t="str">
        <f t="shared" si="16"/>
        <v>0279</v>
      </c>
      <c r="I250" t="str">
        <f t="shared" si="17"/>
        <v>https://leetcode.com/problems/perfect-squares/</v>
      </c>
      <c r="J250" t="str">
        <f t="shared" si="18"/>
        <v>https://www.youtube.com/watch?v=HLZLwjzIVGo</v>
      </c>
    </row>
    <row r="251" spans="1:10" x14ac:dyDescent="0.25">
      <c r="A251" t="str">
        <f t="shared" si="15"/>
        <v>Others/1-D Dynamic Programming</v>
      </c>
      <c r="B251" s="1">
        <f t="shared" si="19"/>
        <v>250</v>
      </c>
      <c r="C251" t="s">
        <v>1080</v>
      </c>
      <c r="D251" t="s">
        <v>1319</v>
      </c>
      <c r="E251" t="s">
        <v>747</v>
      </c>
      <c r="F251" t="s">
        <v>748</v>
      </c>
      <c r="G251" t="s">
        <v>749</v>
      </c>
      <c r="H251" s="1" t="str">
        <f t="shared" si="16"/>
        <v>1856</v>
      </c>
      <c r="I251" t="str">
        <f t="shared" si="17"/>
        <v>https://leetcode.com/problems/maximum-subarray-min-product/</v>
      </c>
      <c r="J251" t="str">
        <f t="shared" si="18"/>
        <v>https://www.youtube.com/watch?v=YLesLbNkyjA</v>
      </c>
    </row>
    <row r="252" spans="1:10" x14ac:dyDescent="0.25">
      <c r="A252" t="str">
        <f t="shared" si="15"/>
        <v>Others/1-D Dynamic Programming</v>
      </c>
      <c r="B252" s="1">
        <f t="shared" si="19"/>
        <v>251</v>
      </c>
      <c r="C252" t="s">
        <v>1080</v>
      </c>
      <c r="D252" t="s">
        <v>1319</v>
      </c>
      <c r="E252" t="s">
        <v>750</v>
      </c>
      <c r="F252" t="s">
        <v>751</v>
      </c>
      <c r="G252" t="s">
        <v>752</v>
      </c>
      <c r="H252" s="1" t="str">
        <f t="shared" si="16"/>
        <v>0983</v>
      </c>
      <c r="I252" t="str">
        <f t="shared" si="17"/>
        <v>https://leetcode.com/problems/minimum-cost-for-tickets/</v>
      </c>
      <c r="J252" t="str">
        <f t="shared" si="18"/>
        <v>https://www.youtube.com/watch?v=4pY1bsBpIY4</v>
      </c>
    </row>
    <row r="253" spans="1:10" x14ac:dyDescent="0.25">
      <c r="A253" t="str">
        <f t="shared" si="15"/>
        <v>Others/1-D Dynamic Programming</v>
      </c>
      <c r="B253" s="1">
        <f t="shared" si="19"/>
        <v>252</v>
      </c>
      <c r="C253" t="s">
        <v>1080</v>
      </c>
      <c r="D253" t="s">
        <v>1319</v>
      </c>
      <c r="E253" t="s">
        <v>753</v>
      </c>
      <c r="F253" t="s">
        <v>754</v>
      </c>
      <c r="G253" t="s">
        <v>755</v>
      </c>
      <c r="H253" s="1" t="str">
        <f t="shared" si="16"/>
        <v>0343</v>
      </c>
      <c r="I253" t="str">
        <f t="shared" si="17"/>
        <v>https://leetcode.com/problems/integer-break/</v>
      </c>
      <c r="J253" t="str">
        <f t="shared" si="18"/>
        <v>https://www.youtube.com/watch?v=in6QbUPMJ3I</v>
      </c>
    </row>
    <row r="254" spans="1:10" x14ac:dyDescent="0.25">
      <c r="A254" t="str">
        <f t="shared" si="15"/>
        <v>Others/1-D Dynamic Programming</v>
      </c>
      <c r="B254" s="1">
        <f t="shared" si="19"/>
        <v>253</v>
      </c>
      <c r="C254" t="s">
        <v>1080</v>
      </c>
      <c r="D254" t="s">
        <v>1319</v>
      </c>
      <c r="E254" t="s">
        <v>756</v>
      </c>
      <c r="F254" t="s">
        <v>757</v>
      </c>
      <c r="G254" t="s">
        <v>758</v>
      </c>
      <c r="H254" s="1" t="str">
        <f t="shared" si="16"/>
        <v>0673</v>
      </c>
      <c r="I254" t="str">
        <f t="shared" si="17"/>
        <v>https://leetcode.com/problems/number-of-longest-increasing-subsequence/</v>
      </c>
      <c r="J254" t="str">
        <f t="shared" si="18"/>
        <v>https://www.youtube.com/watch?v=Tuc-rjJbsXU</v>
      </c>
    </row>
    <row r="255" spans="1:10" x14ac:dyDescent="0.25">
      <c r="A255" t="str">
        <f t="shared" si="15"/>
        <v>Others/1-D Dynamic Programming</v>
      </c>
      <c r="B255" s="1">
        <f t="shared" si="19"/>
        <v>254</v>
      </c>
      <c r="C255" t="s">
        <v>1080</v>
      </c>
      <c r="D255" t="s">
        <v>1319</v>
      </c>
      <c r="E255" t="s">
        <v>759</v>
      </c>
      <c r="F255" t="s">
        <v>760</v>
      </c>
      <c r="G255" t="s">
        <v>761</v>
      </c>
      <c r="H255" s="1" t="str">
        <f t="shared" si="16"/>
        <v>0691</v>
      </c>
      <c r="I255" t="str">
        <f t="shared" si="17"/>
        <v>https://leetcode.com/problems/stickers-to-spell-word/</v>
      </c>
      <c r="J255" t="str">
        <f t="shared" si="18"/>
        <v>https://www.youtube.com/watch?v=hsomLb6mUdI</v>
      </c>
    </row>
    <row r="256" spans="1:10" x14ac:dyDescent="0.25">
      <c r="A256" t="str">
        <f t="shared" si="15"/>
        <v>Others/1-D Dynamic Programming</v>
      </c>
      <c r="B256" s="1">
        <f t="shared" si="19"/>
        <v>255</v>
      </c>
      <c r="C256" t="s">
        <v>1080</v>
      </c>
      <c r="D256" t="s">
        <v>1319</v>
      </c>
      <c r="E256" t="s">
        <v>762</v>
      </c>
      <c r="F256" t="s">
        <v>763</v>
      </c>
      <c r="G256" t="s">
        <v>764</v>
      </c>
      <c r="H256" s="1" t="str">
        <f t="shared" si="16"/>
        <v>1137</v>
      </c>
      <c r="I256" t="str">
        <f t="shared" si="17"/>
        <v>https://leetcode.com/problems/n-th-tribonacci-number/</v>
      </c>
      <c r="J256" t="str">
        <f t="shared" si="18"/>
        <v>https://www.youtube.com/watch?v=3lpNp5Ojvrw</v>
      </c>
    </row>
    <row r="257" spans="1:10" x14ac:dyDescent="0.25">
      <c r="A257" t="str">
        <f t="shared" si="15"/>
        <v>Others/1-D Dynamic Programming</v>
      </c>
      <c r="B257" s="1">
        <f t="shared" si="19"/>
        <v>256</v>
      </c>
      <c r="C257" t="s">
        <v>1080</v>
      </c>
      <c r="D257" t="s">
        <v>1319</v>
      </c>
      <c r="E257" t="s">
        <v>765</v>
      </c>
      <c r="F257" t="s">
        <v>766</v>
      </c>
      <c r="G257" t="s">
        <v>767</v>
      </c>
      <c r="H257" s="1" t="str">
        <f t="shared" si="16"/>
        <v>1035</v>
      </c>
      <c r="I257" t="str">
        <f t="shared" si="17"/>
        <v>https://leetcode.com/problems/uncrossed-lines/</v>
      </c>
      <c r="J257" t="str">
        <f t="shared" si="18"/>
        <v>https://www.youtube.com/watch?v=mnJF4vJ7GyE</v>
      </c>
    </row>
    <row r="258" spans="1:10" x14ac:dyDescent="0.25">
      <c r="A258" t="str">
        <f t="shared" si="15"/>
        <v>Others/1-D Dynamic Programming</v>
      </c>
      <c r="B258" s="1">
        <f t="shared" si="19"/>
        <v>257</v>
      </c>
      <c r="C258" t="s">
        <v>1080</v>
      </c>
      <c r="D258" t="s">
        <v>1319</v>
      </c>
      <c r="E258" t="s">
        <v>768</v>
      </c>
      <c r="F258" t="s">
        <v>769</v>
      </c>
      <c r="G258" t="s">
        <v>770</v>
      </c>
      <c r="H258" s="1" t="str">
        <f t="shared" si="16"/>
        <v>2140</v>
      </c>
      <c r="I258" t="str">
        <f t="shared" si="17"/>
        <v>https://leetcode.com/problems/solving-questions-with-brainpower/</v>
      </c>
      <c r="J258" t="str">
        <f t="shared" si="18"/>
        <v>https://www.youtube.com/watch?v=D7TD_ArkfkA</v>
      </c>
    </row>
    <row r="259" spans="1:10" x14ac:dyDescent="0.25">
      <c r="A259" t="str">
        <f t="shared" ref="A259:A322" si="20">C259&amp;"/"&amp;D259</f>
        <v>Others/1-D Dynamic Programming</v>
      </c>
      <c r="B259" s="1">
        <f t="shared" si="19"/>
        <v>258</v>
      </c>
      <c r="C259" t="s">
        <v>1080</v>
      </c>
      <c r="D259" t="s">
        <v>1319</v>
      </c>
      <c r="E259" t="s">
        <v>771</v>
      </c>
      <c r="F259" t="s">
        <v>772</v>
      </c>
      <c r="G259" t="s">
        <v>773</v>
      </c>
      <c r="H259" s="1" t="str">
        <f t="shared" ref="H259:H322" si="21">LEFT(E259,FIND("-",E259)-1)</f>
        <v>2466</v>
      </c>
      <c r="I259" t="str">
        <f t="shared" ref="I259:I322" si="22">"https://leetcode.com/problems/"&amp;F259</f>
        <v>https://leetcode.com/problems/count-ways-to-build-good-strings/</v>
      </c>
      <c r="J259" t="str">
        <f t="shared" ref="J259:J322" si="23">"https://www.youtube.com/watch?v="&amp;G259</f>
        <v>https://www.youtube.com/watch?v=JKpVHG2mhbk</v>
      </c>
    </row>
    <row r="260" spans="1:10" x14ac:dyDescent="0.25">
      <c r="A260" t="str">
        <f t="shared" si="20"/>
        <v>Others/1-D Dynamic Programming</v>
      </c>
      <c r="B260" s="1">
        <f t="shared" si="19"/>
        <v>259</v>
      </c>
      <c r="C260" t="s">
        <v>1080</v>
      </c>
      <c r="D260" t="s">
        <v>1319</v>
      </c>
      <c r="E260" t="s">
        <v>774</v>
      </c>
      <c r="F260" t="s">
        <v>775</v>
      </c>
      <c r="G260" t="s">
        <v>776</v>
      </c>
      <c r="H260" s="1" t="str">
        <f t="shared" si="21"/>
        <v>0837</v>
      </c>
      <c r="I260" t="str">
        <f t="shared" si="22"/>
        <v>https://leetcode.com/problems/new-21-game/</v>
      </c>
      <c r="J260" t="str">
        <f t="shared" si="23"/>
        <v>https://www.youtube.com/watch?v=zKi4LzjK27k</v>
      </c>
    </row>
    <row r="261" spans="1:10" x14ac:dyDescent="0.25">
      <c r="A261" t="str">
        <f t="shared" si="20"/>
        <v>Others/1-D Dynamic Programming</v>
      </c>
      <c r="B261" s="1">
        <f t="shared" ref="B261:B324" si="24">B260+1</f>
        <v>260</v>
      </c>
      <c r="C261" t="s">
        <v>1080</v>
      </c>
      <c r="D261" t="s">
        <v>1319</v>
      </c>
      <c r="E261" t="s">
        <v>777</v>
      </c>
      <c r="F261" t="s">
        <v>778</v>
      </c>
      <c r="G261" t="s">
        <v>779</v>
      </c>
      <c r="H261" s="1" t="str">
        <f t="shared" si="21"/>
        <v>1626</v>
      </c>
      <c r="I261" t="str">
        <f t="shared" si="22"/>
        <v>https://leetcode.com/problems/best-team-with-no-conflicts/</v>
      </c>
      <c r="J261" t="str">
        <f t="shared" si="23"/>
        <v>https://www.youtube.com/watch?v=7kURH3btcV4</v>
      </c>
    </row>
    <row r="262" spans="1:10" x14ac:dyDescent="0.25">
      <c r="A262" t="str">
        <f t="shared" si="20"/>
        <v>Others/1-D Dynamic Programming</v>
      </c>
      <c r="B262" s="1">
        <f t="shared" si="24"/>
        <v>261</v>
      </c>
      <c r="C262" t="s">
        <v>1080</v>
      </c>
      <c r="D262" t="s">
        <v>1319</v>
      </c>
      <c r="E262" t="s">
        <v>780</v>
      </c>
      <c r="F262" t="s">
        <v>781</v>
      </c>
      <c r="G262" t="s">
        <v>782</v>
      </c>
      <c r="H262" s="1" t="str">
        <f t="shared" si="21"/>
        <v>1406</v>
      </c>
      <c r="I262" t="str">
        <f t="shared" si="22"/>
        <v>https://leetcode.com/problems/stone-game-iii/</v>
      </c>
      <c r="J262" t="str">
        <f t="shared" si="23"/>
        <v>https://www.youtube.com/watch?v=HsLG5QW9CFQ</v>
      </c>
    </row>
    <row r="263" spans="1:10" x14ac:dyDescent="0.25">
      <c r="A263" t="str">
        <f t="shared" si="20"/>
        <v>Others/1-D Dynamic Programming</v>
      </c>
      <c r="B263" s="1">
        <f t="shared" si="24"/>
        <v>262</v>
      </c>
      <c r="C263" t="s">
        <v>1080</v>
      </c>
      <c r="D263" t="s">
        <v>1319</v>
      </c>
      <c r="E263" t="s">
        <v>783</v>
      </c>
      <c r="F263" t="s">
        <v>784</v>
      </c>
      <c r="G263" t="s">
        <v>785</v>
      </c>
      <c r="H263" s="1" t="str">
        <f t="shared" si="21"/>
        <v>0472</v>
      </c>
      <c r="I263" t="str">
        <f t="shared" si="22"/>
        <v>https://leetcode.com/problems/concatenated-words/</v>
      </c>
      <c r="J263" t="str">
        <f t="shared" si="23"/>
        <v>https://www.youtube.com/watch?v=iHp7fjw1R28</v>
      </c>
    </row>
    <row r="264" spans="1:10" x14ac:dyDescent="0.25">
      <c r="A264" t="str">
        <f t="shared" si="20"/>
        <v>Others/1-D Dynamic Programming</v>
      </c>
      <c r="B264" s="1">
        <f t="shared" si="24"/>
        <v>263</v>
      </c>
      <c r="C264" t="s">
        <v>1080</v>
      </c>
      <c r="D264" t="s">
        <v>1319</v>
      </c>
      <c r="E264" t="s">
        <v>786</v>
      </c>
      <c r="F264" t="s">
        <v>787</v>
      </c>
      <c r="G264" t="s">
        <v>788</v>
      </c>
      <c r="H264" s="1" t="str">
        <f t="shared" si="21"/>
        <v>1799</v>
      </c>
      <c r="I264" t="str">
        <f t="shared" si="22"/>
        <v>https://leetcode.com/problems/maximize-score-after-n-operations/</v>
      </c>
      <c r="J264" t="str">
        <f t="shared" si="23"/>
        <v>https://www.youtube.com/watch?v=RRQVDqp5RSE</v>
      </c>
    </row>
    <row r="265" spans="1:10" x14ac:dyDescent="0.25">
      <c r="A265" t="str">
        <f t="shared" si="20"/>
        <v>Others/1-D Dynamic Programming</v>
      </c>
      <c r="B265" s="1">
        <f t="shared" si="24"/>
        <v>264</v>
      </c>
      <c r="C265" t="s">
        <v>1080</v>
      </c>
      <c r="D265" t="s">
        <v>1319</v>
      </c>
      <c r="E265" t="s">
        <v>789</v>
      </c>
      <c r="F265" t="s">
        <v>790</v>
      </c>
      <c r="G265" t="s">
        <v>791</v>
      </c>
      <c r="H265" s="1" t="str">
        <f t="shared" si="21"/>
        <v>1964</v>
      </c>
      <c r="I265" t="str">
        <f t="shared" si="22"/>
        <v>https://leetcode.com/problems/find-the-longest-valid-obstacle-course-at-each-position/</v>
      </c>
      <c r="J265" t="str">
        <f t="shared" si="23"/>
        <v>https://www.youtube.com/watch?v=Xq9VT7p0lic</v>
      </c>
    </row>
    <row r="266" spans="1:10" x14ac:dyDescent="0.25">
      <c r="A266" t="str">
        <f t="shared" si="20"/>
        <v>Others/2-D Dynamic Programming</v>
      </c>
      <c r="B266" s="1">
        <f t="shared" si="24"/>
        <v>265</v>
      </c>
      <c r="C266" t="s">
        <v>1080</v>
      </c>
      <c r="D266" t="s">
        <v>1320</v>
      </c>
      <c r="E266" t="s">
        <v>792</v>
      </c>
      <c r="F266" t="s">
        <v>793</v>
      </c>
      <c r="G266" t="s">
        <v>794</v>
      </c>
      <c r="H266" s="1" t="str">
        <f t="shared" si="21"/>
        <v>0063</v>
      </c>
      <c r="I266" t="str">
        <f t="shared" si="22"/>
        <v>https://leetcode.com/problems/unique-paths-ii/</v>
      </c>
      <c r="J266" t="str">
        <f t="shared" si="23"/>
        <v>https://www.youtube.com/watch?v=d3UOz7zdE4I</v>
      </c>
    </row>
    <row r="267" spans="1:10" x14ac:dyDescent="0.25">
      <c r="A267" t="str">
        <f t="shared" si="20"/>
        <v>Others/2-D Dynamic Programming</v>
      </c>
      <c r="B267" s="1">
        <f t="shared" si="24"/>
        <v>266</v>
      </c>
      <c r="C267" t="s">
        <v>1080</v>
      </c>
      <c r="D267" t="s">
        <v>1320</v>
      </c>
      <c r="E267" t="s">
        <v>795</v>
      </c>
      <c r="F267" t="s">
        <v>796</v>
      </c>
      <c r="G267" t="s">
        <v>797</v>
      </c>
      <c r="H267" s="1" t="str">
        <f t="shared" si="21"/>
        <v>0516</v>
      </c>
      <c r="I267" t="str">
        <f t="shared" si="22"/>
        <v>https://leetcode.com/problems/longest-palindromic-subsequence/</v>
      </c>
      <c r="J267" t="str">
        <f t="shared" si="23"/>
        <v>https://www.youtube.com/watch?v=bUr8cNWI09Q</v>
      </c>
    </row>
    <row r="268" spans="1:10" x14ac:dyDescent="0.25">
      <c r="A268" t="str">
        <f t="shared" si="20"/>
        <v>Others/2-D Dynamic Programming</v>
      </c>
      <c r="B268" s="1">
        <f t="shared" si="24"/>
        <v>267</v>
      </c>
      <c r="C268" t="s">
        <v>1080</v>
      </c>
      <c r="D268" t="s">
        <v>1320</v>
      </c>
      <c r="E268" t="s">
        <v>798</v>
      </c>
      <c r="F268" t="s">
        <v>799</v>
      </c>
      <c r="G268" t="s">
        <v>800</v>
      </c>
      <c r="H268" s="1" t="str">
        <f t="shared" si="21"/>
        <v>1049</v>
      </c>
      <c r="I268" t="str">
        <f t="shared" si="22"/>
        <v>https://leetcode.com/problems/last-stone-weight-ii/</v>
      </c>
      <c r="J268" t="str">
        <f t="shared" si="23"/>
        <v>https://www.youtube.com/watch?v=gdXkkmzvR3c</v>
      </c>
    </row>
    <row r="269" spans="1:10" x14ac:dyDescent="0.25">
      <c r="A269" t="str">
        <f t="shared" si="20"/>
        <v>Others/2-D Dynamic Programming</v>
      </c>
      <c r="B269" s="1">
        <f t="shared" si="24"/>
        <v>268</v>
      </c>
      <c r="C269" t="s">
        <v>1080</v>
      </c>
      <c r="D269" t="s">
        <v>1320</v>
      </c>
      <c r="E269" t="s">
        <v>801</v>
      </c>
      <c r="F269" t="s">
        <v>802</v>
      </c>
      <c r="G269" t="s">
        <v>803</v>
      </c>
      <c r="H269" s="1" t="str">
        <f t="shared" si="21"/>
        <v>0309</v>
      </c>
      <c r="I269" t="str">
        <f t="shared" si="22"/>
        <v>https://leetcode.com/problems/best-time-to-buy-and-sell-stock-with-cooldown/</v>
      </c>
      <c r="J269" t="str">
        <f t="shared" si="23"/>
        <v>https://www.youtube.com/watch?v=I7j0F7AHpb8</v>
      </c>
    </row>
    <row r="270" spans="1:10" x14ac:dyDescent="0.25">
      <c r="A270" t="str">
        <f t="shared" si="20"/>
        <v>Others/2-D Dynamic Programming</v>
      </c>
      <c r="B270" s="1">
        <f t="shared" si="24"/>
        <v>269</v>
      </c>
      <c r="C270" t="s">
        <v>1080</v>
      </c>
      <c r="D270" t="s">
        <v>1320</v>
      </c>
      <c r="E270" t="s">
        <v>804</v>
      </c>
      <c r="F270" t="s">
        <v>805</v>
      </c>
      <c r="G270" t="s">
        <v>806</v>
      </c>
      <c r="H270" s="1" t="str">
        <f t="shared" si="21"/>
        <v>0518</v>
      </c>
      <c r="I270" t="str">
        <f t="shared" si="22"/>
        <v>https://leetcode.com/problems/coin-change-ii/</v>
      </c>
      <c r="J270" t="str">
        <f t="shared" si="23"/>
        <v>https://www.youtube.com/watch?v=Mjy4hd2xgrs</v>
      </c>
    </row>
    <row r="271" spans="1:10" x14ac:dyDescent="0.25">
      <c r="A271" t="str">
        <f t="shared" si="20"/>
        <v>Others/2-D Dynamic Programming</v>
      </c>
      <c r="B271" s="1">
        <f t="shared" si="24"/>
        <v>270</v>
      </c>
      <c r="C271" t="s">
        <v>1080</v>
      </c>
      <c r="D271" t="s">
        <v>1320</v>
      </c>
      <c r="E271" t="s">
        <v>807</v>
      </c>
      <c r="F271" t="s">
        <v>808</v>
      </c>
      <c r="G271" t="s">
        <v>809</v>
      </c>
      <c r="H271" s="1" t="str">
        <f t="shared" si="21"/>
        <v>0494</v>
      </c>
      <c r="I271" t="str">
        <f t="shared" si="22"/>
        <v>https://leetcode.com/problems/target-sum/</v>
      </c>
      <c r="J271" t="str">
        <f t="shared" si="23"/>
        <v>https://www.youtube.com/watch?v=g0npyaQtAQM</v>
      </c>
    </row>
    <row r="272" spans="1:10" x14ac:dyDescent="0.25">
      <c r="A272" t="str">
        <f t="shared" si="20"/>
        <v>Others/2-D Dynamic Programming</v>
      </c>
      <c r="B272" s="1">
        <f t="shared" si="24"/>
        <v>271</v>
      </c>
      <c r="C272" t="s">
        <v>1080</v>
      </c>
      <c r="D272" t="s">
        <v>1320</v>
      </c>
      <c r="E272" t="s">
        <v>810</v>
      </c>
      <c r="F272" t="s">
        <v>811</v>
      </c>
      <c r="G272" t="s">
        <v>812</v>
      </c>
      <c r="H272" s="1" t="str">
        <f t="shared" si="21"/>
        <v>0097</v>
      </c>
      <c r="I272" t="str">
        <f t="shared" si="22"/>
        <v>https://leetcode.com/problems/interleaving-string/</v>
      </c>
      <c r="J272" t="str">
        <f t="shared" si="23"/>
        <v>https://www.youtube.com/watch?v=3Rw3p9LrgvE</v>
      </c>
    </row>
    <row r="273" spans="1:10" x14ac:dyDescent="0.25">
      <c r="A273" t="str">
        <f t="shared" si="20"/>
        <v>Others/2-D Dynamic Programming</v>
      </c>
      <c r="B273" s="1">
        <f t="shared" si="24"/>
        <v>272</v>
      </c>
      <c r="C273" t="s">
        <v>1080</v>
      </c>
      <c r="D273" t="s">
        <v>1320</v>
      </c>
      <c r="E273" t="s">
        <v>813</v>
      </c>
      <c r="F273" t="s">
        <v>814</v>
      </c>
      <c r="G273" t="s">
        <v>815</v>
      </c>
      <c r="H273" s="1" t="str">
        <f t="shared" si="21"/>
        <v>0877</v>
      </c>
      <c r="I273" t="str">
        <f t="shared" si="22"/>
        <v>https://leetcode.com/problems/stone-game/</v>
      </c>
      <c r="J273" t="str">
        <f t="shared" si="23"/>
        <v>https://www.youtube.com/watch?v=uhgdXOlGYqE</v>
      </c>
    </row>
    <row r="274" spans="1:10" x14ac:dyDescent="0.25">
      <c r="A274" t="str">
        <f t="shared" si="20"/>
        <v>Others/2-D Dynamic Programming</v>
      </c>
      <c r="B274" s="1">
        <f t="shared" si="24"/>
        <v>273</v>
      </c>
      <c r="C274" t="s">
        <v>1080</v>
      </c>
      <c r="D274" t="s">
        <v>1320</v>
      </c>
      <c r="E274" t="s">
        <v>816</v>
      </c>
      <c r="F274" t="s">
        <v>817</v>
      </c>
      <c r="G274" t="s">
        <v>818</v>
      </c>
      <c r="H274" s="1" t="str">
        <f t="shared" si="21"/>
        <v>0064</v>
      </c>
      <c r="I274" t="str">
        <f t="shared" si="22"/>
        <v>https://leetcode.com/problems/minimum-path-sum/</v>
      </c>
      <c r="J274" t="str">
        <f t="shared" si="23"/>
        <v>https://www.youtube.com/watch?v=pGMsrvt0fpk</v>
      </c>
    </row>
    <row r="275" spans="1:10" x14ac:dyDescent="0.25">
      <c r="A275" t="str">
        <f t="shared" si="20"/>
        <v>Others/2-D Dynamic Programming</v>
      </c>
      <c r="B275" s="1">
        <f t="shared" si="24"/>
        <v>274</v>
      </c>
      <c r="C275" t="s">
        <v>1080</v>
      </c>
      <c r="D275" t="s">
        <v>1320</v>
      </c>
      <c r="E275" t="s">
        <v>819</v>
      </c>
      <c r="F275" t="s">
        <v>820</v>
      </c>
      <c r="G275" t="s">
        <v>821</v>
      </c>
      <c r="H275" s="1" t="str">
        <f t="shared" si="21"/>
        <v>0329</v>
      </c>
      <c r="I275" t="str">
        <f t="shared" si="22"/>
        <v>https://leetcode.com/problems/longest-increasing-path-in-a-matrix/</v>
      </c>
      <c r="J275" t="str">
        <f t="shared" si="23"/>
        <v>https://www.youtube.com/watch?v=wCc_nd-GiEc</v>
      </c>
    </row>
    <row r="276" spans="1:10" x14ac:dyDescent="0.25">
      <c r="A276" t="str">
        <f t="shared" si="20"/>
        <v>Others/2-D Dynamic Programming</v>
      </c>
      <c r="B276" s="1">
        <f t="shared" si="24"/>
        <v>275</v>
      </c>
      <c r="C276" t="s">
        <v>1080</v>
      </c>
      <c r="D276" t="s">
        <v>1320</v>
      </c>
      <c r="E276" t="s">
        <v>822</v>
      </c>
      <c r="F276" t="s">
        <v>823</v>
      </c>
      <c r="G276" t="s">
        <v>824</v>
      </c>
      <c r="H276" s="1" t="str">
        <f t="shared" si="21"/>
        <v>0221</v>
      </c>
      <c r="I276" t="str">
        <f t="shared" si="22"/>
        <v>https://leetcode.com/problems/maximal-square/</v>
      </c>
      <c r="J276" t="str">
        <f t="shared" si="23"/>
        <v>https://www.youtube.com/watch?v=6X7Ha2PrDmM</v>
      </c>
    </row>
    <row r="277" spans="1:10" x14ac:dyDescent="0.25">
      <c r="A277" t="str">
        <f t="shared" si="20"/>
        <v>Others/2-D Dynamic Programming</v>
      </c>
      <c r="B277" s="1">
        <f t="shared" si="24"/>
        <v>276</v>
      </c>
      <c r="C277" t="s">
        <v>1080</v>
      </c>
      <c r="D277" t="s">
        <v>1320</v>
      </c>
      <c r="E277" t="s">
        <v>825</v>
      </c>
      <c r="F277" t="s">
        <v>826</v>
      </c>
      <c r="G277" t="s">
        <v>827</v>
      </c>
      <c r="H277" s="1" t="str">
        <f t="shared" si="21"/>
        <v>0474</v>
      </c>
      <c r="I277" t="str">
        <f t="shared" si="22"/>
        <v>https://leetcode.com/problems/ones-and-zeroes/</v>
      </c>
      <c r="J277" t="str">
        <f t="shared" si="23"/>
        <v>https://www.youtube.com/watch?v=miZ3qV04b1g</v>
      </c>
    </row>
    <row r="278" spans="1:10" x14ac:dyDescent="0.25">
      <c r="A278" t="str">
        <f t="shared" si="20"/>
        <v>Others/2-D Dynamic Programming</v>
      </c>
      <c r="B278" s="1">
        <f t="shared" si="24"/>
        <v>277</v>
      </c>
      <c r="C278" t="s">
        <v>1080</v>
      </c>
      <c r="D278" t="s">
        <v>1320</v>
      </c>
      <c r="E278" t="s">
        <v>828</v>
      </c>
      <c r="F278" t="s">
        <v>829</v>
      </c>
      <c r="G278" t="s">
        <v>830</v>
      </c>
      <c r="H278" s="1" t="str">
        <f t="shared" si="21"/>
        <v>1911</v>
      </c>
      <c r="I278" t="str">
        <f t="shared" si="22"/>
        <v>https://leetcode.com/problems/maximum-alternating-subsequence-sum/</v>
      </c>
      <c r="J278" t="str">
        <f t="shared" si="23"/>
        <v>https://www.youtube.com/watch?v=4v42XOuU1XA</v>
      </c>
    </row>
    <row r="279" spans="1:10" x14ac:dyDescent="0.25">
      <c r="A279" t="str">
        <f t="shared" si="20"/>
        <v>Others/2-D Dynamic Programming</v>
      </c>
      <c r="B279" s="1">
        <f t="shared" si="24"/>
        <v>278</v>
      </c>
      <c r="C279" t="s">
        <v>1080</v>
      </c>
      <c r="D279" t="s">
        <v>1320</v>
      </c>
      <c r="E279" t="s">
        <v>831</v>
      </c>
      <c r="F279" t="s">
        <v>832</v>
      </c>
      <c r="G279" t="e">
        <f>-RDzMJ33nx8</f>
        <v>#NAME?</v>
      </c>
      <c r="H279" s="1" t="str">
        <f t="shared" si="21"/>
        <v>0115</v>
      </c>
      <c r="I279" t="str">
        <f t="shared" si="22"/>
        <v>https://leetcode.com/problems/distinct-subsequences/</v>
      </c>
      <c r="J279" t="e">
        <f t="shared" si="23"/>
        <v>#NAME?</v>
      </c>
    </row>
    <row r="280" spans="1:10" x14ac:dyDescent="0.25">
      <c r="A280" t="str">
        <f t="shared" si="20"/>
        <v>Others/2-D Dynamic Programming</v>
      </c>
      <c r="B280" s="1">
        <f t="shared" si="24"/>
        <v>279</v>
      </c>
      <c r="C280" t="s">
        <v>1080</v>
      </c>
      <c r="D280" t="s">
        <v>1320</v>
      </c>
      <c r="E280" t="s">
        <v>833</v>
      </c>
      <c r="F280" t="s">
        <v>834</v>
      </c>
      <c r="G280" t="s">
        <v>835</v>
      </c>
      <c r="H280" s="1" t="str">
        <f t="shared" si="21"/>
        <v>0072</v>
      </c>
      <c r="I280" t="str">
        <f t="shared" si="22"/>
        <v>https://leetcode.com/problems/edit-distance/</v>
      </c>
      <c r="J280" t="str">
        <f t="shared" si="23"/>
        <v>https://www.youtube.com/watch?v=XYi2-LPrwm4</v>
      </c>
    </row>
    <row r="281" spans="1:10" x14ac:dyDescent="0.25">
      <c r="A281" t="str">
        <f t="shared" si="20"/>
        <v>Others/2-D Dynamic Programming</v>
      </c>
      <c r="B281" s="1">
        <f t="shared" si="24"/>
        <v>280</v>
      </c>
      <c r="C281" t="s">
        <v>1080</v>
      </c>
      <c r="D281" t="s">
        <v>1320</v>
      </c>
      <c r="E281" t="s">
        <v>836</v>
      </c>
      <c r="F281" t="s">
        <v>837</v>
      </c>
      <c r="G281" t="s">
        <v>838</v>
      </c>
      <c r="H281" s="1" t="str">
        <f t="shared" si="21"/>
        <v>1220</v>
      </c>
      <c r="I281" t="str">
        <f t="shared" si="22"/>
        <v>https://leetcode.com/problems/count-vowels-permutation/</v>
      </c>
      <c r="J281" t="str">
        <f t="shared" si="23"/>
        <v>https://www.youtube.com/watch?v=VUVpTZVa7Ls</v>
      </c>
    </row>
    <row r="282" spans="1:10" x14ac:dyDescent="0.25">
      <c r="A282" t="str">
        <f t="shared" si="20"/>
        <v>Others/2-D Dynamic Programming</v>
      </c>
      <c r="B282" s="1">
        <f t="shared" si="24"/>
        <v>281</v>
      </c>
      <c r="C282" t="s">
        <v>1080</v>
      </c>
      <c r="D282" t="s">
        <v>1320</v>
      </c>
      <c r="E282" t="s">
        <v>839</v>
      </c>
      <c r="F282" t="s">
        <v>840</v>
      </c>
      <c r="G282" t="s">
        <v>841</v>
      </c>
      <c r="H282" s="1" t="str">
        <f t="shared" si="21"/>
        <v>0312</v>
      </c>
      <c r="I282" t="str">
        <f t="shared" si="22"/>
        <v>https://leetcode.com/problems/burst-balloons/</v>
      </c>
      <c r="J282" t="str">
        <f t="shared" si="23"/>
        <v>https://www.youtube.com/watch?v=VFskby7lUbw</v>
      </c>
    </row>
    <row r="283" spans="1:10" x14ac:dyDescent="0.25">
      <c r="A283" t="str">
        <f t="shared" si="20"/>
        <v>Others/2-D Dynamic Programming</v>
      </c>
      <c r="B283" s="1">
        <f t="shared" si="24"/>
        <v>282</v>
      </c>
      <c r="C283" t="s">
        <v>1080</v>
      </c>
      <c r="D283" t="s">
        <v>1320</v>
      </c>
      <c r="E283" t="s">
        <v>842</v>
      </c>
      <c r="F283" t="s">
        <v>843</v>
      </c>
      <c r="G283" t="s">
        <v>844</v>
      </c>
      <c r="H283" s="1" t="str">
        <f t="shared" si="21"/>
        <v>1866</v>
      </c>
      <c r="I283" t="str">
        <f t="shared" si="22"/>
        <v>https://leetcode.com/problems/number-of-ways-to-rearrange-sticks-with-k-sticks-visible/</v>
      </c>
      <c r="J283" t="str">
        <f t="shared" si="23"/>
        <v>https://www.youtube.com/watch?v=O761YBjGxGA</v>
      </c>
    </row>
    <row r="284" spans="1:10" x14ac:dyDescent="0.25">
      <c r="A284" t="str">
        <f t="shared" si="20"/>
        <v>Others/2-D Dynamic Programming</v>
      </c>
      <c r="B284" s="1">
        <f t="shared" si="24"/>
        <v>283</v>
      </c>
      <c r="C284" t="s">
        <v>1080</v>
      </c>
      <c r="D284" t="s">
        <v>1320</v>
      </c>
      <c r="E284" t="s">
        <v>845</v>
      </c>
      <c r="F284" t="s">
        <v>846</v>
      </c>
      <c r="G284" t="s">
        <v>847</v>
      </c>
      <c r="H284" s="1" t="str">
        <f t="shared" si="21"/>
        <v>0010</v>
      </c>
      <c r="I284" t="str">
        <f t="shared" si="22"/>
        <v>https://leetcode.com/problems/regular-expression-matching/</v>
      </c>
      <c r="J284" t="str">
        <f t="shared" si="23"/>
        <v>https://www.youtube.com/watch?v=HAA8mgxlov8</v>
      </c>
    </row>
    <row r="285" spans="1:10" x14ac:dyDescent="0.25">
      <c r="A285" t="str">
        <f t="shared" si="20"/>
        <v>Others/2-D Dynamic Programming</v>
      </c>
      <c r="B285" s="1">
        <f t="shared" si="24"/>
        <v>284</v>
      </c>
      <c r="C285" t="s">
        <v>1080</v>
      </c>
      <c r="D285" t="s">
        <v>1320</v>
      </c>
      <c r="E285" t="s">
        <v>848</v>
      </c>
      <c r="F285" t="s">
        <v>849</v>
      </c>
      <c r="G285" t="s">
        <v>850</v>
      </c>
      <c r="H285" s="1" t="str">
        <f t="shared" si="21"/>
        <v>1140</v>
      </c>
      <c r="I285" t="str">
        <f t="shared" si="22"/>
        <v>https://leetcode.com/problems/stone-game-ii/</v>
      </c>
      <c r="J285" t="str">
        <f t="shared" si="23"/>
        <v>https://www.youtube.com/watch?v=I-z-u0zfQtg</v>
      </c>
    </row>
    <row r="286" spans="1:10" x14ac:dyDescent="0.25">
      <c r="A286" t="str">
        <f t="shared" si="20"/>
        <v>Others/2-D Dynamic Programming</v>
      </c>
      <c r="B286" s="1">
        <f t="shared" si="24"/>
        <v>285</v>
      </c>
      <c r="C286" t="s">
        <v>1080</v>
      </c>
      <c r="D286" t="s">
        <v>1320</v>
      </c>
      <c r="E286" t="s">
        <v>851</v>
      </c>
      <c r="F286" t="s">
        <v>852</v>
      </c>
      <c r="G286" t="s">
        <v>853</v>
      </c>
      <c r="H286" s="1" t="str">
        <f t="shared" si="21"/>
        <v>0926</v>
      </c>
      <c r="I286" t="str">
        <f t="shared" si="22"/>
        <v>https://leetcode.com/problems/flip-string-to-monotone-increasing/</v>
      </c>
      <c r="J286" t="str">
        <f t="shared" si="23"/>
        <v>https://www.youtube.com/watch?v=tMq9z5k3umQ</v>
      </c>
    </row>
    <row r="287" spans="1:10" x14ac:dyDescent="0.25">
      <c r="A287" t="str">
        <f t="shared" si="20"/>
        <v>Others/2-D Dynamic Programming</v>
      </c>
      <c r="B287" s="1">
        <f t="shared" si="24"/>
        <v>286</v>
      </c>
      <c r="C287" t="s">
        <v>1080</v>
      </c>
      <c r="D287" t="s">
        <v>1320</v>
      </c>
      <c r="E287" t="s">
        <v>854</v>
      </c>
      <c r="F287" t="s">
        <v>855</v>
      </c>
      <c r="G287" t="s">
        <v>856</v>
      </c>
      <c r="H287" s="1" t="str">
        <f t="shared" si="21"/>
        <v>2218</v>
      </c>
      <c r="I287" t="str">
        <f t="shared" si="22"/>
        <v>https://leetcode.com/problems/maximum-value-of-k-coins-from-piles/</v>
      </c>
      <c r="J287" t="str">
        <f t="shared" si="23"/>
        <v>https://www.youtube.com/watch?v=ZRdEd_eun8g</v>
      </c>
    </row>
    <row r="288" spans="1:10" x14ac:dyDescent="0.25">
      <c r="A288" t="str">
        <f t="shared" si="20"/>
        <v>Others/2-D Dynamic Programming</v>
      </c>
      <c r="B288" s="1">
        <f t="shared" si="24"/>
        <v>287</v>
      </c>
      <c r="C288" t="s">
        <v>1080</v>
      </c>
      <c r="D288" t="s">
        <v>1320</v>
      </c>
      <c r="E288" t="s">
        <v>857</v>
      </c>
      <c r="F288" t="s">
        <v>858</v>
      </c>
      <c r="G288" t="s">
        <v>859</v>
      </c>
      <c r="H288" s="1" t="str">
        <f t="shared" si="21"/>
        <v>1639</v>
      </c>
      <c r="I288" t="str">
        <f t="shared" si="22"/>
        <v>https://leetcode.com/problems/number-of-ways-to-form-a-target-string-given-a-dictionary/</v>
      </c>
      <c r="J288" t="str">
        <f t="shared" si="23"/>
        <v>https://www.youtube.com/watch?v=_GF-0T-YjW8</v>
      </c>
    </row>
    <row r="289" spans="1:10" x14ac:dyDescent="0.25">
      <c r="A289" t="str">
        <f t="shared" si="20"/>
        <v>Others/2-D Dynamic Programming</v>
      </c>
      <c r="B289" s="1">
        <f t="shared" si="24"/>
        <v>288</v>
      </c>
      <c r="C289" t="s">
        <v>1080</v>
      </c>
      <c r="D289" t="s">
        <v>1320</v>
      </c>
      <c r="E289" t="s">
        <v>860</v>
      </c>
      <c r="F289" t="s">
        <v>861</v>
      </c>
      <c r="G289" t="s">
        <v>862</v>
      </c>
      <c r="H289" s="1" t="str">
        <f t="shared" si="21"/>
        <v>0879</v>
      </c>
      <c r="I289" t="str">
        <f t="shared" si="22"/>
        <v>https://leetcode.com/problems/profitable-schemes/</v>
      </c>
      <c r="J289" t="str">
        <f t="shared" si="23"/>
        <v>https://www.youtube.com/watch?v=CcLKQLKvOl8</v>
      </c>
    </row>
    <row r="290" spans="1:10" x14ac:dyDescent="0.25">
      <c r="A290" t="str">
        <f t="shared" si="20"/>
        <v>Others/2-D Dynamic Programming</v>
      </c>
      <c r="B290" s="1">
        <f t="shared" si="24"/>
        <v>289</v>
      </c>
      <c r="C290" t="s">
        <v>1080</v>
      </c>
      <c r="D290" t="s">
        <v>1320</v>
      </c>
      <c r="E290" t="s">
        <v>863</v>
      </c>
      <c r="F290" t="s">
        <v>864</v>
      </c>
      <c r="G290" t="s">
        <v>865</v>
      </c>
      <c r="H290" s="1" t="str">
        <f t="shared" si="21"/>
        <v>1547</v>
      </c>
      <c r="I290" t="str">
        <f t="shared" si="22"/>
        <v>https://leetcode.com/problems/minimum-cost-to-cut-a-stick/</v>
      </c>
      <c r="J290" t="str">
        <f t="shared" si="23"/>
        <v>https://www.youtube.com/watch?v=EVxTO5I0d7w</v>
      </c>
    </row>
    <row r="291" spans="1:10" x14ac:dyDescent="0.25">
      <c r="A291" t="str">
        <f t="shared" si="20"/>
        <v>Others/Greedy</v>
      </c>
      <c r="B291" s="1">
        <f t="shared" si="24"/>
        <v>290</v>
      </c>
      <c r="C291" t="s">
        <v>1080</v>
      </c>
      <c r="D291" t="s">
        <v>1321</v>
      </c>
      <c r="E291" t="s">
        <v>866</v>
      </c>
      <c r="F291" t="s">
        <v>867</v>
      </c>
      <c r="G291" t="s">
        <v>868</v>
      </c>
      <c r="H291" s="1" t="str">
        <f t="shared" si="21"/>
        <v>0918</v>
      </c>
      <c r="I291" t="str">
        <f t="shared" si="22"/>
        <v>https://leetcode.com/problems/maximum-sum-circular-subarray/</v>
      </c>
      <c r="J291" t="str">
        <f t="shared" si="23"/>
        <v>https://www.youtube.com/watch?v=fxT9KjakYPM</v>
      </c>
    </row>
    <row r="292" spans="1:10" x14ac:dyDescent="0.25">
      <c r="A292" t="str">
        <f t="shared" si="20"/>
        <v>Others/Greedy</v>
      </c>
      <c r="B292" s="1">
        <f t="shared" si="24"/>
        <v>291</v>
      </c>
      <c r="C292" t="s">
        <v>1080</v>
      </c>
      <c r="D292" t="s">
        <v>1321</v>
      </c>
      <c r="E292" t="s">
        <v>869</v>
      </c>
      <c r="F292" t="s">
        <v>870</v>
      </c>
      <c r="G292" t="s">
        <v>871</v>
      </c>
      <c r="H292" s="1" t="str">
        <f t="shared" si="21"/>
        <v>0978</v>
      </c>
      <c r="I292" t="str">
        <f t="shared" si="22"/>
        <v>https://leetcode.com/problems/longest-turbulent-subarray/</v>
      </c>
      <c r="J292" t="str">
        <f t="shared" si="23"/>
        <v>https://www.youtube.com/watch?v=V_iHUhR8Dek</v>
      </c>
    </row>
    <row r="293" spans="1:10" x14ac:dyDescent="0.25">
      <c r="A293" t="str">
        <f t="shared" si="20"/>
        <v>Others/Greedy</v>
      </c>
      <c r="B293" s="1">
        <f t="shared" si="24"/>
        <v>292</v>
      </c>
      <c r="C293" t="s">
        <v>1080</v>
      </c>
      <c r="D293" t="s">
        <v>1321</v>
      </c>
      <c r="E293" t="s">
        <v>872</v>
      </c>
      <c r="F293" t="s">
        <v>873</v>
      </c>
      <c r="G293" t="s">
        <v>874</v>
      </c>
      <c r="H293" s="1" t="str">
        <f t="shared" si="21"/>
        <v>0045</v>
      </c>
      <c r="I293" t="str">
        <f t="shared" si="22"/>
        <v>https://leetcode.com/problems/jump-game-ii/</v>
      </c>
      <c r="J293" t="str">
        <f t="shared" si="23"/>
        <v>https://www.youtube.com/watch?v=dJ7sWiOoK7g</v>
      </c>
    </row>
    <row r="294" spans="1:10" x14ac:dyDescent="0.25">
      <c r="A294" t="str">
        <f t="shared" si="20"/>
        <v>Others/Greedy</v>
      </c>
      <c r="B294" s="1">
        <f t="shared" si="24"/>
        <v>293</v>
      </c>
      <c r="C294" t="s">
        <v>1080</v>
      </c>
      <c r="D294" t="s">
        <v>1321</v>
      </c>
      <c r="E294" t="s">
        <v>875</v>
      </c>
      <c r="F294" t="s">
        <v>876</v>
      </c>
      <c r="G294" t="s">
        <v>877</v>
      </c>
      <c r="H294" s="1" t="str">
        <f t="shared" si="21"/>
        <v>1871</v>
      </c>
      <c r="I294" t="str">
        <f t="shared" si="22"/>
        <v>https://leetcode.com/problems/jump-game-vii/</v>
      </c>
      <c r="J294" t="str">
        <f t="shared" si="23"/>
        <v>https://www.youtube.com/watch?v=v1HpZUnQ4Yo</v>
      </c>
    </row>
    <row r="295" spans="1:10" x14ac:dyDescent="0.25">
      <c r="A295" t="str">
        <f t="shared" si="20"/>
        <v>Others/Greedy</v>
      </c>
      <c r="B295" s="1">
        <f t="shared" si="24"/>
        <v>294</v>
      </c>
      <c r="C295" t="s">
        <v>1080</v>
      </c>
      <c r="D295" t="s">
        <v>1321</v>
      </c>
      <c r="E295" t="s">
        <v>878</v>
      </c>
      <c r="F295" t="s">
        <v>879</v>
      </c>
      <c r="G295" t="s">
        <v>880</v>
      </c>
      <c r="H295" s="1" t="str">
        <f t="shared" si="21"/>
        <v>0134</v>
      </c>
      <c r="I295" t="str">
        <f t="shared" si="22"/>
        <v>https://leetcode.com/problems/gas-station/</v>
      </c>
      <c r="J295" t="str">
        <f t="shared" si="23"/>
        <v>https://www.youtube.com/watch?v=lJwbPZGo05A</v>
      </c>
    </row>
    <row r="296" spans="1:10" x14ac:dyDescent="0.25">
      <c r="A296" t="str">
        <f t="shared" si="20"/>
        <v>Others/Greedy</v>
      </c>
      <c r="B296" s="1">
        <f t="shared" si="24"/>
        <v>295</v>
      </c>
      <c r="C296" t="s">
        <v>1080</v>
      </c>
      <c r="D296" t="s">
        <v>1321</v>
      </c>
      <c r="E296" t="s">
        <v>881</v>
      </c>
      <c r="F296" t="s">
        <v>882</v>
      </c>
      <c r="G296" t="s">
        <v>883</v>
      </c>
      <c r="H296" s="1" t="str">
        <f t="shared" si="21"/>
        <v>0846</v>
      </c>
      <c r="I296" t="str">
        <f t="shared" si="22"/>
        <v>https://leetcode.com/problems/hand-of-straights/</v>
      </c>
      <c r="J296" t="str">
        <f t="shared" si="23"/>
        <v>https://www.youtube.com/watch?v=amnrMCVd2YI</v>
      </c>
    </row>
    <row r="297" spans="1:10" x14ac:dyDescent="0.25">
      <c r="A297" t="str">
        <f t="shared" si="20"/>
        <v>Others/Greedy</v>
      </c>
      <c r="B297" s="1">
        <f t="shared" si="24"/>
        <v>296</v>
      </c>
      <c r="C297" t="s">
        <v>1080</v>
      </c>
      <c r="D297" t="s">
        <v>1321</v>
      </c>
      <c r="E297" t="s">
        <v>884</v>
      </c>
      <c r="F297" t="s">
        <v>885</v>
      </c>
      <c r="G297" t="s">
        <v>886</v>
      </c>
      <c r="H297" s="1" t="str">
        <f t="shared" si="21"/>
        <v>2439</v>
      </c>
      <c r="I297" t="str">
        <f t="shared" si="22"/>
        <v>https://leetcode.com/problems/minimize-maximum-of-array/</v>
      </c>
      <c r="J297" t="str">
        <f t="shared" si="23"/>
        <v>https://www.youtube.com/watch?v=AeHMvcKuR0Y</v>
      </c>
    </row>
    <row r="298" spans="1:10" x14ac:dyDescent="0.25">
      <c r="A298" t="str">
        <f t="shared" si="20"/>
        <v>Others/Greedy</v>
      </c>
      <c r="B298" s="1">
        <f t="shared" si="24"/>
        <v>297</v>
      </c>
      <c r="C298" t="s">
        <v>1080</v>
      </c>
      <c r="D298" t="s">
        <v>1321</v>
      </c>
      <c r="E298" t="s">
        <v>887</v>
      </c>
      <c r="F298" t="s">
        <v>888</v>
      </c>
      <c r="G298" t="s">
        <v>889</v>
      </c>
      <c r="H298" s="1" t="str">
        <f t="shared" si="21"/>
        <v>0649</v>
      </c>
      <c r="I298" t="str">
        <f t="shared" si="22"/>
        <v>https://leetcode.com/problems/dota2-senate/</v>
      </c>
      <c r="J298" t="str">
        <f t="shared" si="23"/>
        <v>https://www.youtube.com/watch?v=zZA5KskfMuQ</v>
      </c>
    </row>
    <row r="299" spans="1:10" x14ac:dyDescent="0.25">
      <c r="A299" t="str">
        <f t="shared" si="20"/>
        <v>Others/Greedy</v>
      </c>
      <c r="B299" s="1">
        <f t="shared" si="24"/>
        <v>298</v>
      </c>
      <c r="C299" t="s">
        <v>1080</v>
      </c>
      <c r="D299" t="s">
        <v>1321</v>
      </c>
      <c r="E299" t="s">
        <v>890</v>
      </c>
      <c r="F299" t="s">
        <v>891</v>
      </c>
      <c r="G299" t="s">
        <v>892</v>
      </c>
      <c r="H299" s="1" t="str">
        <f t="shared" si="21"/>
        <v>1423</v>
      </c>
      <c r="I299" t="str">
        <f t="shared" si="22"/>
        <v>https://leetcode.com/problems/maximum-points-you-can-obtain-from-cards/</v>
      </c>
      <c r="J299" t="str">
        <f t="shared" si="23"/>
        <v>https://www.youtube.com/watch?v=TsA4vbtfCvo</v>
      </c>
    </row>
    <row r="300" spans="1:10" x14ac:dyDescent="0.25">
      <c r="A300" t="str">
        <f t="shared" si="20"/>
        <v>Others/Greedy</v>
      </c>
      <c r="B300" s="1">
        <f t="shared" si="24"/>
        <v>299</v>
      </c>
      <c r="C300" t="s">
        <v>1080</v>
      </c>
      <c r="D300" t="s">
        <v>1321</v>
      </c>
      <c r="E300" t="s">
        <v>893</v>
      </c>
      <c r="F300" t="s">
        <v>894</v>
      </c>
      <c r="G300" t="s">
        <v>895</v>
      </c>
      <c r="H300" s="1" t="str">
        <f t="shared" si="21"/>
        <v>1899</v>
      </c>
      <c r="I300" t="str">
        <f t="shared" si="22"/>
        <v>https://leetcode.com/problems/merge-triplets-to-form-target-triplet/</v>
      </c>
      <c r="J300" t="str">
        <f t="shared" si="23"/>
        <v>https://www.youtube.com/watch?v=kShkQLQZ9K4</v>
      </c>
    </row>
    <row r="301" spans="1:10" x14ac:dyDescent="0.25">
      <c r="A301" t="str">
        <f t="shared" si="20"/>
        <v>Others/Greedy</v>
      </c>
      <c r="B301" s="1">
        <f t="shared" si="24"/>
        <v>300</v>
      </c>
      <c r="C301" t="s">
        <v>1080</v>
      </c>
      <c r="D301" t="s">
        <v>1321</v>
      </c>
      <c r="E301" t="s">
        <v>896</v>
      </c>
      <c r="F301" t="s">
        <v>897</v>
      </c>
      <c r="G301" t="s">
        <v>898</v>
      </c>
      <c r="H301" s="1" t="str">
        <f t="shared" si="21"/>
        <v>0763</v>
      </c>
      <c r="I301" t="str">
        <f t="shared" si="22"/>
        <v>https://leetcode.com/problems/partition-labels/</v>
      </c>
      <c r="J301" t="str">
        <f t="shared" si="23"/>
        <v>https://www.youtube.com/watch?v=B7m8UmZE-vw</v>
      </c>
    </row>
    <row r="302" spans="1:10" x14ac:dyDescent="0.25">
      <c r="A302" t="str">
        <f t="shared" si="20"/>
        <v>Others/Greedy</v>
      </c>
      <c r="B302" s="1">
        <f t="shared" si="24"/>
        <v>301</v>
      </c>
      <c r="C302" t="s">
        <v>1080</v>
      </c>
      <c r="D302" t="s">
        <v>1321</v>
      </c>
      <c r="E302" t="s">
        <v>899</v>
      </c>
      <c r="F302" t="s">
        <v>900</v>
      </c>
      <c r="G302" t="s">
        <v>901</v>
      </c>
      <c r="H302" s="1" t="str">
        <f t="shared" si="21"/>
        <v>0678</v>
      </c>
      <c r="I302" t="str">
        <f t="shared" si="22"/>
        <v>https://leetcode.com/problems/valid-parenthesis-string/</v>
      </c>
      <c r="J302" t="str">
        <f t="shared" si="23"/>
        <v>https://www.youtube.com/watch?v=QhPdNS143Qg</v>
      </c>
    </row>
    <row r="303" spans="1:10" x14ac:dyDescent="0.25">
      <c r="A303" t="str">
        <f t="shared" si="20"/>
        <v>Others/Greedy</v>
      </c>
      <c r="B303" s="1">
        <f t="shared" si="24"/>
        <v>302</v>
      </c>
      <c r="C303" t="s">
        <v>1080</v>
      </c>
      <c r="D303" t="s">
        <v>1321</v>
      </c>
      <c r="E303" t="s">
        <v>902</v>
      </c>
      <c r="F303" t="s">
        <v>903</v>
      </c>
      <c r="G303" t="s">
        <v>904</v>
      </c>
      <c r="H303" s="1" t="str">
        <f t="shared" si="21"/>
        <v>1921</v>
      </c>
      <c r="I303" t="str">
        <f t="shared" si="22"/>
        <v>https://leetcode.com/problems/eliminate-maximum-number-of-monsters/</v>
      </c>
      <c r="J303" t="str">
        <f t="shared" si="23"/>
        <v>https://www.youtube.com/watch?v=6QQRayzOTD4</v>
      </c>
    </row>
    <row r="304" spans="1:10" x14ac:dyDescent="0.25">
      <c r="A304" t="str">
        <f t="shared" si="20"/>
        <v>Others/Greedy</v>
      </c>
      <c r="B304" s="1">
        <f t="shared" si="24"/>
        <v>303</v>
      </c>
      <c r="C304" t="s">
        <v>1080</v>
      </c>
      <c r="D304" t="s">
        <v>1321</v>
      </c>
      <c r="E304" t="s">
        <v>905</v>
      </c>
      <c r="F304" t="s">
        <v>906</v>
      </c>
      <c r="G304" t="s">
        <v>907</v>
      </c>
      <c r="H304" s="1" t="str">
        <f t="shared" si="21"/>
        <v>1029</v>
      </c>
      <c r="I304" t="str">
        <f t="shared" si="22"/>
        <v>https://leetcode.com/problems/two-city-scheduling/</v>
      </c>
      <c r="J304" t="str">
        <f t="shared" si="23"/>
        <v>https://www.youtube.com/watch?v=d-B_gk_gJtQ</v>
      </c>
    </row>
    <row r="305" spans="1:10" x14ac:dyDescent="0.25">
      <c r="A305" t="str">
        <f t="shared" si="20"/>
        <v>Others/Intervals</v>
      </c>
      <c r="B305" s="1">
        <f t="shared" si="24"/>
        <v>304</v>
      </c>
      <c r="C305" t="s">
        <v>1080</v>
      </c>
      <c r="D305" t="s">
        <v>1322</v>
      </c>
      <c r="E305" t="s">
        <v>908</v>
      </c>
      <c r="F305" t="s">
        <v>909</v>
      </c>
      <c r="G305" t="s">
        <v>910</v>
      </c>
      <c r="H305" s="1" t="str">
        <f t="shared" si="21"/>
        <v>1288</v>
      </c>
      <c r="I305" t="str">
        <f t="shared" si="22"/>
        <v>https://leetcode.com/problems/remove-covered-intervals/</v>
      </c>
      <c r="J305" t="str">
        <f t="shared" si="23"/>
        <v>https://www.youtube.com/watch?v=nhAsMabiVkM</v>
      </c>
    </row>
    <row r="306" spans="1:10" x14ac:dyDescent="0.25">
      <c r="A306" t="str">
        <f t="shared" si="20"/>
        <v>Others/Intervals</v>
      </c>
      <c r="B306" s="1">
        <f t="shared" si="24"/>
        <v>305</v>
      </c>
      <c r="C306" t="s">
        <v>1080</v>
      </c>
      <c r="D306" t="s">
        <v>1322</v>
      </c>
      <c r="E306" t="s">
        <v>911</v>
      </c>
      <c r="F306" t="s">
        <v>912</v>
      </c>
      <c r="G306" t="s">
        <v>913</v>
      </c>
      <c r="H306" s="1" t="str">
        <f t="shared" si="21"/>
        <v>1851</v>
      </c>
      <c r="I306" t="str">
        <f t="shared" si="22"/>
        <v>https://leetcode.com/problems/minimum-interval-to-include-each-query/</v>
      </c>
      <c r="J306" t="str">
        <f t="shared" si="23"/>
        <v>https://www.youtube.com/watch?v=5hQ5WWW5awQ</v>
      </c>
    </row>
    <row r="307" spans="1:10" x14ac:dyDescent="0.25">
      <c r="A307" t="str">
        <f t="shared" si="20"/>
        <v>Others/Intervals</v>
      </c>
      <c r="B307" s="1">
        <f t="shared" si="24"/>
        <v>306</v>
      </c>
      <c r="C307" t="s">
        <v>1080</v>
      </c>
      <c r="D307" t="s">
        <v>1322</v>
      </c>
      <c r="E307" t="s">
        <v>914</v>
      </c>
      <c r="F307" t="s">
        <v>915</v>
      </c>
      <c r="G307" t="s">
        <v>916</v>
      </c>
      <c r="H307" s="1" t="str">
        <f t="shared" si="21"/>
        <v>0352</v>
      </c>
      <c r="I307" t="str">
        <f t="shared" si="22"/>
        <v>https://leetcode.com/problems/data-stream-as-disjoint-intervals/</v>
      </c>
      <c r="J307" t="str">
        <f t="shared" si="23"/>
        <v>https://www.youtube.com/watch?v=FavoZjPIWpo</v>
      </c>
    </row>
    <row r="308" spans="1:10" x14ac:dyDescent="0.25">
      <c r="A308" t="str">
        <f t="shared" si="20"/>
        <v>Others/Math &amp; Geometry</v>
      </c>
      <c r="B308" s="1">
        <f t="shared" si="24"/>
        <v>307</v>
      </c>
      <c r="C308" t="s">
        <v>1080</v>
      </c>
      <c r="D308" t="s">
        <v>1323</v>
      </c>
      <c r="E308" t="s">
        <v>917</v>
      </c>
      <c r="F308" t="s">
        <v>918</v>
      </c>
      <c r="G308" t="s">
        <v>919</v>
      </c>
      <c r="H308" s="1" t="str">
        <f t="shared" si="21"/>
        <v>1071</v>
      </c>
      <c r="I308" t="str">
        <f t="shared" si="22"/>
        <v>https://leetcode.com/problems/greatest-common-divisor-of-strings/</v>
      </c>
      <c r="J308" t="str">
        <f t="shared" si="23"/>
        <v>https://www.youtube.com/watch?v=i5I_wrbUdzM</v>
      </c>
    </row>
    <row r="309" spans="1:10" x14ac:dyDescent="0.25">
      <c r="A309" t="str">
        <f t="shared" si="20"/>
        <v>Others/Math &amp; Geometry</v>
      </c>
      <c r="B309" s="1">
        <f t="shared" si="24"/>
        <v>308</v>
      </c>
      <c r="C309" t="s">
        <v>1080</v>
      </c>
      <c r="D309" t="s">
        <v>1323</v>
      </c>
      <c r="E309" t="s">
        <v>920</v>
      </c>
      <c r="F309" t="s">
        <v>921</v>
      </c>
      <c r="G309" t="s">
        <v>922</v>
      </c>
      <c r="H309" s="1" t="str">
        <f t="shared" si="21"/>
        <v>1523</v>
      </c>
      <c r="I309" t="str">
        <f t="shared" si="22"/>
        <v>https://leetcode.com/problems/count-odd-numbers-in-an-interval-range/</v>
      </c>
      <c r="J309" t="str">
        <f t="shared" si="23"/>
        <v>https://www.youtube.com/watch?v=wrIWye928JQ</v>
      </c>
    </row>
    <row r="310" spans="1:10" x14ac:dyDescent="0.25">
      <c r="A310" t="str">
        <f t="shared" si="20"/>
        <v>Others/Math &amp; Geometry</v>
      </c>
      <c r="B310" s="1">
        <f t="shared" si="24"/>
        <v>309</v>
      </c>
      <c r="C310" t="s">
        <v>1080</v>
      </c>
      <c r="D310" t="s">
        <v>1323</v>
      </c>
      <c r="E310" t="s">
        <v>923</v>
      </c>
      <c r="F310" t="s">
        <v>924</v>
      </c>
      <c r="G310" t="s">
        <v>925</v>
      </c>
      <c r="H310" s="1" t="str">
        <f t="shared" si="21"/>
        <v>1572</v>
      </c>
      <c r="I310" t="str">
        <f t="shared" si="22"/>
        <v>https://leetcode.com/problems/matrix-diagonal-sum/</v>
      </c>
      <c r="J310" t="str">
        <f t="shared" si="23"/>
        <v>https://www.youtube.com/watch?v=WliTu6gIK7o</v>
      </c>
    </row>
    <row r="311" spans="1:10" x14ac:dyDescent="0.25">
      <c r="A311" t="str">
        <f t="shared" si="20"/>
        <v>Others/Math &amp; Geometry</v>
      </c>
      <c r="B311" s="1">
        <f t="shared" si="24"/>
        <v>310</v>
      </c>
      <c r="C311" t="s">
        <v>1080</v>
      </c>
      <c r="D311" t="s">
        <v>1323</v>
      </c>
      <c r="E311" t="s">
        <v>926</v>
      </c>
      <c r="F311" t="s">
        <v>927</v>
      </c>
      <c r="G311" t="s">
        <v>928</v>
      </c>
      <c r="H311" s="1" t="str">
        <f t="shared" si="21"/>
        <v>0149</v>
      </c>
      <c r="I311" t="str">
        <f t="shared" si="22"/>
        <v>https://leetcode.com/problems/max-points-on-a-line/</v>
      </c>
      <c r="J311" t="str">
        <f t="shared" si="23"/>
        <v>https://www.youtube.com/watch?v=Bb9lOXUOnFw</v>
      </c>
    </row>
    <row r="312" spans="1:10" x14ac:dyDescent="0.25">
      <c r="A312" t="str">
        <f t="shared" si="20"/>
        <v>Others/Math &amp; Geometry</v>
      </c>
      <c r="B312" s="1">
        <f t="shared" si="24"/>
        <v>311</v>
      </c>
      <c r="C312" t="s">
        <v>1080</v>
      </c>
      <c r="D312" t="s">
        <v>1323</v>
      </c>
      <c r="E312" t="s">
        <v>929</v>
      </c>
      <c r="F312" t="s">
        <v>930</v>
      </c>
      <c r="G312" t="s">
        <v>931</v>
      </c>
      <c r="H312" s="1" t="str">
        <f t="shared" si="21"/>
        <v>0059</v>
      </c>
      <c r="I312" t="str">
        <f t="shared" si="22"/>
        <v>https://leetcode.com/problems/spiral-matrix-ii/</v>
      </c>
      <c r="J312" t="str">
        <f t="shared" si="23"/>
        <v>https://www.youtube.com/watch?v=RvLrWFBJ9fM</v>
      </c>
    </row>
    <row r="313" spans="1:10" x14ac:dyDescent="0.25">
      <c r="A313" t="str">
        <f t="shared" si="20"/>
        <v>Others/Math &amp; Geometry</v>
      </c>
      <c r="B313" s="1">
        <f t="shared" si="24"/>
        <v>312</v>
      </c>
      <c r="C313" t="s">
        <v>1080</v>
      </c>
      <c r="D313" t="s">
        <v>1323</v>
      </c>
      <c r="E313" t="s">
        <v>932</v>
      </c>
      <c r="F313" t="s">
        <v>933</v>
      </c>
      <c r="G313" t="s">
        <v>934</v>
      </c>
      <c r="H313" s="1" t="str">
        <f t="shared" si="21"/>
        <v>0202</v>
      </c>
      <c r="I313" t="str">
        <f t="shared" si="22"/>
        <v>https://leetcode.com/problems/happy-number/</v>
      </c>
      <c r="J313" t="str">
        <f t="shared" si="23"/>
        <v>https://www.youtube.com/watch?v=ljz85bxOYJ0</v>
      </c>
    </row>
    <row r="314" spans="1:10" x14ac:dyDescent="0.25">
      <c r="A314" t="str">
        <f t="shared" si="20"/>
        <v>Others/Math &amp; Geometry</v>
      </c>
      <c r="B314" s="1">
        <f t="shared" si="24"/>
        <v>313</v>
      </c>
      <c r="C314" t="s">
        <v>1080</v>
      </c>
      <c r="D314" t="s">
        <v>1323</v>
      </c>
      <c r="E314" t="s">
        <v>935</v>
      </c>
      <c r="F314" t="s">
        <v>936</v>
      </c>
      <c r="G314" t="s">
        <v>937</v>
      </c>
      <c r="H314" s="1" t="str">
        <f t="shared" si="21"/>
        <v>0066</v>
      </c>
      <c r="I314" t="str">
        <f t="shared" si="22"/>
        <v>https://leetcode.com/problems/plus-one/</v>
      </c>
      <c r="J314" t="str">
        <f t="shared" si="23"/>
        <v>https://www.youtube.com/watch?v=jIaA8boiG1s</v>
      </c>
    </row>
    <row r="315" spans="1:10" x14ac:dyDescent="0.25">
      <c r="A315" t="str">
        <f t="shared" si="20"/>
        <v>Others/Math &amp; Geometry</v>
      </c>
      <c r="B315" s="1">
        <f t="shared" si="24"/>
        <v>314</v>
      </c>
      <c r="C315" t="s">
        <v>1080</v>
      </c>
      <c r="D315" t="s">
        <v>1323</v>
      </c>
      <c r="E315" t="s">
        <v>938</v>
      </c>
      <c r="F315" t="s">
        <v>939</v>
      </c>
      <c r="G315" t="s">
        <v>940</v>
      </c>
      <c r="H315" s="1" t="str">
        <f t="shared" si="21"/>
        <v>0009</v>
      </c>
      <c r="I315" t="str">
        <f t="shared" si="22"/>
        <v>https://leetcode.com/problems/palindrome-number/</v>
      </c>
      <c r="J315" t="str">
        <f t="shared" si="23"/>
        <v>https://www.youtube.com/watch?v=yubRKwixN-U</v>
      </c>
    </row>
    <row r="316" spans="1:10" x14ac:dyDescent="0.25">
      <c r="A316" t="str">
        <f t="shared" si="20"/>
        <v>Others/Math &amp; Geometry</v>
      </c>
      <c r="B316" s="1">
        <f t="shared" si="24"/>
        <v>315</v>
      </c>
      <c r="C316" t="s">
        <v>1080</v>
      </c>
      <c r="D316" t="s">
        <v>1323</v>
      </c>
      <c r="E316" t="s">
        <v>941</v>
      </c>
      <c r="F316" t="s">
        <v>942</v>
      </c>
      <c r="G316" t="s">
        <v>943</v>
      </c>
      <c r="H316" s="1" t="str">
        <f t="shared" si="21"/>
        <v>0263</v>
      </c>
      <c r="I316" t="str">
        <f t="shared" si="22"/>
        <v>https://leetcode.com/problems/ugly-number/</v>
      </c>
      <c r="J316" t="str">
        <f t="shared" si="23"/>
        <v>https://www.youtube.com/watch?v=M0Zay1Qr9ws</v>
      </c>
    </row>
    <row r="317" spans="1:10" x14ac:dyDescent="0.25">
      <c r="A317" t="str">
        <f t="shared" si="20"/>
        <v>Others/Math &amp; Geometry</v>
      </c>
      <c r="B317" s="1">
        <f t="shared" si="24"/>
        <v>316</v>
      </c>
      <c r="C317" t="s">
        <v>1080</v>
      </c>
      <c r="D317" t="s">
        <v>1323</v>
      </c>
      <c r="E317" t="s">
        <v>944</v>
      </c>
      <c r="F317" t="s">
        <v>945</v>
      </c>
      <c r="G317" t="s">
        <v>946</v>
      </c>
      <c r="H317" s="1" t="str">
        <f t="shared" si="21"/>
        <v>1260</v>
      </c>
      <c r="I317" t="str">
        <f t="shared" si="22"/>
        <v>https://leetcode.com/problems/shift-2d-grid/</v>
      </c>
      <c r="J317" t="str">
        <f t="shared" si="23"/>
        <v>https://www.youtube.com/watch?v=nJYFh4Dl-as</v>
      </c>
    </row>
    <row r="318" spans="1:10" x14ac:dyDescent="0.25">
      <c r="A318" t="str">
        <f t="shared" si="20"/>
        <v>Others/Math &amp; Geometry</v>
      </c>
      <c r="B318" s="1">
        <f t="shared" si="24"/>
        <v>317</v>
      </c>
      <c r="C318" t="s">
        <v>1080</v>
      </c>
      <c r="D318" t="s">
        <v>1323</v>
      </c>
      <c r="E318" t="s">
        <v>947</v>
      </c>
      <c r="F318" t="s">
        <v>948</v>
      </c>
      <c r="G318" t="s">
        <v>949</v>
      </c>
      <c r="H318" s="1" t="str">
        <f t="shared" si="21"/>
        <v>0013</v>
      </c>
      <c r="I318" t="str">
        <f t="shared" si="22"/>
        <v>https://leetcode.com/problems/roman-to-integer/</v>
      </c>
      <c r="J318" t="str">
        <f t="shared" si="23"/>
        <v>https://www.youtube.com/watch?v=3jdxYj3DD98</v>
      </c>
    </row>
    <row r="319" spans="1:10" x14ac:dyDescent="0.25">
      <c r="A319" t="str">
        <f t="shared" si="20"/>
        <v>Others/Math &amp; Geometry</v>
      </c>
      <c r="B319" s="1">
        <f t="shared" si="24"/>
        <v>318</v>
      </c>
      <c r="C319" t="s">
        <v>1080</v>
      </c>
      <c r="D319" t="s">
        <v>1323</v>
      </c>
      <c r="E319" t="s">
        <v>950</v>
      </c>
      <c r="F319" t="s">
        <v>951</v>
      </c>
      <c r="G319" t="s">
        <v>952</v>
      </c>
      <c r="H319" s="1" t="str">
        <f t="shared" si="21"/>
        <v>0012</v>
      </c>
      <c r="I319" t="str">
        <f t="shared" si="22"/>
        <v>https://leetcode.com/problems/integer-to-roman/</v>
      </c>
      <c r="J319" t="str">
        <f t="shared" si="23"/>
        <v>https://www.youtube.com/watch?v=ohBNdSJyLh8</v>
      </c>
    </row>
    <row r="320" spans="1:10" x14ac:dyDescent="0.25">
      <c r="A320" t="str">
        <f t="shared" si="20"/>
        <v>Others/Math &amp; Geometry</v>
      </c>
      <c r="B320" s="1">
        <f t="shared" si="24"/>
        <v>319</v>
      </c>
      <c r="C320" t="s">
        <v>1080</v>
      </c>
      <c r="D320" t="s">
        <v>1323</v>
      </c>
      <c r="E320" t="s">
        <v>953</v>
      </c>
      <c r="F320" t="s">
        <v>954</v>
      </c>
      <c r="G320" t="s">
        <v>955</v>
      </c>
      <c r="H320" s="1" t="str">
        <f t="shared" si="21"/>
        <v>0050</v>
      </c>
      <c r="I320" t="str">
        <f t="shared" si="22"/>
        <v>https://leetcode.com/problems/powx-n/</v>
      </c>
      <c r="J320" t="str">
        <f t="shared" si="23"/>
        <v>https://www.youtube.com/watch?v=g9YQyYi4IQQ</v>
      </c>
    </row>
    <row r="321" spans="1:10" x14ac:dyDescent="0.25">
      <c r="A321" t="str">
        <f t="shared" si="20"/>
        <v>Others/Math &amp; Geometry</v>
      </c>
      <c r="B321" s="1">
        <f t="shared" si="24"/>
        <v>320</v>
      </c>
      <c r="C321" t="s">
        <v>1080</v>
      </c>
      <c r="D321" t="s">
        <v>1323</v>
      </c>
      <c r="E321" t="s">
        <v>956</v>
      </c>
      <c r="F321" t="s">
        <v>957</v>
      </c>
      <c r="G321" t="s">
        <v>958</v>
      </c>
      <c r="H321" s="1" t="str">
        <f t="shared" si="21"/>
        <v>0043</v>
      </c>
      <c r="I321" t="str">
        <f t="shared" si="22"/>
        <v>https://leetcode.com/problems/multiply-strings/</v>
      </c>
      <c r="J321" t="str">
        <f t="shared" si="23"/>
        <v>https://www.youtube.com/watch?v=1vZswirL8Y8</v>
      </c>
    </row>
    <row r="322" spans="1:10" x14ac:dyDescent="0.25">
      <c r="A322" t="str">
        <f t="shared" si="20"/>
        <v>Others/Math &amp; Geometry</v>
      </c>
      <c r="B322" s="1">
        <f t="shared" si="24"/>
        <v>321</v>
      </c>
      <c r="C322" t="s">
        <v>1080</v>
      </c>
      <c r="D322" t="s">
        <v>1323</v>
      </c>
      <c r="E322" t="s">
        <v>959</v>
      </c>
      <c r="F322" t="s">
        <v>960</v>
      </c>
      <c r="G322" t="s">
        <v>961</v>
      </c>
      <c r="H322" s="1" t="str">
        <f t="shared" si="21"/>
        <v>2013</v>
      </c>
      <c r="I322" t="str">
        <f t="shared" si="22"/>
        <v>https://leetcode.com/problems/detect-squares/</v>
      </c>
      <c r="J322" t="str">
        <f t="shared" si="23"/>
        <v>https://www.youtube.com/watch?v=bahebearrDc</v>
      </c>
    </row>
    <row r="323" spans="1:10" x14ac:dyDescent="0.25">
      <c r="A323" t="str">
        <f t="shared" ref="A323:A386" si="25">C323&amp;"/"&amp;D323</f>
        <v>Others/Math &amp; Geometry</v>
      </c>
      <c r="B323" s="1">
        <f t="shared" si="24"/>
        <v>322</v>
      </c>
      <c r="C323" t="s">
        <v>1080</v>
      </c>
      <c r="D323" t="s">
        <v>1323</v>
      </c>
      <c r="E323" t="s">
        <v>962</v>
      </c>
      <c r="F323" t="s">
        <v>963</v>
      </c>
      <c r="G323" t="s">
        <v>964</v>
      </c>
      <c r="H323" s="1" t="str">
        <f t="shared" ref="H323:H386" si="26">LEFT(E323,FIND("-",E323)-1)</f>
        <v>1041</v>
      </c>
      <c r="I323" t="str">
        <f t="shared" ref="I323:I386" si="27">"https://leetcode.com/problems/"&amp;F323</f>
        <v>https://leetcode.com/problems/robot-bounded-in-circle/</v>
      </c>
      <c r="J323" t="str">
        <f t="shared" ref="J323:J386" si="28">"https://www.youtube.com/watch?v="&amp;G323</f>
        <v>https://www.youtube.com/watch?v=nKv2LnC_g6E</v>
      </c>
    </row>
    <row r="324" spans="1:10" x14ac:dyDescent="0.25">
      <c r="A324" t="str">
        <f t="shared" si="25"/>
        <v>Others/Math &amp; Geometry</v>
      </c>
      <c r="B324" s="1">
        <f t="shared" si="24"/>
        <v>323</v>
      </c>
      <c r="C324" t="s">
        <v>1080</v>
      </c>
      <c r="D324" t="s">
        <v>1323</v>
      </c>
      <c r="E324" t="s">
        <v>965</v>
      </c>
      <c r="F324" t="s">
        <v>966</v>
      </c>
      <c r="G324" t="s">
        <v>967</v>
      </c>
      <c r="H324" s="1" t="str">
        <f t="shared" si="26"/>
        <v>0006</v>
      </c>
      <c r="I324" t="str">
        <f t="shared" si="27"/>
        <v>https://leetcode.com/problems/zigzag-conversion/</v>
      </c>
      <c r="J324" t="str">
        <f t="shared" si="28"/>
        <v>https://www.youtube.com/watch?v=Q2Tw6gcVEwc</v>
      </c>
    </row>
    <row r="325" spans="1:10" x14ac:dyDescent="0.25">
      <c r="A325" t="str">
        <f t="shared" si="25"/>
        <v>Others/Math &amp; Geometry</v>
      </c>
      <c r="B325" s="1">
        <f t="shared" ref="B325:B388" si="29">B324+1</f>
        <v>324</v>
      </c>
      <c r="C325" t="s">
        <v>1080</v>
      </c>
      <c r="D325" t="s">
        <v>1323</v>
      </c>
      <c r="E325" t="s">
        <v>968</v>
      </c>
      <c r="F325" t="s">
        <v>969</v>
      </c>
      <c r="G325" t="s">
        <v>970</v>
      </c>
      <c r="H325" s="1" t="str">
        <f t="shared" si="26"/>
        <v>2028</v>
      </c>
      <c r="I325" t="str">
        <f t="shared" si="27"/>
        <v>https://leetcode.com/problems/find-missing-observations/</v>
      </c>
      <c r="J325" t="str">
        <f t="shared" si="28"/>
        <v>https://www.youtube.com/watch?v=86yKkaNi3sU</v>
      </c>
    </row>
    <row r="326" spans="1:10" x14ac:dyDescent="0.25">
      <c r="A326" t="str">
        <f t="shared" si="25"/>
        <v>Others/Bit Manipulation</v>
      </c>
      <c r="B326" s="1">
        <f t="shared" si="29"/>
        <v>325</v>
      </c>
      <c r="C326" t="s">
        <v>1080</v>
      </c>
      <c r="D326" t="s">
        <v>1324</v>
      </c>
      <c r="E326" t="s">
        <v>971</v>
      </c>
      <c r="F326" t="s">
        <v>972</v>
      </c>
      <c r="G326" t="s">
        <v>973</v>
      </c>
      <c r="H326" s="1" t="str">
        <f t="shared" si="26"/>
        <v>0136</v>
      </c>
      <c r="I326" t="str">
        <f t="shared" si="27"/>
        <v>https://leetcode.com/problems/single-number/</v>
      </c>
      <c r="J326" t="str">
        <f t="shared" si="28"/>
        <v>https://www.youtube.com/watch?v=qMPX1AOa83k</v>
      </c>
    </row>
    <row r="327" spans="1:10" x14ac:dyDescent="0.25">
      <c r="A327" t="str">
        <f t="shared" si="25"/>
        <v>Others/Bit Manipulation</v>
      </c>
      <c r="B327" s="1">
        <f t="shared" si="29"/>
        <v>326</v>
      </c>
      <c r="C327" t="s">
        <v>1080</v>
      </c>
      <c r="D327" t="s">
        <v>1324</v>
      </c>
      <c r="E327" t="s">
        <v>974</v>
      </c>
      <c r="F327" t="s">
        <v>975</v>
      </c>
      <c r="G327" t="s">
        <v>976</v>
      </c>
      <c r="H327" s="1" t="str">
        <f t="shared" si="26"/>
        <v>1470</v>
      </c>
      <c r="I327" t="str">
        <f t="shared" si="27"/>
        <v>https://leetcode.com/problems/shuffle-the-array/</v>
      </c>
      <c r="J327" t="str">
        <f t="shared" si="28"/>
        <v>https://www.youtube.com/watch?v=IvIKD_EU8BY</v>
      </c>
    </row>
    <row r="328" spans="1:10" x14ac:dyDescent="0.25">
      <c r="A328" t="str">
        <f t="shared" si="25"/>
        <v>Others/Bit Manipulation</v>
      </c>
      <c r="B328" s="1">
        <f t="shared" si="29"/>
        <v>327</v>
      </c>
      <c r="C328" t="s">
        <v>1080</v>
      </c>
      <c r="D328" t="s">
        <v>1324</v>
      </c>
      <c r="E328" t="s">
        <v>977</v>
      </c>
      <c r="F328" t="s">
        <v>978</v>
      </c>
      <c r="G328" t="s">
        <v>979</v>
      </c>
      <c r="H328" s="1" t="str">
        <f t="shared" si="26"/>
        <v>0989</v>
      </c>
      <c r="I328" t="str">
        <f t="shared" si="27"/>
        <v>https://leetcode.com/problems/add-to-array-form-of-integer/</v>
      </c>
      <c r="J328" t="str">
        <f t="shared" si="28"/>
        <v>https://www.youtube.com/watch?v=eBTZQt1TWfk</v>
      </c>
    </row>
    <row r="329" spans="1:10" x14ac:dyDescent="0.25">
      <c r="A329" t="str">
        <f t="shared" si="25"/>
        <v>Others/Bit Manipulation</v>
      </c>
      <c r="B329" s="1">
        <f t="shared" si="29"/>
        <v>328</v>
      </c>
      <c r="C329" t="s">
        <v>1080</v>
      </c>
      <c r="D329" t="s">
        <v>1324</v>
      </c>
      <c r="E329" t="s">
        <v>980</v>
      </c>
      <c r="F329" t="s">
        <v>981</v>
      </c>
      <c r="G329" t="s">
        <v>982</v>
      </c>
      <c r="H329" s="1" t="str">
        <f t="shared" si="26"/>
        <v>0007</v>
      </c>
      <c r="I329" t="str">
        <f t="shared" si="27"/>
        <v>https://leetcode.com/problems/reverse-integer/</v>
      </c>
      <c r="J329" t="str">
        <f t="shared" si="28"/>
        <v>https://www.youtube.com/watch?v=HAgLH58IgJQ</v>
      </c>
    </row>
    <row r="330" spans="1:10" x14ac:dyDescent="0.25">
      <c r="A330" t="str">
        <f t="shared" si="25"/>
        <v>Others/Bit Manipulation</v>
      </c>
      <c r="B330" s="1">
        <f t="shared" si="29"/>
        <v>329</v>
      </c>
      <c r="C330" t="s">
        <v>1080</v>
      </c>
      <c r="D330" t="s">
        <v>1324</v>
      </c>
      <c r="E330" t="s">
        <v>983</v>
      </c>
      <c r="F330" t="s">
        <v>984</v>
      </c>
      <c r="G330" t="s">
        <v>985</v>
      </c>
      <c r="H330" s="1" t="str">
        <f t="shared" si="26"/>
        <v>0067</v>
      </c>
      <c r="I330" t="str">
        <f t="shared" si="27"/>
        <v>https://leetcode.com/problems/add-binary/</v>
      </c>
      <c r="J330" t="str">
        <f t="shared" si="28"/>
        <v>https://www.youtube.com/watch?v=keuWJ47xG8g</v>
      </c>
    </row>
    <row r="331" spans="1:10" x14ac:dyDescent="0.25">
      <c r="A331" t="str">
        <f t="shared" si="25"/>
        <v>Others/JavaScript</v>
      </c>
      <c r="B331" s="1">
        <f t="shared" si="29"/>
        <v>330</v>
      </c>
      <c r="C331" t="s">
        <v>1080</v>
      </c>
      <c r="D331" t="s">
        <v>1325</v>
      </c>
      <c r="E331" t="s">
        <v>986</v>
      </c>
      <c r="F331" t="s">
        <v>987</v>
      </c>
      <c r="G331" t="s">
        <v>988</v>
      </c>
      <c r="H331" s="1" t="str">
        <f t="shared" si="26"/>
        <v>2667</v>
      </c>
      <c r="I331" t="str">
        <f t="shared" si="27"/>
        <v>https://leetcode.com/problems/create-hello-world-function/</v>
      </c>
      <c r="J331" t="str">
        <f t="shared" si="28"/>
        <v>https://www.youtube.com/watch?v=P9Ldx1eTlRc</v>
      </c>
    </row>
    <row r="332" spans="1:10" x14ac:dyDescent="0.25">
      <c r="A332" t="str">
        <f t="shared" si="25"/>
        <v>Others/JavaScript</v>
      </c>
      <c r="B332" s="1">
        <f t="shared" si="29"/>
        <v>331</v>
      </c>
      <c r="C332" t="s">
        <v>1080</v>
      </c>
      <c r="D332" t="s">
        <v>1325</v>
      </c>
      <c r="E332" t="s">
        <v>989</v>
      </c>
      <c r="F332" t="s">
        <v>990</v>
      </c>
      <c r="G332" t="s">
        <v>991</v>
      </c>
      <c r="H332" s="1" t="str">
        <f t="shared" si="26"/>
        <v>2620</v>
      </c>
      <c r="I332" t="str">
        <f t="shared" si="27"/>
        <v>https://leetcode.com/problems/counter/</v>
      </c>
      <c r="J332" t="str">
        <f t="shared" si="28"/>
        <v>https://www.youtube.com/watch?v=yEGQQAG5V68</v>
      </c>
    </row>
    <row r="333" spans="1:10" x14ac:dyDescent="0.25">
      <c r="A333" t="str">
        <f t="shared" si="25"/>
        <v>Others/JavaScript</v>
      </c>
      <c r="B333" s="1">
        <f t="shared" si="29"/>
        <v>332</v>
      </c>
      <c r="C333" t="s">
        <v>1080</v>
      </c>
      <c r="D333" t="s">
        <v>1325</v>
      </c>
      <c r="E333" t="s">
        <v>992</v>
      </c>
      <c r="F333" t="s">
        <v>993</v>
      </c>
      <c r="G333" t="s">
        <v>994</v>
      </c>
      <c r="H333" s="1" t="str">
        <f t="shared" si="26"/>
        <v>2665</v>
      </c>
      <c r="I333" t="str">
        <f t="shared" si="27"/>
        <v>https://leetcode.com/problems/counter-ii/</v>
      </c>
      <c r="J333" t="str">
        <f t="shared" si="28"/>
        <v>https://www.youtube.com/watch?v=UXNXKGFZD08</v>
      </c>
    </row>
    <row r="334" spans="1:10" x14ac:dyDescent="0.25">
      <c r="A334" t="str">
        <f t="shared" si="25"/>
        <v>Others/JavaScript</v>
      </c>
      <c r="B334" s="1">
        <f t="shared" si="29"/>
        <v>333</v>
      </c>
      <c r="C334" t="s">
        <v>1080</v>
      </c>
      <c r="D334" t="s">
        <v>1325</v>
      </c>
      <c r="E334" t="s">
        <v>995</v>
      </c>
      <c r="F334" t="s">
        <v>996</v>
      </c>
      <c r="G334" t="s">
        <v>997</v>
      </c>
      <c r="H334" s="1" t="str">
        <f t="shared" si="26"/>
        <v>2635</v>
      </c>
      <c r="I334" t="str">
        <f t="shared" si="27"/>
        <v>https://leetcode.com/problems/apply-transform-over-each-element-in-array/</v>
      </c>
      <c r="J334" t="str">
        <f t="shared" si="28"/>
        <v>https://www.youtube.com/watch?v=7FhJHA5jlYk</v>
      </c>
    </row>
    <row r="335" spans="1:10" x14ac:dyDescent="0.25">
      <c r="A335" t="str">
        <f t="shared" si="25"/>
        <v>Others/JavaScript</v>
      </c>
      <c r="B335" s="1">
        <f t="shared" si="29"/>
        <v>334</v>
      </c>
      <c r="C335" t="s">
        <v>1080</v>
      </c>
      <c r="D335" t="s">
        <v>1325</v>
      </c>
      <c r="E335" t="s">
        <v>998</v>
      </c>
      <c r="F335" t="s">
        <v>999</v>
      </c>
      <c r="G335" t="s">
        <v>1000</v>
      </c>
      <c r="H335" s="1" t="str">
        <f t="shared" si="26"/>
        <v>2634</v>
      </c>
      <c r="I335" t="str">
        <f t="shared" si="27"/>
        <v>https://leetcode.com/problems/filter-elements-from-array/</v>
      </c>
      <c r="J335" t="str">
        <f t="shared" si="28"/>
        <v>https://www.youtube.com/watch?v=w1o81gbEEJU</v>
      </c>
    </row>
    <row r="336" spans="1:10" x14ac:dyDescent="0.25">
      <c r="A336" t="str">
        <f t="shared" si="25"/>
        <v>Others/JavaScript</v>
      </c>
      <c r="B336" s="1">
        <f t="shared" si="29"/>
        <v>335</v>
      </c>
      <c r="C336" t="s">
        <v>1080</v>
      </c>
      <c r="D336" t="s">
        <v>1325</v>
      </c>
      <c r="E336" t="s">
        <v>1001</v>
      </c>
      <c r="F336" t="s">
        <v>1002</v>
      </c>
      <c r="G336" t="s">
        <v>1003</v>
      </c>
      <c r="H336" s="1" t="str">
        <f t="shared" si="26"/>
        <v>2626</v>
      </c>
      <c r="I336" t="str">
        <f t="shared" si="27"/>
        <v>https://leetcode.com/problems/array-reduce-transformation/</v>
      </c>
      <c r="J336" t="str">
        <f t="shared" si="28"/>
        <v>https://www.youtube.com/watch?v=KmTbYfpGxdM</v>
      </c>
    </row>
    <row r="337" spans="1:10" x14ac:dyDescent="0.25">
      <c r="A337" t="str">
        <f t="shared" si="25"/>
        <v>Others/JavaScript</v>
      </c>
      <c r="B337" s="1">
        <f t="shared" si="29"/>
        <v>336</v>
      </c>
      <c r="C337" t="s">
        <v>1080</v>
      </c>
      <c r="D337" t="s">
        <v>1325</v>
      </c>
      <c r="E337" t="s">
        <v>1004</v>
      </c>
      <c r="F337" t="s">
        <v>1005</v>
      </c>
      <c r="G337" t="s">
        <v>1006</v>
      </c>
      <c r="H337" s="1" t="str">
        <f t="shared" si="26"/>
        <v>2629</v>
      </c>
      <c r="I337" t="str">
        <f t="shared" si="27"/>
        <v>https://leetcode.com/problems/function-composition/</v>
      </c>
      <c r="J337" t="str">
        <f t="shared" si="28"/>
        <v>https://www.youtube.com/watch?v=mIFw1H7Ljco</v>
      </c>
    </row>
    <row r="338" spans="1:10" x14ac:dyDescent="0.25">
      <c r="A338" t="str">
        <f t="shared" si="25"/>
        <v>Others/JavaScript</v>
      </c>
      <c r="B338" s="1">
        <f t="shared" si="29"/>
        <v>337</v>
      </c>
      <c r="C338" t="s">
        <v>1080</v>
      </c>
      <c r="D338" t="s">
        <v>1325</v>
      </c>
      <c r="E338" t="s">
        <v>1007</v>
      </c>
      <c r="F338" t="s">
        <v>1008</v>
      </c>
      <c r="G338" t="s">
        <v>1009</v>
      </c>
      <c r="H338" s="1" t="str">
        <f t="shared" si="26"/>
        <v>2666</v>
      </c>
      <c r="I338" t="str">
        <f t="shared" si="27"/>
        <v>https://leetcode.com/problems/allow-one-function-call/</v>
      </c>
      <c r="J338" t="str">
        <f t="shared" si="28"/>
        <v>https://www.youtube.com/watch?v=m_SWhM9iX3s</v>
      </c>
    </row>
    <row r="339" spans="1:10" x14ac:dyDescent="0.25">
      <c r="A339" t="str">
        <f t="shared" si="25"/>
        <v>Others/JavaScript</v>
      </c>
      <c r="B339" s="1">
        <f t="shared" si="29"/>
        <v>338</v>
      </c>
      <c r="C339" t="s">
        <v>1080</v>
      </c>
      <c r="D339" t="s">
        <v>1325</v>
      </c>
      <c r="E339" t="s">
        <v>1010</v>
      </c>
      <c r="F339" t="s">
        <v>1011</v>
      </c>
      <c r="G339" t="s">
        <v>1012</v>
      </c>
      <c r="H339" s="1" t="str">
        <f t="shared" si="26"/>
        <v>2623</v>
      </c>
      <c r="I339" t="str">
        <f t="shared" si="27"/>
        <v>https://leetcode.com/problems/memoize/</v>
      </c>
      <c r="J339" t="str">
        <f t="shared" si="28"/>
        <v>https://www.youtube.com/watch?v=oFXyzJt9VeU</v>
      </c>
    </row>
    <row r="340" spans="1:10" x14ac:dyDescent="0.25">
      <c r="A340" t="str">
        <f t="shared" si="25"/>
        <v>Others/JavaScript</v>
      </c>
      <c r="B340" s="1">
        <f t="shared" si="29"/>
        <v>339</v>
      </c>
      <c r="C340" t="s">
        <v>1080</v>
      </c>
      <c r="D340" t="s">
        <v>1325</v>
      </c>
      <c r="E340" t="s">
        <v>1013</v>
      </c>
      <c r="F340" t="s">
        <v>1014</v>
      </c>
      <c r="G340" t="s">
        <v>1015</v>
      </c>
      <c r="H340" s="1" t="str">
        <f t="shared" si="26"/>
        <v>2632</v>
      </c>
      <c r="I340" t="str">
        <f t="shared" si="27"/>
        <v>https://leetcode.com/problems/curry/</v>
      </c>
      <c r="J340" t="str">
        <f t="shared" si="28"/>
        <v>https://www.youtube.com/watch?v=pi4kqMWQXxA</v>
      </c>
    </row>
    <row r="341" spans="1:10" x14ac:dyDescent="0.25">
      <c r="A341" t="str">
        <f t="shared" si="25"/>
        <v>Others/JavaScript</v>
      </c>
      <c r="B341" s="1">
        <f t="shared" si="29"/>
        <v>340</v>
      </c>
      <c r="C341" t="s">
        <v>1080</v>
      </c>
      <c r="D341" t="s">
        <v>1325</v>
      </c>
      <c r="E341" t="s">
        <v>1016</v>
      </c>
      <c r="F341" t="s">
        <v>1017</v>
      </c>
      <c r="G341" t="s">
        <v>1018</v>
      </c>
      <c r="H341" s="1" t="str">
        <f t="shared" si="26"/>
        <v>2621</v>
      </c>
      <c r="I341" t="str">
        <f t="shared" si="27"/>
        <v>https://leetcode.com/problems/sleep/</v>
      </c>
      <c r="J341" t="str">
        <f t="shared" si="28"/>
        <v>https://www.youtube.com/watch?v=P0D9Z6H7O00</v>
      </c>
    </row>
    <row r="342" spans="1:10" x14ac:dyDescent="0.25">
      <c r="A342" t="str">
        <f t="shared" si="25"/>
        <v>Others/JavaScript</v>
      </c>
      <c r="B342" s="1">
        <f t="shared" si="29"/>
        <v>341</v>
      </c>
      <c r="C342" t="s">
        <v>1080</v>
      </c>
      <c r="D342" t="s">
        <v>1325</v>
      </c>
      <c r="E342" t="s">
        <v>1019</v>
      </c>
      <c r="F342" t="s">
        <v>1020</v>
      </c>
      <c r="G342" t="s">
        <v>1021</v>
      </c>
      <c r="H342" s="1" t="str">
        <f t="shared" si="26"/>
        <v>2637</v>
      </c>
      <c r="I342" t="str">
        <f t="shared" si="27"/>
        <v>https://leetcode.com/problems/promise-time-limit/</v>
      </c>
      <c r="J342" t="str">
        <f t="shared" si="28"/>
        <v>https://www.youtube.com/watch?v=hfH57rdZhOk</v>
      </c>
    </row>
    <row r="343" spans="1:10" x14ac:dyDescent="0.25">
      <c r="A343" t="str">
        <f t="shared" si="25"/>
        <v>Others/JavaScript</v>
      </c>
      <c r="B343" s="1">
        <f t="shared" si="29"/>
        <v>342</v>
      </c>
      <c r="C343" t="s">
        <v>1080</v>
      </c>
      <c r="D343" t="s">
        <v>1325</v>
      </c>
      <c r="E343" t="s">
        <v>1022</v>
      </c>
      <c r="F343" t="s">
        <v>1023</v>
      </c>
      <c r="G343" t="s">
        <v>1024</v>
      </c>
      <c r="H343" s="1" t="str">
        <f t="shared" si="26"/>
        <v>2636</v>
      </c>
      <c r="I343" t="str">
        <f t="shared" si="27"/>
        <v>https://leetcode.com/problems/promise-pool/</v>
      </c>
      <c r="J343" t="str">
        <f t="shared" si="28"/>
        <v>https://www.youtube.com/watch?v=DB8pAAg-9xw</v>
      </c>
    </row>
    <row r="344" spans="1:10" x14ac:dyDescent="0.25">
      <c r="A344" t="str">
        <f t="shared" si="25"/>
        <v>Others/JavaScript</v>
      </c>
      <c r="B344" s="1">
        <f t="shared" si="29"/>
        <v>343</v>
      </c>
      <c r="C344" t="s">
        <v>1080</v>
      </c>
      <c r="D344" t="s">
        <v>1325</v>
      </c>
      <c r="E344" t="s">
        <v>1025</v>
      </c>
      <c r="F344" t="s">
        <v>1026</v>
      </c>
      <c r="G344" t="s">
        <v>1027</v>
      </c>
      <c r="H344" s="1" t="str">
        <f t="shared" si="26"/>
        <v>2622</v>
      </c>
      <c r="I344" t="str">
        <f t="shared" si="27"/>
        <v>https://leetcode.com/problems/cache-with-time-limit/</v>
      </c>
      <c r="J344" t="str">
        <f t="shared" si="28"/>
        <v>https://www.youtube.com/watch?v=w772gtNK0Gw</v>
      </c>
    </row>
    <row r="345" spans="1:10" x14ac:dyDescent="0.25">
      <c r="A345" t="str">
        <f t="shared" si="25"/>
        <v>Others/JavaScript</v>
      </c>
      <c r="B345" s="1">
        <f t="shared" si="29"/>
        <v>344</v>
      </c>
      <c r="C345" t="s">
        <v>1080</v>
      </c>
      <c r="D345" t="s">
        <v>1325</v>
      </c>
      <c r="E345" t="s">
        <v>1028</v>
      </c>
      <c r="F345" t="s">
        <v>1029</v>
      </c>
      <c r="G345" t="s">
        <v>1030</v>
      </c>
      <c r="H345" s="1" t="str">
        <f t="shared" si="26"/>
        <v>2627</v>
      </c>
      <c r="I345" t="str">
        <f t="shared" si="27"/>
        <v>https://leetcode.com/problems/debounce/</v>
      </c>
      <c r="J345" t="str">
        <f t="shared" si="28"/>
        <v>https://www.youtube.com/watch?v=1sxSpnxNx5w</v>
      </c>
    </row>
    <row r="346" spans="1:10" x14ac:dyDescent="0.25">
      <c r="A346" t="str">
        <f t="shared" si="25"/>
        <v>Others/JavaScript</v>
      </c>
      <c r="B346" s="1">
        <f t="shared" si="29"/>
        <v>345</v>
      </c>
      <c r="C346" t="s">
        <v>1080</v>
      </c>
      <c r="D346" t="s">
        <v>1325</v>
      </c>
      <c r="E346" t="s">
        <v>1031</v>
      </c>
      <c r="F346" t="s">
        <v>1032</v>
      </c>
      <c r="G346" t="s">
        <v>1033</v>
      </c>
      <c r="H346" s="1" t="str">
        <f t="shared" si="26"/>
        <v>2676</v>
      </c>
      <c r="I346" t="str">
        <f t="shared" si="27"/>
        <v>https://leetcode.com/problems/throttle/</v>
      </c>
      <c r="J346" t="str">
        <f t="shared" si="28"/>
        <v>https://www.youtube.com/watch?v=zyGZV_fIQWk</v>
      </c>
    </row>
    <row r="347" spans="1:10" x14ac:dyDescent="0.25">
      <c r="A347" t="str">
        <f t="shared" si="25"/>
        <v>Others/JavaScript</v>
      </c>
      <c r="B347" s="1">
        <f t="shared" si="29"/>
        <v>346</v>
      </c>
      <c r="C347" t="s">
        <v>1080</v>
      </c>
      <c r="D347" t="s">
        <v>1325</v>
      </c>
      <c r="E347" t="s">
        <v>1034</v>
      </c>
      <c r="F347" t="s">
        <v>1035</v>
      </c>
      <c r="G347" t="s">
        <v>1036</v>
      </c>
      <c r="H347" s="1" t="str">
        <f t="shared" si="26"/>
        <v>2628</v>
      </c>
      <c r="I347" t="str">
        <f t="shared" si="27"/>
        <v>https://leetcode.com/problems/json-deep-equal/</v>
      </c>
      <c r="J347" t="str">
        <f t="shared" si="28"/>
        <v>https://www.youtube.com/watch?v=4JVZ-mVqJPg</v>
      </c>
    </row>
    <row r="348" spans="1:10" x14ac:dyDescent="0.25">
      <c r="A348" t="str">
        <f t="shared" si="25"/>
        <v>Others/JavaScript</v>
      </c>
      <c r="B348" s="1">
        <f t="shared" si="29"/>
        <v>347</v>
      </c>
      <c r="C348" t="s">
        <v>1080</v>
      </c>
      <c r="D348" t="s">
        <v>1325</v>
      </c>
      <c r="E348" t="s">
        <v>1037</v>
      </c>
      <c r="F348" t="s">
        <v>1038</v>
      </c>
      <c r="G348" t="s">
        <v>1039</v>
      </c>
      <c r="H348" s="1" t="str">
        <f t="shared" si="26"/>
        <v>2633</v>
      </c>
      <c r="I348" t="str">
        <f t="shared" si="27"/>
        <v>https://leetcode.com/problems/convert-object-to-json-string/</v>
      </c>
      <c r="J348" t="str">
        <f t="shared" si="28"/>
        <v>https://www.youtube.com/watch?v=f94fUbHU-FY</v>
      </c>
    </row>
    <row r="349" spans="1:10" x14ac:dyDescent="0.25">
      <c r="A349" t="str">
        <f t="shared" si="25"/>
        <v>Others/JavaScript</v>
      </c>
      <c r="B349" s="1">
        <f t="shared" si="29"/>
        <v>348</v>
      </c>
      <c r="C349" t="s">
        <v>1080</v>
      </c>
      <c r="D349" t="s">
        <v>1325</v>
      </c>
      <c r="E349" t="s">
        <v>1040</v>
      </c>
      <c r="F349" t="s">
        <v>1041</v>
      </c>
      <c r="G349" t="s">
        <v>1042</v>
      </c>
      <c r="H349" s="1" t="str">
        <f t="shared" si="26"/>
        <v>2675</v>
      </c>
      <c r="I349" t="str">
        <f t="shared" si="27"/>
        <v>https://leetcode.com/problems/array-of-objects-to-matrix/</v>
      </c>
      <c r="J349" t="str">
        <f t="shared" si="28"/>
        <v>https://www.youtube.com/watch?v=LJwgAMHGcI0</v>
      </c>
    </row>
    <row r="350" spans="1:10" x14ac:dyDescent="0.25">
      <c r="A350" t="str">
        <f t="shared" si="25"/>
        <v>Others/JavaScript</v>
      </c>
      <c r="B350" s="1">
        <f t="shared" si="29"/>
        <v>349</v>
      </c>
      <c r="C350" t="s">
        <v>1080</v>
      </c>
      <c r="D350" t="s">
        <v>1325</v>
      </c>
      <c r="E350" t="s">
        <v>1043</v>
      </c>
      <c r="F350" t="s">
        <v>1044</v>
      </c>
      <c r="G350" t="s">
        <v>1045</v>
      </c>
      <c r="H350" s="1" t="str">
        <f t="shared" si="26"/>
        <v>2700</v>
      </c>
      <c r="I350" t="str">
        <f t="shared" si="27"/>
        <v>https://leetcode.com/problems/differences-between-two-objects/</v>
      </c>
      <c r="J350" t="str">
        <f t="shared" si="28"/>
        <v>https://www.youtube.com/watch?v=gH7oZs1WZfg</v>
      </c>
    </row>
    <row r="351" spans="1:10" x14ac:dyDescent="0.25">
      <c r="A351" t="str">
        <f t="shared" si="25"/>
        <v>Others/JavaScript</v>
      </c>
      <c r="B351" s="1">
        <f t="shared" si="29"/>
        <v>350</v>
      </c>
      <c r="C351" t="s">
        <v>1080</v>
      </c>
      <c r="D351" t="s">
        <v>1325</v>
      </c>
      <c r="E351" t="s">
        <v>1046</v>
      </c>
      <c r="F351" t="s">
        <v>1047</v>
      </c>
      <c r="G351" t="s">
        <v>1048</v>
      </c>
      <c r="H351" s="1" t="str">
        <f t="shared" si="26"/>
        <v>2677</v>
      </c>
      <c r="I351" t="str">
        <f t="shared" si="27"/>
        <v>https://leetcode.com/problems/chunk-array/</v>
      </c>
      <c r="J351" t="str">
        <f t="shared" si="28"/>
        <v>https://www.youtube.com/watch?v=VUN-O3B9ceY</v>
      </c>
    </row>
    <row r="352" spans="1:10" x14ac:dyDescent="0.25">
      <c r="A352" t="str">
        <f t="shared" si="25"/>
        <v>Others/JavaScript</v>
      </c>
      <c r="B352" s="1">
        <f t="shared" si="29"/>
        <v>351</v>
      </c>
      <c r="C352" t="s">
        <v>1080</v>
      </c>
      <c r="D352" t="s">
        <v>1325</v>
      </c>
      <c r="E352" t="s">
        <v>1049</v>
      </c>
      <c r="F352" t="s">
        <v>1050</v>
      </c>
      <c r="G352" t="s">
        <v>1051</v>
      </c>
      <c r="H352" s="1" t="str">
        <f t="shared" si="26"/>
        <v>2625</v>
      </c>
      <c r="I352" t="str">
        <f t="shared" si="27"/>
        <v>https://leetcode.com/problems/flatten-deeply-nested-array/</v>
      </c>
      <c r="J352" t="str">
        <f t="shared" si="28"/>
        <v>https://www.youtube.com/watch?v=_DetLPKtFNk</v>
      </c>
    </row>
    <row r="353" spans="1:10" x14ac:dyDescent="0.25">
      <c r="A353" t="str">
        <f t="shared" si="25"/>
        <v>Others/JavaScript</v>
      </c>
      <c r="B353" s="1">
        <f t="shared" si="29"/>
        <v>352</v>
      </c>
      <c r="C353" t="s">
        <v>1080</v>
      </c>
      <c r="D353" t="s">
        <v>1325</v>
      </c>
      <c r="E353" t="s">
        <v>1052</v>
      </c>
      <c r="F353" t="s">
        <v>1053</v>
      </c>
      <c r="G353" t="s">
        <v>1054</v>
      </c>
      <c r="H353" s="1" t="str">
        <f t="shared" si="26"/>
        <v>2619</v>
      </c>
      <c r="I353" t="str">
        <f t="shared" si="27"/>
        <v>https://leetcode.com/problems/array-prototype-last/</v>
      </c>
      <c r="J353" t="str">
        <f t="shared" si="28"/>
        <v>https://www.youtube.com/watch?v=3JdtfMBrUqc</v>
      </c>
    </row>
    <row r="354" spans="1:10" x14ac:dyDescent="0.25">
      <c r="A354" t="str">
        <f t="shared" si="25"/>
        <v>Others/JavaScript</v>
      </c>
      <c r="B354" s="1">
        <f t="shared" si="29"/>
        <v>353</v>
      </c>
      <c r="C354" t="s">
        <v>1080</v>
      </c>
      <c r="D354" t="s">
        <v>1325</v>
      </c>
      <c r="E354" t="s">
        <v>1055</v>
      </c>
      <c r="F354" t="s">
        <v>1056</v>
      </c>
      <c r="G354" t="s">
        <v>1057</v>
      </c>
      <c r="H354" s="1" t="str">
        <f t="shared" si="26"/>
        <v>2631</v>
      </c>
      <c r="I354" t="str">
        <f t="shared" si="27"/>
        <v>https://leetcode.com/problems/group-by/</v>
      </c>
      <c r="J354" t="str">
        <f t="shared" si="28"/>
        <v>https://www.youtube.com/watch?v=zs9axOyYHRE</v>
      </c>
    </row>
    <row r="355" spans="1:10" x14ac:dyDescent="0.25">
      <c r="A355" t="str">
        <f t="shared" si="25"/>
        <v>Others/JavaScript</v>
      </c>
      <c r="B355" s="1">
        <f t="shared" si="29"/>
        <v>354</v>
      </c>
      <c r="C355" t="s">
        <v>1080</v>
      </c>
      <c r="D355" t="s">
        <v>1325</v>
      </c>
      <c r="E355" t="s">
        <v>1058</v>
      </c>
      <c r="F355" t="s">
        <v>1059</v>
      </c>
      <c r="G355" t="s">
        <v>1060</v>
      </c>
      <c r="H355" s="1" t="str">
        <f t="shared" si="26"/>
        <v>2618</v>
      </c>
      <c r="I355" t="str">
        <f t="shared" si="27"/>
        <v>https://leetcode.com/problems/check-if-object-instance-of-class/</v>
      </c>
      <c r="J355" t="str">
        <f t="shared" si="28"/>
        <v>https://www.youtube.com/watch?v=meIo-Q07Ba8</v>
      </c>
    </row>
    <row r="356" spans="1:10" x14ac:dyDescent="0.25">
      <c r="A356" t="str">
        <f t="shared" si="25"/>
        <v>Others/JavaScript</v>
      </c>
      <c r="B356" s="1">
        <f t="shared" si="29"/>
        <v>355</v>
      </c>
      <c r="C356" t="s">
        <v>1080</v>
      </c>
      <c r="D356" t="s">
        <v>1325</v>
      </c>
      <c r="E356" t="s">
        <v>1061</v>
      </c>
      <c r="F356" t="s">
        <v>1062</v>
      </c>
      <c r="G356" t="s">
        <v>1063</v>
      </c>
      <c r="H356" s="1" t="str">
        <f t="shared" si="26"/>
        <v>2693</v>
      </c>
      <c r="I356" t="str">
        <f t="shared" si="27"/>
        <v>https://leetcode.com/problems/call-function-with-custom-context/</v>
      </c>
      <c r="J356" t="str">
        <f t="shared" si="28"/>
        <v>https://www.youtube.com/watch?v=du_GH-Ooa8E</v>
      </c>
    </row>
    <row r="357" spans="1:10" x14ac:dyDescent="0.25">
      <c r="A357" t="str">
        <f t="shared" si="25"/>
        <v>Others/JavaScript</v>
      </c>
      <c r="B357" s="1">
        <f t="shared" si="29"/>
        <v>356</v>
      </c>
      <c r="C357" t="s">
        <v>1080</v>
      </c>
      <c r="D357" t="s">
        <v>1325</v>
      </c>
      <c r="E357" t="s">
        <v>1064</v>
      </c>
      <c r="F357" t="s">
        <v>1065</v>
      </c>
      <c r="G357" t="s">
        <v>1066</v>
      </c>
      <c r="H357" s="1" t="str">
        <f t="shared" si="26"/>
        <v>2694</v>
      </c>
      <c r="I357" t="str">
        <f t="shared" si="27"/>
        <v>https://leetcode.com/problems/event-emitter/</v>
      </c>
      <c r="J357" t="str">
        <f t="shared" si="28"/>
        <v>https://www.youtube.com/watch?v=M69bjWFarU0</v>
      </c>
    </row>
    <row r="358" spans="1:10" x14ac:dyDescent="0.25">
      <c r="A358" t="str">
        <f t="shared" si="25"/>
        <v>Others/JavaScript</v>
      </c>
      <c r="B358" s="1">
        <f t="shared" si="29"/>
        <v>357</v>
      </c>
      <c r="C358" t="s">
        <v>1080</v>
      </c>
      <c r="D358" t="s">
        <v>1325</v>
      </c>
      <c r="E358" t="s">
        <v>1067</v>
      </c>
      <c r="F358" t="s">
        <v>1068</v>
      </c>
      <c r="G358" t="s">
        <v>1069</v>
      </c>
      <c r="H358" s="1" t="str">
        <f t="shared" si="26"/>
        <v>2695</v>
      </c>
      <c r="I358" t="str">
        <f t="shared" si="27"/>
        <v>https://leetcode.com/problems/array-wrapper/</v>
      </c>
      <c r="J358" t="str">
        <f t="shared" si="28"/>
        <v>https://www.youtube.com/watch?v=XoGjPdPTAVA</v>
      </c>
    </row>
    <row r="359" spans="1:10" x14ac:dyDescent="0.25">
      <c r="A359" t="str">
        <f t="shared" si="25"/>
        <v>Others/JavaScript</v>
      </c>
      <c r="B359" s="1">
        <f t="shared" si="29"/>
        <v>358</v>
      </c>
      <c r="C359" t="s">
        <v>1080</v>
      </c>
      <c r="D359" t="s">
        <v>1325</v>
      </c>
      <c r="E359" t="s">
        <v>1070</v>
      </c>
      <c r="F359" t="s">
        <v>1071</v>
      </c>
      <c r="G359" t="s">
        <v>1072</v>
      </c>
      <c r="H359" s="1" t="str">
        <f t="shared" si="26"/>
        <v>2648</v>
      </c>
      <c r="I359" t="str">
        <f t="shared" si="27"/>
        <v>https://leetcode.com/problems/generate-fibonacci-sequence/</v>
      </c>
      <c r="J359" t="str">
        <f t="shared" si="28"/>
        <v>https://www.youtube.com/watch?v=T643rQ70Jlk</v>
      </c>
    </row>
    <row r="360" spans="1:10" x14ac:dyDescent="0.25">
      <c r="A360" t="str">
        <f t="shared" si="25"/>
        <v>Others/JavaScript</v>
      </c>
      <c r="B360" s="1">
        <f t="shared" si="29"/>
        <v>359</v>
      </c>
      <c r="C360" t="s">
        <v>1080</v>
      </c>
      <c r="D360" t="s">
        <v>1325</v>
      </c>
      <c r="E360" t="s">
        <v>1073</v>
      </c>
      <c r="F360" t="s">
        <v>1074</v>
      </c>
      <c r="G360" t="s">
        <v>1075</v>
      </c>
      <c r="H360" s="1" t="str">
        <f t="shared" si="26"/>
        <v>2649</v>
      </c>
      <c r="I360" t="str">
        <f t="shared" si="27"/>
        <v>https://leetcode.com/problems/nested-array-generator/</v>
      </c>
      <c r="J360" t="str">
        <f t="shared" si="28"/>
        <v>https://www.youtube.com/watch?v=yo-J1jQaZYU</v>
      </c>
    </row>
    <row r="361" spans="1:10" x14ac:dyDescent="0.25">
      <c r="A361" t="str">
        <f t="shared" si="25"/>
        <v>Neet150/Arrays &amp; Hashing</v>
      </c>
      <c r="B361" s="1">
        <f t="shared" si="29"/>
        <v>360</v>
      </c>
      <c r="C361" t="s">
        <v>1081</v>
      </c>
      <c r="D361" t="s">
        <v>1308</v>
      </c>
      <c r="E361" t="s">
        <v>1082</v>
      </c>
      <c r="F361" t="s">
        <v>1083</v>
      </c>
      <c r="G361" t="s">
        <v>1084</v>
      </c>
      <c r="H361" s="1" t="str">
        <f t="shared" si="26"/>
        <v>0217</v>
      </c>
      <c r="I361" t="str">
        <f t="shared" si="27"/>
        <v>https://leetcode.com/problems/contains-duplicate/</v>
      </c>
      <c r="J361" t="str">
        <f t="shared" si="28"/>
        <v>https://www.youtube.com/watch?v=3OamzN90kPg</v>
      </c>
    </row>
    <row r="362" spans="1:10" x14ac:dyDescent="0.25">
      <c r="A362" t="str">
        <f t="shared" si="25"/>
        <v>Neet150/Arrays &amp; Hashing</v>
      </c>
      <c r="B362" s="1">
        <f t="shared" si="29"/>
        <v>361</v>
      </c>
      <c r="C362" t="s">
        <v>1081</v>
      </c>
      <c r="D362" t="s">
        <v>1308</v>
      </c>
      <c r="E362" t="s">
        <v>1085</v>
      </c>
      <c r="F362" t="s">
        <v>1086</v>
      </c>
      <c r="G362" t="s">
        <v>1087</v>
      </c>
      <c r="H362" s="1" t="str">
        <f t="shared" si="26"/>
        <v>0242</v>
      </c>
      <c r="I362" t="str">
        <f t="shared" si="27"/>
        <v>https://leetcode.com/problems/valid-anagram/</v>
      </c>
      <c r="J362" t="str">
        <f t="shared" si="28"/>
        <v>https://www.youtube.com/watch?v=9UtInBqnCgA</v>
      </c>
    </row>
    <row r="363" spans="1:10" x14ac:dyDescent="0.25">
      <c r="A363" t="str">
        <f t="shared" si="25"/>
        <v>Neet150/Arrays &amp; Hashing</v>
      </c>
      <c r="B363" s="1">
        <f t="shared" si="29"/>
        <v>362</v>
      </c>
      <c r="C363" t="s">
        <v>1081</v>
      </c>
      <c r="D363" t="s">
        <v>1308</v>
      </c>
      <c r="E363" t="s">
        <v>1088</v>
      </c>
      <c r="F363" t="s">
        <v>1089</v>
      </c>
      <c r="G363" t="s">
        <v>1090</v>
      </c>
      <c r="H363" s="1" t="str">
        <f t="shared" si="26"/>
        <v>0001</v>
      </c>
      <c r="I363" t="str">
        <f t="shared" si="27"/>
        <v>https://leetcode.com/problems/two-sum/</v>
      </c>
      <c r="J363" t="str">
        <f t="shared" si="28"/>
        <v>https://www.youtube.com/watch?v=KLlXCFG5TnA</v>
      </c>
    </row>
    <row r="364" spans="1:10" x14ac:dyDescent="0.25">
      <c r="A364" t="str">
        <f t="shared" si="25"/>
        <v>Neet150/Arrays &amp; Hashing</v>
      </c>
      <c r="B364" s="1">
        <f t="shared" si="29"/>
        <v>363</v>
      </c>
      <c r="C364" t="s">
        <v>1081</v>
      </c>
      <c r="D364" t="s">
        <v>1308</v>
      </c>
      <c r="E364" t="s">
        <v>1091</v>
      </c>
      <c r="F364" t="s">
        <v>1092</v>
      </c>
      <c r="G364" t="s">
        <v>1093</v>
      </c>
      <c r="H364" s="1" t="str">
        <f t="shared" si="26"/>
        <v>0049</v>
      </c>
      <c r="I364" t="str">
        <f t="shared" si="27"/>
        <v>https://leetcode.com/problems/group-anagrams/</v>
      </c>
      <c r="J364" t="str">
        <f t="shared" si="28"/>
        <v>https://www.youtube.com/watch?v=vzdNOK2oB2E</v>
      </c>
    </row>
    <row r="365" spans="1:10" x14ac:dyDescent="0.25">
      <c r="A365" t="str">
        <f t="shared" si="25"/>
        <v>Neet150/Arrays &amp; Hashing</v>
      </c>
      <c r="B365" s="1">
        <f t="shared" si="29"/>
        <v>364</v>
      </c>
      <c r="C365" t="s">
        <v>1081</v>
      </c>
      <c r="D365" t="s">
        <v>1308</v>
      </c>
      <c r="E365" t="s">
        <v>1094</v>
      </c>
      <c r="F365" t="s">
        <v>1095</v>
      </c>
      <c r="G365" t="s">
        <v>1096</v>
      </c>
      <c r="H365" s="1" t="str">
        <f t="shared" si="26"/>
        <v>0347</v>
      </c>
      <c r="I365" t="str">
        <f t="shared" si="27"/>
        <v>https://leetcode.com/problems/top-k-frequent-elements/</v>
      </c>
      <c r="J365" t="str">
        <f t="shared" si="28"/>
        <v>https://www.youtube.com/watch?v=YPTqKIgVk-k</v>
      </c>
    </row>
    <row r="366" spans="1:10" x14ac:dyDescent="0.25">
      <c r="A366" t="str">
        <f t="shared" si="25"/>
        <v>Neet150/Arrays &amp; Hashing</v>
      </c>
      <c r="B366" s="1">
        <f t="shared" si="29"/>
        <v>365</v>
      </c>
      <c r="C366" t="s">
        <v>1081</v>
      </c>
      <c r="D366" t="s">
        <v>1308</v>
      </c>
      <c r="E366" t="s">
        <v>1097</v>
      </c>
      <c r="F366" t="s">
        <v>1098</v>
      </c>
      <c r="G366" t="s">
        <v>1099</v>
      </c>
      <c r="H366" s="1" t="str">
        <f t="shared" si="26"/>
        <v>0238</v>
      </c>
      <c r="I366" t="str">
        <f t="shared" si="27"/>
        <v>https://leetcode.com/problems/product-of-array-except-self/</v>
      </c>
      <c r="J366" t="str">
        <f t="shared" si="28"/>
        <v>https://www.youtube.com/watch?v=bNvIQI2wAjk</v>
      </c>
    </row>
    <row r="367" spans="1:10" x14ac:dyDescent="0.25">
      <c r="A367" t="str">
        <f t="shared" si="25"/>
        <v>Neet150/Arrays &amp; Hashing</v>
      </c>
      <c r="B367" s="1">
        <f t="shared" si="29"/>
        <v>366</v>
      </c>
      <c r="C367" t="s">
        <v>1081</v>
      </c>
      <c r="D367" t="s">
        <v>1308</v>
      </c>
      <c r="E367" t="s">
        <v>63</v>
      </c>
      <c r="F367" t="s">
        <v>64</v>
      </c>
      <c r="G367" t="s">
        <v>65</v>
      </c>
      <c r="H367" s="1" t="str">
        <f t="shared" si="26"/>
        <v>0036</v>
      </c>
      <c r="I367" t="str">
        <f t="shared" si="27"/>
        <v>https://leetcode.com/problems/valid-sudoku/</v>
      </c>
      <c r="J367" t="str">
        <f t="shared" si="28"/>
        <v>https://www.youtube.com/watch?v=TjFXEUCMqI8</v>
      </c>
    </row>
    <row r="368" spans="1:10" x14ac:dyDescent="0.25">
      <c r="A368" t="str">
        <f t="shared" si="25"/>
        <v>Neet150/Arrays &amp; Hashing</v>
      </c>
      <c r="B368" s="1">
        <f t="shared" si="29"/>
        <v>367</v>
      </c>
      <c r="C368" t="s">
        <v>1081</v>
      </c>
      <c r="D368" t="s">
        <v>1308</v>
      </c>
      <c r="E368" t="s">
        <v>1100</v>
      </c>
      <c r="F368" t="s">
        <v>1101</v>
      </c>
      <c r="G368" t="s">
        <v>1102</v>
      </c>
      <c r="H368" s="1" t="str">
        <f t="shared" si="26"/>
        <v>0271</v>
      </c>
      <c r="I368" t="str">
        <f t="shared" si="27"/>
        <v>https://leetcode.com/problems/encode-and-decode-strings/</v>
      </c>
      <c r="J368" t="str">
        <f t="shared" si="28"/>
        <v>https://www.youtube.com/watch?v=B1k_sxOSgv8</v>
      </c>
    </row>
    <row r="369" spans="1:10" x14ac:dyDescent="0.25">
      <c r="A369" t="str">
        <f t="shared" si="25"/>
        <v>Neet150/Arrays &amp; Hashing</v>
      </c>
      <c r="B369" s="1">
        <f t="shared" si="29"/>
        <v>368</v>
      </c>
      <c r="C369" t="s">
        <v>1081</v>
      </c>
      <c r="D369" t="s">
        <v>1308</v>
      </c>
      <c r="E369" t="s">
        <v>1103</v>
      </c>
      <c r="F369" t="s">
        <v>1104</v>
      </c>
      <c r="G369" t="s">
        <v>1105</v>
      </c>
      <c r="H369" s="1" t="str">
        <f t="shared" si="26"/>
        <v>0128</v>
      </c>
      <c r="I369" t="str">
        <f t="shared" si="27"/>
        <v>https://leetcode.com/problems/longest-consecutive-sequence/</v>
      </c>
      <c r="J369" t="str">
        <f t="shared" si="28"/>
        <v>https://www.youtube.com/watch?v=P6RZZMu_maU</v>
      </c>
    </row>
    <row r="370" spans="1:10" x14ac:dyDescent="0.25">
      <c r="A370" t="str">
        <f t="shared" si="25"/>
        <v>Neet150/Two Pointers</v>
      </c>
      <c r="B370" s="1">
        <f t="shared" si="29"/>
        <v>369</v>
      </c>
      <c r="C370" t="s">
        <v>1081</v>
      </c>
      <c r="D370" t="s">
        <v>1309</v>
      </c>
      <c r="E370" t="s">
        <v>1106</v>
      </c>
      <c r="F370" t="s">
        <v>1107</v>
      </c>
      <c r="G370" t="s">
        <v>1108</v>
      </c>
      <c r="H370" s="1" t="str">
        <f t="shared" si="26"/>
        <v>0125</v>
      </c>
      <c r="I370" t="str">
        <f t="shared" si="27"/>
        <v>https://leetcode.com/problems/valid-palindrome/</v>
      </c>
      <c r="J370" t="str">
        <f t="shared" si="28"/>
        <v>https://www.youtube.com/watch?v=jJXJ16kPFWg</v>
      </c>
    </row>
    <row r="371" spans="1:10" x14ac:dyDescent="0.25">
      <c r="A371" t="str">
        <f t="shared" si="25"/>
        <v>Neet150/Two Pointers</v>
      </c>
      <c r="B371" s="1">
        <f t="shared" si="29"/>
        <v>370</v>
      </c>
      <c r="C371" t="s">
        <v>1081</v>
      </c>
      <c r="D371" t="s">
        <v>1309</v>
      </c>
      <c r="E371" t="s">
        <v>177</v>
      </c>
      <c r="F371" t="s">
        <v>178</v>
      </c>
      <c r="G371" t="s">
        <v>179</v>
      </c>
      <c r="H371" s="1" t="str">
        <f t="shared" si="26"/>
        <v>0167</v>
      </c>
      <c r="I371" t="str">
        <f t="shared" si="27"/>
        <v>https://leetcode.com/problems/two-sum-ii-input-array-is-sorted/</v>
      </c>
      <c r="J371" t="str">
        <f t="shared" si="28"/>
        <v>https://www.youtube.com/watch?v=cQ1Oz4ckceM</v>
      </c>
    </row>
    <row r="372" spans="1:10" x14ac:dyDescent="0.25">
      <c r="A372" t="str">
        <f t="shared" si="25"/>
        <v>Neet150/Two Pointers</v>
      </c>
      <c r="B372" s="1">
        <f t="shared" si="29"/>
        <v>371</v>
      </c>
      <c r="C372" t="s">
        <v>1081</v>
      </c>
      <c r="D372" t="s">
        <v>1309</v>
      </c>
      <c r="E372" t="s">
        <v>1109</v>
      </c>
      <c r="F372" t="s">
        <v>1110</v>
      </c>
      <c r="G372" t="s">
        <v>1111</v>
      </c>
      <c r="H372" s="1" t="str">
        <f t="shared" si="26"/>
        <v>0015</v>
      </c>
      <c r="I372" t="str">
        <f t="shared" si="27"/>
        <v>https://leetcode.com/problems/3sum/</v>
      </c>
      <c r="J372" t="str">
        <f t="shared" si="28"/>
        <v>https://www.youtube.com/watch?v=jzZsG8n2R9A</v>
      </c>
    </row>
    <row r="373" spans="1:10" x14ac:dyDescent="0.25">
      <c r="A373" t="str">
        <f t="shared" si="25"/>
        <v>Neet150/Two Pointers</v>
      </c>
      <c r="B373" s="1">
        <f t="shared" si="29"/>
        <v>372</v>
      </c>
      <c r="C373" t="s">
        <v>1081</v>
      </c>
      <c r="D373" t="s">
        <v>1309</v>
      </c>
      <c r="E373" t="s">
        <v>1112</v>
      </c>
      <c r="F373" t="s">
        <v>1113</v>
      </c>
      <c r="G373" t="s">
        <v>1114</v>
      </c>
      <c r="H373" s="1" t="str">
        <f t="shared" si="26"/>
        <v>0011</v>
      </c>
      <c r="I373" t="str">
        <f t="shared" si="27"/>
        <v>https://leetcode.com/problems/container-with-most-water/</v>
      </c>
      <c r="J373" t="str">
        <f t="shared" si="28"/>
        <v>https://www.youtube.com/watch?v=UuiTKBwPgAo</v>
      </c>
    </row>
    <row r="374" spans="1:10" x14ac:dyDescent="0.25">
      <c r="A374" t="str">
        <f t="shared" si="25"/>
        <v>Neet150/Two Pointers</v>
      </c>
      <c r="B374" s="1">
        <f t="shared" si="29"/>
        <v>373</v>
      </c>
      <c r="C374" t="s">
        <v>1081</v>
      </c>
      <c r="D374" t="s">
        <v>1309</v>
      </c>
      <c r="E374" t="s">
        <v>195</v>
      </c>
      <c r="F374" t="s">
        <v>196</v>
      </c>
      <c r="G374" t="s">
        <v>197</v>
      </c>
      <c r="H374" s="1" t="str">
        <f t="shared" si="26"/>
        <v>0042</v>
      </c>
      <c r="I374" t="str">
        <f t="shared" si="27"/>
        <v>https://leetcode.com/problems/trapping-rain-water/</v>
      </c>
      <c r="J374" t="str">
        <f t="shared" si="28"/>
        <v>https://www.youtube.com/watch?v=ZI2z5pq0TqA</v>
      </c>
    </row>
    <row r="375" spans="1:10" x14ac:dyDescent="0.25">
      <c r="A375" t="str">
        <f t="shared" si="25"/>
        <v>Neet150/Sliding Window</v>
      </c>
      <c r="B375" s="1">
        <f t="shared" si="29"/>
        <v>374</v>
      </c>
      <c r="C375" t="s">
        <v>1081</v>
      </c>
      <c r="D375" t="s">
        <v>1310</v>
      </c>
      <c r="E375" t="s">
        <v>1115</v>
      </c>
      <c r="F375" t="s">
        <v>1116</v>
      </c>
      <c r="G375" t="s">
        <v>1117</v>
      </c>
      <c r="H375" s="1" t="str">
        <f t="shared" si="26"/>
        <v>0121</v>
      </c>
      <c r="I375" t="str">
        <f t="shared" si="27"/>
        <v>https://leetcode.com/problems/best-time-to-buy-and-sell-stock/</v>
      </c>
      <c r="J375" t="str">
        <f t="shared" si="28"/>
        <v>https://www.youtube.com/watch?v=1pkOgXD63yU</v>
      </c>
    </row>
    <row r="376" spans="1:10" x14ac:dyDescent="0.25">
      <c r="A376" t="str">
        <f t="shared" si="25"/>
        <v>Neet150/Sliding Window</v>
      </c>
      <c r="B376" s="1">
        <f t="shared" si="29"/>
        <v>375</v>
      </c>
      <c r="C376" t="s">
        <v>1081</v>
      </c>
      <c r="D376" t="s">
        <v>1310</v>
      </c>
      <c r="E376" t="s">
        <v>1118</v>
      </c>
      <c r="F376" t="s">
        <v>1119</v>
      </c>
      <c r="G376" t="s">
        <v>1120</v>
      </c>
      <c r="H376" s="1" t="str">
        <f t="shared" si="26"/>
        <v>0003</v>
      </c>
      <c r="I376" t="str">
        <f t="shared" si="27"/>
        <v>https://leetcode.com/problems/longest-substring-without-repeating-characters/</v>
      </c>
      <c r="J376" t="str">
        <f t="shared" si="28"/>
        <v>https://www.youtube.com/watch?v=wiGpQwVHdE0</v>
      </c>
    </row>
    <row r="377" spans="1:10" x14ac:dyDescent="0.25">
      <c r="A377" t="str">
        <f t="shared" si="25"/>
        <v>Neet150/Sliding Window</v>
      </c>
      <c r="B377" s="1">
        <f t="shared" si="29"/>
        <v>376</v>
      </c>
      <c r="C377" t="s">
        <v>1081</v>
      </c>
      <c r="D377" t="s">
        <v>1310</v>
      </c>
      <c r="E377" t="s">
        <v>1121</v>
      </c>
      <c r="F377" t="s">
        <v>1122</v>
      </c>
      <c r="G377" t="s">
        <v>1123</v>
      </c>
      <c r="H377" s="1" t="str">
        <f t="shared" si="26"/>
        <v>0424</v>
      </c>
      <c r="I377" t="str">
        <f t="shared" si="27"/>
        <v>https://leetcode.com/problems/longest-repeating-character-replacement/</v>
      </c>
      <c r="J377" t="str">
        <f t="shared" si="28"/>
        <v>https://www.youtube.com/watch?v=gqXU1UyA8pk</v>
      </c>
    </row>
    <row r="378" spans="1:10" x14ac:dyDescent="0.25">
      <c r="A378" t="str">
        <f t="shared" si="25"/>
        <v>Neet150/Sliding Window</v>
      </c>
      <c r="B378" s="1">
        <f t="shared" si="29"/>
        <v>377</v>
      </c>
      <c r="C378" t="s">
        <v>1081</v>
      </c>
      <c r="D378" t="s">
        <v>1310</v>
      </c>
      <c r="E378" t="s">
        <v>204</v>
      </c>
      <c r="F378" t="s">
        <v>205</v>
      </c>
      <c r="G378" t="s">
        <v>206</v>
      </c>
      <c r="H378" s="1" t="str">
        <f t="shared" si="26"/>
        <v>0567</v>
      </c>
      <c r="I378" t="str">
        <f t="shared" si="27"/>
        <v>https://leetcode.com/problems/permutation-in-string/</v>
      </c>
      <c r="J378" t="str">
        <f t="shared" si="28"/>
        <v>https://www.youtube.com/watch?v=UbyhOgBN834</v>
      </c>
    </row>
    <row r="379" spans="1:10" x14ac:dyDescent="0.25">
      <c r="A379" t="str">
        <f t="shared" si="25"/>
        <v>Neet150/Sliding Window</v>
      </c>
      <c r="B379" s="1">
        <f t="shared" si="29"/>
        <v>378</v>
      </c>
      <c r="C379" t="s">
        <v>1081</v>
      </c>
      <c r="D379" t="s">
        <v>1310</v>
      </c>
      <c r="E379" t="s">
        <v>1124</v>
      </c>
      <c r="F379" t="s">
        <v>1125</v>
      </c>
      <c r="G379" t="s">
        <v>1126</v>
      </c>
      <c r="H379" s="1" t="str">
        <f t="shared" si="26"/>
        <v>0076</v>
      </c>
      <c r="I379" t="str">
        <f t="shared" si="27"/>
        <v>https://leetcode.com/problems/minimum-window-substring/</v>
      </c>
      <c r="J379" t="str">
        <f t="shared" si="28"/>
        <v>https://www.youtube.com/watch?v=jSto0O4AJbM</v>
      </c>
    </row>
    <row r="380" spans="1:10" x14ac:dyDescent="0.25">
      <c r="A380" t="str">
        <f t="shared" si="25"/>
        <v>Neet150/Sliding Window</v>
      </c>
      <c r="B380" s="1">
        <f t="shared" si="29"/>
        <v>379</v>
      </c>
      <c r="C380" t="s">
        <v>1081</v>
      </c>
      <c r="D380" t="s">
        <v>1310</v>
      </c>
      <c r="E380" t="s">
        <v>225</v>
      </c>
      <c r="F380" t="s">
        <v>226</v>
      </c>
      <c r="G380" t="s">
        <v>227</v>
      </c>
      <c r="H380" s="1" t="str">
        <f t="shared" si="26"/>
        <v>0239</v>
      </c>
      <c r="I380" t="str">
        <f t="shared" si="27"/>
        <v>https://leetcode.com/problems/sliding-window-maximum/</v>
      </c>
      <c r="J380" t="str">
        <f t="shared" si="28"/>
        <v>https://www.youtube.com/watch?v=DfljaUwZsOk</v>
      </c>
    </row>
    <row r="381" spans="1:10" x14ac:dyDescent="0.25">
      <c r="A381" t="str">
        <f t="shared" si="25"/>
        <v>Neet150/Stack</v>
      </c>
      <c r="B381" s="1">
        <f t="shared" si="29"/>
        <v>380</v>
      </c>
      <c r="C381" t="s">
        <v>1081</v>
      </c>
      <c r="D381" t="s">
        <v>1311</v>
      </c>
      <c r="E381" t="s">
        <v>1127</v>
      </c>
      <c r="F381" t="s">
        <v>1128</v>
      </c>
      <c r="G381" t="s">
        <v>1129</v>
      </c>
      <c r="H381" s="1" t="str">
        <f t="shared" si="26"/>
        <v>0020</v>
      </c>
      <c r="I381" t="str">
        <f t="shared" si="27"/>
        <v>https://leetcode.com/problems/valid-parentheses/</v>
      </c>
      <c r="J381" t="str">
        <f t="shared" si="28"/>
        <v>https://www.youtube.com/watch?v=WTzjTskDFMg</v>
      </c>
    </row>
    <row r="382" spans="1:10" x14ac:dyDescent="0.25">
      <c r="A382" t="str">
        <f t="shared" si="25"/>
        <v>Neet150/Stack</v>
      </c>
      <c r="B382" s="1">
        <f t="shared" si="29"/>
        <v>381</v>
      </c>
      <c r="C382" t="s">
        <v>1081</v>
      </c>
      <c r="D382" t="s">
        <v>1311</v>
      </c>
      <c r="E382" t="s">
        <v>234</v>
      </c>
      <c r="F382" t="s">
        <v>235</v>
      </c>
      <c r="G382" t="s">
        <v>236</v>
      </c>
      <c r="H382" s="1" t="str">
        <f t="shared" si="26"/>
        <v>0155</v>
      </c>
      <c r="I382" t="str">
        <f t="shared" si="27"/>
        <v>https://leetcode.com/problems/min-stack/</v>
      </c>
      <c r="J382" t="str">
        <f t="shared" si="28"/>
        <v>https://www.youtube.com/watch?v=qkLl7nAwDPo</v>
      </c>
    </row>
    <row r="383" spans="1:10" x14ac:dyDescent="0.25">
      <c r="A383" t="str">
        <f t="shared" si="25"/>
        <v>Neet150/Stack</v>
      </c>
      <c r="B383" s="1">
        <f t="shared" si="29"/>
        <v>382</v>
      </c>
      <c r="C383" t="s">
        <v>1081</v>
      </c>
      <c r="D383" t="s">
        <v>1311</v>
      </c>
      <c r="E383" t="s">
        <v>237</v>
      </c>
      <c r="F383" t="s">
        <v>238</v>
      </c>
      <c r="G383" t="s">
        <v>239</v>
      </c>
      <c r="H383" s="1" t="str">
        <f t="shared" si="26"/>
        <v>0150</v>
      </c>
      <c r="I383" t="str">
        <f t="shared" si="27"/>
        <v>https://leetcode.com/problems/evaluate-reverse-polish-notation/</v>
      </c>
      <c r="J383" t="str">
        <f t="shared" si="28"/>
        <v>https://www.youtube.com/watch?v=iu0082c4HDE</v>
      </c>
    </row>
    <row r="384" spans="1:10" x14ac:dyDescent="0.25">
      <c r="A384" t="str">
        <f t="shared" si="25"/>
        <v>Neet150/Stack</v>
      </c>
      <c r="B384" s="1">
        <f t="shared" si="29"/>
        <v>383</v>
      </c>
      <c r="C384" t="s">
        <v>1081</v>
      </c>
      <c r="D384" t="s">
        <v>1311</v>
      </c>
      <c r="E384" t="s">
        <v>246</v>
      </c>
      <c r="F384" t="s">
        <v>247</v>
      </c>
      <c r="G384" t="s">
        <v>248</v>
      </c>
      <c r="H384" s="1" t="str">
        <f t="shared" si="26"/>
        <v>0022</v>
      </c>
      <c r="I384" t="str">
        <f t="shared" si="27"/>
        <v>https://leetcode.com/problems/generate-parentheses/</v>
      </c>
      <c r="J384" t="str">
        <f t="shared" si="28"/>
        <v>https://www.youtube.com/watch?v=s9fokUqJ76A</v>
      </c>
    </row>
    <row r="385" spans="1:10" x14ac:dyDescent="0.25">
      <c r="A385" t="str">
        <f t="shared" si="25"/>
        <v>Neet150/Stack</v>
      </c>
      <c r="B385" s="1">
        <f t="shared" si="29"/>
        <v>384</v>
      </c>
      <c r="C385" t="s">
        <v>1081</v>
      </c>
      <c r="D385" t="s">
        <v>1311</v>
      </c>
      <c r="E385" t="s">
        <v>252</v>
      </c>
      <c r="F385" t="s">
        <v>253</v>
      </c>
      <c r="G385" t="s">
        <v>254</v>
      </c>
      <c r="H385" s="1" t="str">
        <f t="shared" si="26"/>
        <v>0739</v>
      </c>
      <c r="I385" t="str">
        <f t="shared" si="27"/>
        <v>https://leetcode.com/problems/daily-temperatures/</v>
      </c>
      <c r="J385" t="str">
        <f t="shared" si="28"/>
        <v>https://www.youtube.com/watch?v=cTBiBSnjO3c</v>
      </c>
    </row>
    <row r="386" spans="1:10" x14ac:dyDescent="0.25">
      <c r="A386" t="str">
        <f t="shared" si="25"/>
        <v>Neet150/Stack</v>
      </c>
      <c r="B386" s="1">
        <f t="shared" si="29"/>
        <v>385</v>
      </c>
      <c r="C386" t="s">
        <v>1081</v>
      </c>
      <c r="D386" t="s">
        <v>1311</v>
      </c>
      <c r="E386" t="s">
        <v>258</v>
      </c>
      <c r="F386" t="s">
        <v>259</v>
      </c>
      <c r="G386" t="s">
        <v>260</v>
      </c>
      <c r="H386" s="1" t="str">
        <f t="shared" si="26"/>
        <v>0853</v>
      </c>
      <c r="I386" t="str">
        <f t="shared" si="27"/>
        <v>https://leetcode.com/problems/car-fleet/</v>
      </c>
      <c r="J386" t="str">
        <f t="shared" si="28"/>
        <v>https://www.youtube.com/watch?v=Pr6T-3yB9RM</v>
      </c>
    </row>
    <row r="387" spans="1:10" x14ac:dyDescent="0.25">
      <c r="A387" t="str">
        <f t="shared" ref="A387:A450" si="30">C387&amp;"/"&amp;D387</f>
        <v>Neet150/Stack</v>
      </c>
      <c r="B387" s="1">
        <f t="shared" si="29"/>
        <v>386</v>
      </c>
      <c r="C387" t="s">
        <v>1081</v>
      </c>
      <c r="D387" t="s">
        <v>1311</v>
      </c>
      <c r="E387" t="s">
        <v>279</v>
      </c>
      <c r="F387" t="s">
        <v>280</v>
      </c>
      <c r="G387" t="s">
        <v>281</v>
      </c>
      <c r="H387" s="1" t="str">
        <f t="shared" ref="H387:H450" si="31">LEFT(E387,FIND("-",E387)-1)</f>
        <v>0084</v>
      </c>
      <c r="I387" t="str">
        <f t="shared" ref="I387:I450" si="32">"https://leetcode.com/problems/"&amp;F387</f>
        <v>https://leetcode.com/problems/largest-rectangle-in-histogram/</v>
      </c>
      <c r="J387" t="str">
        <f t="shared" ref="J387:J450" si="33">"https://www.youtube.com/watch?v="&amp;G387</f>
        <v>https://www.youtube.com/watch?v=zx5Sw9130L0</v>
      </c>
    </row>
    <row r="388" spans="1:10" x14ac:dyDescent="0.25">
      <c r="A388" t="str">
        <f t="shared" si="30"/>
        <v>Neet150/Binary Search</v>
      </c>
      <c r="B388" s="1">
        <f t="shared" si="29"/>
        <v>387</v>
      </c>
      <c r="C388" t="s">
        <v>1081</v>
      </c>
      <c r="D388" t="s">
        <v>1312</v>
      </c>
      <c r="E388" t="s">
        <v>282</v>
      </c>
      <c r="F388" t="s">
        <v>283</v>
      </c>
      <c r="G388" t="s">
        <v>284</v>
      </c>
      <c r="H388" s="1" t="str">
        <f t="shared" si="31"/>
        <v>0704</v>
      </c>
      <c r="I388" t="str">
        <f t="shared" si="32"/>
        <v>https://leetcode.com/problems/binary-search/</v>
      </c>
      <c r="J388" t="str">
        <f t="shared" si="33"/>
        <v>https://www.youtube.com/watch?v=s4DPM8ct1pI</v>
      </c>
    </row>
    <row r="389" spans="1:10" x14ac:dyDescent="0.25">
      <c r="A389" t="str">
        <f t="shared" si="30"/>
        <v>Neet150/Binary Search</v>
      </c>
      <c r="B389" s="1">
        <f t="shared" ref="B389:B452" si="34">B388+1</f>
        <v>388</v>
      </c>
      <c r="C389" t="s">
        <v>1081</v>
      </c>
      <c r="D389" t="s">
        <v>1312</v>
      </c>
      <c r="E389" t="s">
        <v>315</v>
      </c>
      <c r="F389" t="s">
        <v>316</v>
      </c>
      <c r="G389" t="s">
        <v>317</v>
      </c>
      <c r="H389" s="1" t="str">
        <f t="shared" si="31"/>
        <v>0074</v>
      </c>
      <c r="I389" t="str">
        <f t="shared" si="32"/>
        <v>https://leetcode.com/problems/search-a-2d-matrix/</v>
      </c>
      <c r="J389" t="str">
        <f t="shared" si="33"/>
        <v>https://www.youtube.com/watch?v=Ber2pi2C0j0</v>
      </c>
    </row>
    <row r="390" spans="1:10" x14ac:dyDescent="0.25">
      <c r="A390" t="str">
        <f t="shared" si="30"/>
        <v>Neet150/Binary Search</v>
      </c>
      <c r="B390" s="1">
        <f t="shared" si="34"/>
        <v>389</v>
      </c>
      <c r="C390" t="s">
        <v>1081</v>
      </c>
      <c r="D390" t="s">
        <v>1312</v>
      </c>
      <c r="E390" t="s">
        <v>318</v>
      </c>
      <c r="F390" t="s">
        <v>319</v>
      </c>
      <c r="G390" t="s">
        <v>320</v>
      </c>
      <c r="H390" s="1" t="str">
        <f t="shared" si="31"/>
        <v>0875</v>
      </c>
      <c r="I390" t="str">
        <f t="shared" si="32"/>
        <v>https://leetcode.com/problems/koko-eating-bananas/</v>
      </c>
      <c r="J390" t="str">
        <f t="shared" si="33"/>
        <v>https://www.youtube.com/watch?v=U2SozAs9RzA</v>
      </c>
    </row>
    <row r="391" spans="1:10" x14ac:dyDescent="0.25">
      <c r="A391" t="str">
        <f t="shared" si="30"/>
        <v>Neet150/Binary Search</v>
      </c>
      <c r="B391" s="1">
        <f t="shared" si="34"/>
        <v>390</v>
      </c>
      <c r="C391" t="s">
        <v>1081</v>
      </c>
      <c r="D391" t="s">
        <v>1312</v>
      </c>
      <c r="E391" t="s">
        <v>1130</v>
      </c>
      <c r="F391" t="s">
        <v>1131</v>
      </c>
      <c r="G391" t="s">
        <v>1132</v>
      </c>
      <c r="H391" s="1" t="str">
        <f t="shared" si="31"/>
        <v>0153</v>
      </c>
      <c r="I391" t="str">
        <f t="shared" si="32"/>
        <v>https://leetcode.com/problems/find-minimum-in-rotated-sorted-array/</v>
      </c>
      <c r="J391" t="str">
        <f t="shared" si="33"/>
        <v>https://www.youtube.com/watch?v=nIVW4P8b1VA</v>
      </c>
    </row>
    <row r="392" spans="1:10" x14ac:dyDescent="0.25">
      <c r="A392" t="str">
        <f t="shared" si="30"/>
        <v>Neet150/Binary Search</v>
      </c>
      <c r="B392" s="1">
        <f t="shared" si="34"/>
        <v>391</v>
      </c>
      <c r="C392" t="s">
        <v>1081</v>
      </c>
      <c r="D392" t="s">
        <v>1312</v>
      </c>
      <c r="E392" t="s">
        <v>1133</v>
      </c>
      <c r="F392" t="s">
        <v>1134</v>
      </c>
      <c r="G392" t="s">
        <v>1135</v>
      </c>
      <c r="H392" s="1" t="str">
        <f t="shared" si="31"/>
        <v>0033</v>
      </c>
      <c r="I392" t="str">
        <f t="shared" si="32"/>
        <v>https://leetcode.com/problems/search-in-rotated-sorted-array/</v>
      </c>
      <c r="J392" t="str">
        <f t="shared" si="33"/>
        <v>https://www.youtube.com/watch?v=U8XENwh8Oy8</v>
      </c>
    </row>
    <row r="393" spans="1:10" x14ac:dyDescent="0.25">
      <c r="A393" t="str">
        <f t="shared" si="30"/>
        <v>Neet150/Binary Search</v>
      </c>
      <c r="B393" s="1">
        <f t="shared" si="34"/>
        <v>392</v>
      </c>
      <c r="C393" t="s">
        <v>1081</v>
      </c>
      <c r="D393" t="s">
        <v>1312</v>
      </c>
      <c r="E393" t="s">
        <v>321</v>
      </c>
      <c r="F393" t="s">
        <v>322</v>
      </c>
      <c r="G393" t="s">
        <v>323</v>
      </c>
      <c r="H393" s="1" t="str">
        <f t="shared" si="31"/>
        <v>0981</v>
      </c>
      <c r="I393" t="str">
        <f t="shared" si="32"/>
        <v>https://leetcode.com/problems/time-based-key-value-store/</v>
      </c>
      <c r="J393" t="str">
        <f t="shared" si="33"/>
        <v>https://www.youtube.com/watch?v=fu2cD_6E8Hw</v>
      </c>
    </row>
    <row r="394" spans="1:10" x14ac:dyDescent="0.25">
      <c r="A394" t="str">
        <f t="shared" si="30"/>
        <v>Neet150/Binary Search</v>
      </c>
      <c r="B394" s="1">
        <f t="shared" si="34"/>
        <v>393</v>
      </c>
      <c r="C394" t="s">
        <v>1081</v>
      </c>
      <c r="D394" t="s">
        <v>1312</v>
      </c>
      <c r="E394" t="s">
        <v>339</v>
      </c>
      <c r="F394" t="s">
        <v>340</v>
      </c>
      <c r="G394" t="s">
        <v>341</v>
      </c>
      <c r="H394" s="1" t="str">
        <f t="shared" si="31"/>
        <v>0004</v>
      </c>
      <c r="I394" t="str">
        <f t="shared" si="32"/>
        <v>https://leetcode.com/problems/median-of-two-sorted-arrays/</v>
      </c>
      <c r="J394" t="str">
        <f t="shared" si="33"/>
        <v>https://www.youtube.com/watch?v=q6IEA26hvXc</v>
      </c>
    </row>
    <row r="395" spans="1:10" x14ac:dyDescent="0.25">
      <c r="A395" t="str">
        <f t="shared" si="30"/>
        <v>Neet150/Linked List</v>
      </c>
      <c r="B395" s="1">
        <f t="shared" si="34"/>
        <v>394</v>
      </c>
      <c r="C395" t="s">
        <v>1081</v>
      </c>
      <c r="D395" t="s">
        <v>1313</v>
      </c>
      <c r="E395" t="s">
        <v>1136</v>
      </c>
      <c r="F395" t="s">
        <v>1137</v>
      </c>
      <c r="G395" t="s">
        <v>1138</v>
      </c>
      <c r="H395" s="1" t="str">
        <f t="shared" si="31"/>
        <v>0206</v>
      </c>
      <c r="I395" t="str">
        <f t="shared" si="32"/>
        <v>https://leetcode.com/problems/reverse-linked-list/</v>
      </c>
      <c r="J395" t="str">
        <f t="shared" si="33"/>
        <v>https://www.youtube.com/watch?v=G0_I-ZF0S38</v>
      </c>
    </row>
    <row r="396" spans="1:10" x14ac:dyDescent="0.25">
      <c r="A396" t="str">
        <f t="shared" si="30"/>
        <v>Neet150/Linked List</v>
      </c>
      <c r="B396" s="1">
        <f t="shared" si="34"/>
        <v>395</v>
      </c>
      <c r="C396" t="s">
        <v>1081</v>
      </c>
      <c r="D396" t="s">
        <v>1313</v>
      </c>
      <c r="E396" t="s">
        <v>1139</v>
      </c>
      <c r="F396" t="s">
        <v>1140</v>
      </c>
      <c r="G396" t="s">
        <v>1141</v>
      </c>
      <c r="H396" s="1" t="str">
        <f t="shared" si="31"/>
        <v>0021</v>
      </c>
      <c r="I396" t="str">
        <f t="shared" si="32"/>
        <v>https://leetcode.com/problems/merge-two-sorted-lists/</v>
      </c>
      <c r="J396" t="str">
        <f t="shared" si="33"/>
        <v>https://www.youtube.com/watch?v=XIdigk956u0</v>
      </c>
    </row>
    <row r="397" spans="1:10" x14ac:dyDescent="0.25">
      <c r="A397" t="str">
        <f t="shared" si="30"/>
        <v>Neet150/Linked List</v>
      </c>
      <c r="B397" s="1">
        <f t="shared" si="34"/>
        <v>396</v>
      </c>
      <c r="C397" t="s">
        <v>1081</v>
      </c>
      <c r="D397" t="s">
        <v>1313</v>
      </c>
      <c r="E397" t="s">
        <v>1142</v>
      </c>
      <c r="F397" t="s">
        <v>1143</v>
      </c>
      <c r="G397" t="s">
        <v>1144</v>
      </c>
      <c r="H397" s="1" t="str">
        <f t="shared" si="31"/>
        <v>0143</v>
      </c>
      <c r="I397" t="str">
        <f t="shared" si="32"/>
        <v>https://leetcode.com/problems/reorder-list/</v>
      </c>
      <c r="J397" t="str">
        <f t="shared" si="33"/>
        <v>https://www.youtube.com/watch?v=S5bfdUTrKLM</v>
      </c>
    </row>
    <row r="398" spans="1:10" x14ac:dyDescent="0.25">
      <c r="A398" t="str">
        <f t="shared" si="30"/>
        <v>Neet150/Linked List</v>
      </c>
      <c r="B398" s="1">
        <f t="shared" si="34"/>
        <v>397</v>
      </c>
      <c r="C398" t="s">
        <v>1081</v>
      </c>
      <c r="D398" t="s">
        <v>1313</v>
      </c>
      <c r="E398" t="s">
        <v>1145</v>
      </c>
      <c r="F398" t="s">
        <v>1146</v>
      </c>
      <c r="G398" t="s">
        <v>1147</v>
      </c>
      <c r="H398" s="1" t="str">
        <f t="shared" si="31"/>
        <v>0019</v>
      </c>
      <c r="I398" t="str">
        <f t="shared" si="32"/>
        <v>https://leetcode.com/problems/remove-nth-node-from-end-of-list/</v>
      </c>
      <c r="J398" t="str">
        <f t="shared" si="33"/>
        <v>https://www.youtube.com/watch?v=XVuQxVej6y8</v>
      </c>
    </row>
    <row r="399" spans="1:10" x14ac:dyDescent="0.25">
      <c r="A399" t="str">
        <f t="shared" si="30"/>
        <v>Neet150/Linked List</v>
      </c>
      <c r="B399" s="1">
        <f t="shared" si="34"/>
        <v>398</v>
      </c>
      <c r="C399" t="s">
        <v>1081</v>
      </c>
      <c r="D399" t="s">
        <v>1313</v>
      </c>
      <c r="E399" t="s">
        <v>366</v>
      </c>
      <c r="F399" t="s">
        <v>367</v>
      </c>
      <c r="G399" t="s">
        <v>368</v>
      </c>
      <c r="H399" s="1" t="str">
        <f t="shared" si="31"/>
        <v>0138</v>
      </c>
      <c r="I399" t="str">
        <f t="shared" si="32"/>
        <v>https://leetcode.com/problems/copy-list-with-random-pointer/</v>
      </c>
      <c r="J399" t="str">
        <f t="shared" si="33"/>
        <v>https://www.youtube.com/watch?v=5Y2EiZST97Y</v>
      </c>
    </row>
    <row r="400" spans="1:10" x14ac:dyDescent="0.25">
      <c r="A400" t="str">
        <f t="shared" si="30"/>
        <v>Neet150/Linked List</v>
      </c>
      <c r="B400" s="1">
        <f t="shared" si="34"/>
        <v>399</v>
      </c>
      <c r="C400" t="s">
        <v>1081</v>
      </c>
      <c r="D400" t="s">
        <v>1313</v>
      </c>
      <c r="E400" t="s">
        <v>375</v>
      </c>
      <c r="F400" t="s">
        <v>376</v>
      </c>
      <c r="G400" t="s">
        <v>377</v>
      </c>
      <c r="H400" s="1" t="str">
        <f t="shared" si="31"/>
        <v>0002</v>
      </c>
      <c r="I400" t="str">
        <f t="shared" si="32"/>
        <v>https://leetcode.com/problems/add-two-numbers/</v>
      </c>
      <c r="J400" t="str">
        <f t="shared" si="33"/>
        <v>https://www.youtube.com/watch?v=wgFPrzTjm7s</v>
      </c>
    </row>
    <row r="401" spans="1:10" x14ac:dyDescent="0.25">
      <c r="A401" t="str">
        <f t="shared" si="30"/>
        <v>Neet150/Linked List</v>
      </c>
      <c r="B401" s="1">
        <f t="shared" si="34"/>
        <v>400</v>
      </c>
      <c r="C401" t="s">
        <v>1081</v>
      </c>
      <c r="D401" t="s">
        <v>1313</v>
      </c>
      <c r="E401" t="s">
        <v>1148</v>
      </c>
      <c r="F401" t="s">
        <v>1149</v>
      </c>
      <c r="G401" t="s">
        <v>1150</v>
      </c>
      <c r="H401" s="1" t="str">
        <f t="shared" si="31"/>
        <v>0141</v>
      </c>
      <c r="I401" t="str">
        <f t="shared" si="32"/>
        <v>https://leetcode.com/problems/linked-list-cycle/</v>
      </c>
      <c r="J401" t="str">
        <f t="shared" si="33"/>
        <v>https://www.youtube.com/watch?v=gBTe7lFR3vc</v>
      </c>
    </row>
    <row r="402" spans="1:10" x14ac:dyDescent="0.25">
      <c r="A402" t="str">
        <f t="shared" si="30"/>
        <v>Neet150/Linked List</v>
      </c>
      <c r="B402" s="1">
        <f t="shared" si="34"/>
        <v>401</v>
      </c>
      <c r="C402" t="s">
        <v>1081</v>
      </c>
      <c r="D402" t="s">
        <v>1313</v>
      </c>
      <c r="E402" t="s">
        <v>378</v>
      </c>
      <c r="F402" t="s">
        <v>379</v>
      </c>
      <c r="G402" t="s">
        <v>380</v>
      </c>
      <c r="H402" s="1" t="str">
        <f t="shared" si="31"/>
        <v>0287</v>
      </c>
      <c r="I402" t="str">
        <f t="shared" si="32"/>
        <v>https://leetcode.com/problems/find-the-duplicate-number/</v>
      </c>
      <c r="J402" t="str">
        <f t="shared" si="33"/>
        <v>https://www.youtube.com/watch?v=wjYnzkAhcNk</v>
      </c>
    </row>
    <row r="403" spans="1:10" x14ac:dyDescent="0.25">
      <c r="A403" t="str">
        <f t="shared" si="30"/>
        <v>Neet150/Linked List</v>
      </c>
      <c r="B403" s="1">
        <f t="shared" si="34"/>
        <v>402</v>
      </c>
      <c r="C403" t="s">
        <v>1081</v>
      </c>
      <c r="D403" t="s">
        <v>1313</v>
      </c>
      <c r="E403" t="s">
        <v>402</v>
      </c>
      <c r="F403" t="s">
        <v>403</v>
      </c>
      <c r="G403" t="s">
        <v>404</v>
      </c>
      <c r="H403" s="1" t="str">
        <f t="shared" si="31"/>
        <v>0146</v>
      </c>
      <c r="I403" t="str">
        <f t="shared" si="32"/>
        <v>https://leetcode.com/problems/lru-cache/</v>
      </c>
      <c r="J403" t="str">
        <f t="shared" si="33"/>
        <v>https://www.youtube.com/watch?v=7ABFKPK2hD4</v>
      </c>
    </row>
    <row r="404" spans="1:10" x14ac:dyDescent="0.25">
      <c r="A404" t="str">
        <f t="shared" si="30"/>
        <v>Neet150/Linked List</v>
      </c>
      <c r="B404" s="1">
        <f t="shared" si="34"/>
        <v>403</v>
      </c>
      <c r="C404" t="s">
        <v>1081</v>
      </c>
      <c r="D404" t="s">
        <v>1313</v>
      </c>
      <c r="E404" t="s">
        <v>1151</v>
      </c>
      <c r="F404" t="s">
        <v>1152</v>
      </c>
      <c r="G404" t="s">
        <v>1153</v>
      </c>
      <c r="H404" s="1" t="str">
        <f t="shared" si="31"/>
        <v>0023</v>
      </c>
      <c r="I404" t="str">
        <f t="shared" si="32"/>
        <v>https://leetcode.com/problems/merge-k-sorted-lists/</v>
      </c>
      <c r="J404" t="str">
        <f t="shared" si="33"/>
        <v>https://www.youtube.com/watch?v=q5a5OiGbT6Q</v>
      </c>
    </row>
    <row r="405" spans="1:10" x14ac:dyDescent="0.25">
      <c r="A405" t="str">
        <f t="shared" si="30"/>
        <v>Neet150/Linked List</v>
      </c>
      <c r="B405" s="1">
        <f t="shared" si="34"/>
        <v>404</v>
      </c>
      <c r="C405" t="s">
        <v>1081</v>
      </c>
      <c r="D405" t="s">
        <v>1313</v>
      </c>
      <c r="E405" t="s">
        <v>405</v>
      </c>
      <c r="F405" t="s">
        <v>406</v>
      </c>
      <c r="G405" t="s">
        <v>407</v>
      </c>
      <c r="H405" s="1" t="str">
        <f t="shared" si="31"/>
        <v>0025</v>
      </c>
      <c r="I405" t="str">
        <f t="shared" si="32"/>
        <v>https://leetcode.com/problems/reverse-nodes-in-k-group/</v>
      </c>
      <c r="J405" t="str">
        <f t="shared" si="33"/>
        <v>https://www.youtube.com/watch?v=1UOPsfP85V4</v>
      </c>
    </row>
    <row r="406" spans="1:10" x14ac:dyDescent="0.25">
      <c r="A406" t="str">
        <f t="shared" si="30"/>
        <v>Neet150/Trees</v>
      </c>
      <c r="B406" s="1">
        <f t="shared" si="34"/>
        <v>405</v>
      </c>
      <c r="C406" t="s">
        <v>1081</v>
      </c>
      <c r="D406" t="s">
        <v>1314</v>
      </c>
      <c r="E406" t="s">
        <v>1154</v>
      </c>
      <c r="F406" t="s">
        <v>1155</v>
      </c>
      <c r="G406" t="s">
        <v>1156</v>
      </c>
      <c r="H406" s="1" t="str">
        <f t="shared" si="31"/>
        <v>0226</v>
      </c>
      <c r="I406" t="str">
        <f t="shared" si="32"/>
        <v>https://leetcode.com/problems/invert-binary-tree/</v>
      </c>
      <c r="J406" t="str">
        <f t="shared" si="33"/>
        <v>https://www.youtube.com/watch?v=OnSn2XEQ4MY</v>
      </c>
    </row>
    <row r="407" spans="1:10" x14ac:dyDescent="0.25">
      <c r="A407" t="str">
        <f t="shared" si="30"/>
        <v>Neet150/Trees</v>
      </c>
      <c r="B407" s="1">
        <f t="shared" si="34"/>
        <v>406</v>
      </c>
      <c r="C407" t="s">
        <v>1081</v>
      </c>
      <c r="D407" t="s">
        <v>1314</v>
      </c>
      <c r="E407" t="s">
        <v>1157</v>
      </c>
      <c r="F407" t="s">
        <v>1158</v>
      </c>
      <c r="G407" t="s">
        <v>1159</v>
      </c>
      <c r="H407" s="1" t="str">
        <f t="shared" si="31"/>
        <v>0104</v>
      </c>
      <c r="I407" t="str">
        <f t="shared" si="32"/>
        <v>https://leetcode.com/problems/maximum-depth-of-binary-tree/</v>
      </c>
      <c r="J407" t="str">
        <f t="shared" si="33"/>
        <v>https://www.youtube.com/watch?v=hTM3phVI6YQ</v>
      </c>
    </row>
    <row r="408" spans="1:10" x14ac:dyDescent="0.25">
      <c r="A408" t="str">
        <f t="shared" si="30"/>
        <v>Neet150/Trees</v>
      </c>
      <c r="B408" s="1">
        <f t="shared" si="34"/>
        <v>407</v>
      </c>
      <c r="C408" t="s">
        <v>1081</v>
      </c>
      <c r="D408" t="s">
        <v>1314</v>
      </c>
      <c r="E408" t="s">
        <v>417</v>
      </c>
      <c r="F408" t="s">
        <v>418</v>
      </c>
      <c r="G408" t="s">
        <v>419</v>
      </c>
      <c r="H408" s="1" t="str">
        <f t="shared" si="31"/>
        <v>0543</v>
      </c>
      <c r="I408" t="str">
        <f t="shared" si="32"/>
        <v>https://leetcode.com/problems/diameter-of-binary-tree/</v>
      </c>
      <c r="J408" t="str">
        <f t="shared" si="33"/>
        <v>https://www.youtube.com/watch?v=bkxqA8Rfv04</v>
      </c>
    </row>
    <row r="409" spans="1:10" x14ac:dyDescent="0.25">
      <c r="A409" t="str">
        <f t="shared" si="30"/>
        <v>Neet150/Trees</v>
      </c>
      <c r="B409" s="1">
        <f t="shared" si="34"/>
        <v>408</v>
      </c>
      <c r="C409" t="s">
        <v>1081</v>
      </c>
      <c r="D409" t="s">
        <v>1314</v>
      </c>
      <c r="E409" t="s">
        <v>420</v>
      </c>
      <c r="F409" t="s">
        <v>421</v>
      </c>
      <c r="G409" t="s">
        <v>422</v>
      </c>
      <c r="H409" s="1" t="str">
        <f t="shared" si="31"/>
        <v>0110</v>
      </c>
      <c r="I409" t="str">
        <f t="shared" si="32"/>
        <v>https://leetcode.com/problems/balanced-binary-tree/</v>
      </c>
      <c r="J409" t="str">
        <f t="shared" si="33"/>
        <v>https://www.youtube.com/watch?v=QfJsau0ItOY</v>
      </c>
    </row>
    <row r="410" spans="1:10" x14ac:dyDescent="0.25">
      <c r="A410" t="str">
        <f t="shared" si="30"/>
        <v>Neet150/Trees</v>
      </c>
      <c r="B410" s="1">
        <f t="shared" si="34"/>
        <v>409</v>
      </c>
      <c r="C410" t="s">
        <v>1081</v>
      </c>
      <c r="D410" t="s">
        <v>1314</v>
      </c>
      <c r="E410" t="s">
        <v>1160</v>
      </c>
      <c r="F410" t="s">
        <v>1161</v>
      </c>
      <c r="G410" t="s">
        <v>1162</v>
      </c>
      <c r="H410" s="1" t="str">
        <f t="shared" si="31"/>
        <v>0100</v>
      </c>
      <c r="I410" t="str">
        <f t="shared" si="32"/>
        <v>https://leetcode.com/problems/same-tree/</v>
      </c>
      <c r="J410" t="str">
        <f t="shared" si="33"/>
        <v>https://www.youtube.com/watch?v=vRbbcKXCxOw</v>
      </c>
    </row>
    <row r="411" spans="1:10" x14ac:dyDescent="0.25">
      <c r="A411" t="str">
        <f t="shared" si="30"/>
        <v>Neet150/Trees</v>
      </c>
      <c r="B411" s="1">
        <f t="shared" si="34"/>
        <v>410</v>
      </c>
      <c r="C411" t="s">
        <v>1081</v>
      </c>
      <c r="D411" t="s">
        <v>1314</v>
      </c>
      <c r="E411" t="s">
        <v>1163</v>
      </c>
      <c r="F411" t="s">
        <v>1164</v>
      </c>
      <c r="G411" t="s">
        <v>1165</v>
      </c>
      <c r="H411" s="1" t="str">
        <f t="shared" si="31"/>
        <v>0572</v>
      </c>
      <c r="I411" t="str">
        <f t="shared" si="32"/>
        <v>https://leetcode.com/problems/subtree-of-another-tree/</v>
      </c>
      <c r="J411" t="str">
        <f t="shared" si="33"/>
        <v>https://www.youtube.com/watch?v=E36O5SWp-LE</v>
      </c>
    </row>
    <row r="412" spans="1:10" x14ac:dyDescent="0.25">
      <c r="A412" t="str">
        <f t="shared" si="30"/>
        <v>Neet150/Trees</v>
      </c>
      <c r="B412" s="1">
        <f t="shared" si="34"/>
        <v>411</v>
      </c>
      <c r="C412" t="s">
        <v>1081</v>
      </c>
      <c r="D412" t="s">
        <v>1314</v>
      </c>
      <c r="E412" t="s">
        <v>1166</v>
      </c>
      <c r="F412" t="s">
        <v>1167</v>
      </c>
      <c r="G412" t="s">
        <v>1168</v>
      </c>
      <c r="H412" s="1" t="str">
        <f t="shared" si="31"/>
        <v>0235</v>
      </c>
      <c r="I412" t="str">
        <f t="shared" si="32"/>
        <v>https://leetcode.com/problems/lowest-common-ancestor-of-a-binary-search-tree/</v>
      </c>
      <c r="J412" t="str">
        <f t="shared" si="33"/>
        <v>https://www.youtube.com/watch?v=gs2LMfuOR9k</v>
      </c>
    </row>
    <row r="413" spans="1:10" x14ac:dyDescent="0.25">
      <c r="A413" t="str">
        <f t="shared" si="30"/>
        <v>Neet150/Trees</v>
      </c>
      <c r="B413" s="1">
        <f t="shared" si="34"/>
        <v>412</v>
      </c>
      <c r="C413" t="s">
        <v>1081</v>
      </c>
      <c r="D413" t="s">
        <v>1314</v>
      </c>
      <c r="E413" t="s">
        <v>1169</v>
      </c>
      <c r="F413" t="s">
        <v>1170</v>
      </c>
      <c r="G413" t="s">
        <v>1171</v>
      </c>
      <c r="H413" s="1" t="str">
        <f t="shared" si="31"/>
        <v>0102</v>
      </c>
      <c r="I413" t="str">
        <f t="shared" si="32"/>
        <v>https://leetcode.com/problems/binary-tree-level-order-traversal/</v>
      </c>
      <c r="J413" t="str">
        <f t="shared" si="33"/>
        <v>https://www.youtube.com/watch?v=6ZnyEApgFYg</v>
      </c>
    </row>
    <row r="414" spans="1:10" x14ac:dyDescent="0.25">
      <c r="A414" t="str">
        <f t="shared" si="30"/>
        <v>Neet150/Trees</v>
      </c>
      <c r="B414" s="1">
        <f t="shared" si="34"/>
        <v>413</v>
      </c>
      <c r="C414" t="s">
        <v>1081</v>
      </c>
      <c r="D414" t="s">
        <v>1314</v>
      </c>
      <c r="E414" t="s">
        <v>441</v>
      </c>
      <c r="F414" t="s">
        <v>442</v>
      </c>
      <c r="G414" t="s">
        <v>443</v>
      </c>
      <c r="H414" s="1" t="str">
        <f t="shared" si="31"/>
        <v>0199</v>
      </c>
      <c r="I414" t="str">
        <f t="shared" si="32"/>
        <v>https://leetcode.com/problems/binary-tree-right-side-view/</v>
      </c>
      <c r="J414" t="str">
        <f t="shared" si="33"/>
        <v>https://www.youtube.com/watch?v=d4zLyf32e3I</v>
      </c>
    </row>
    <row r="415" spans="1:10" x14ac:dyDescent="0.25">
      <c r="A415" t="str">
        <f t="shared" si="30"/>
        <v>Neet150/Trees</v>
      </c>
      <c r="B415" s="1">
        <f t="shared" si="34"/>
        <v>414</v>
      </c>
      <c r="C415" t="s">
        <v>1081</v>
      </c>
      <c r="D415" t="s">
        <v>1314</v>
      </c>
      <c r="E415" t="s">
        <v>474</v>
      </c>
      <c r="F415" t="s">
        <v>475</v>
      </c>
      <c r="G415" t="s">
        <v>476</v>
      </c>
      <c r="H415" s="1" t="str">
        <f t="shared" si="31"/>
        <v>1448</v>
      </c>
      <c r="I415" t="str">
        <f t="shared" si="32"/>
        <v>https://leetcode.com/problems/count-good-nodes-in-binary-tree/</v>
      </c>
      <c r="J415" t="str">
        <f t="shared" si="33"/>
        <v>https://www.youtube.com/watch?v=7cp5imvDzl4</v>
      </c>
    </row>
    <row r="416" spans="1:10" x14ac:dyDescent="0.25">
      <c r="A416" t="str">
        <f t="shared" si="30"/>
        <v>Neet150/Trees</v>
      </c>
      <c r="B416" s="1">
        <f t="shared" si="34"/>
        <v>415</v>
      </c>
      <c r="C416" t="s">
        <v>1081</v>
      </c>
      <c r="D416" t="s">
        <v>1314</v>
      </c>
      <c r="E416" t="s">
        <v>1172</v>
      </c>
      <c r="F416" t="s">
        <v>1173</v>
      </c>
      <c r="G416" t="s">
        <v>1174</v>
      </c>
      <c r="H416" s="1" t="str">
        <f t="shared" si="31"/>
        <v>0098</v>
      </c>
      <c r="I416" t="str">
        <f t="shared" si="32"/>
        <v>https://leetcode.com/problems/validate-binary-search-tree/</v>
      </c>
      <c r="J416" t="str">
        <f t="shared" si="33"/>
        <v>https://www.youtube.com/watch?v=s6ATEkipzow</v>
      </c>
    </row>
    <row r="417" spans="1:10" x14ac:dyDescent="0.25">
      <c r="A417" t="str">
        <f t="shared" si="30"/>
        <v>Neet150/Trees</v>
      </c>
      <c r="B417" s="1">
        <f t="shared" si="34"/>
        <v>416</v>
      </c>
      <c r="C417" t="s">
        <v>1081</v>
      </c>
      <c r="D417" t="s">
        <v>1314</v>
      </c>
      <c r="E417" t="s">
        <v>1175</v>
      </c>
      <c r="F417" t="s">
        <v>1176</v>
      </c>
      <c r="G417" t="s">
        <v>1177</v>
      </c>
      <c r="H417" s="1" t="str">
        <f t="shared" si="31"/>
        <v>0230</v>
      </c>
      <c r="I417" t="str">
        <f t="shared" si="32"/>
        <v>https://leetcode.com/problems/kth-smallest-element-in-a-bst/</v>
      </c>
      <c r="J417" t="str">
        <f t="shared" si="33"/>
        <v>https://www.youtube.com/watch?v=5LUXSvjmGCw</v>
      </c>
    </row>
    <row r="418" spans="1:10" x14ac:dyDescent="0.25">
      <c r="A418" t="str">
        <f t="shared" si="30"/>
        <v>Neet150/Trees</v>
      </c>
      <c r="B418" s="1">
        <f t="shared" si="34"/>
        <v>417</v>
      </c>
      <c r="C418" t="s">
        <v>1081</v>
      </c>
      <c r="D418" t="s">
        <v>1314</v>
      </c>
      <c r="E418" t="s">
        <v>1178</v>
      </c>
      <c r="F418" t="s">
        <v>1179</v>
      </c>
      <c r="G418" t="s">
        <v>1180</v>
      </c>
      <c r="H418" s="1" t="str">
        <f t="shared" si="31"/>
        <v>0105</v>
      </c>
      <c r="I418" t="str">
        <f t="shared" si="32"/>
        <v>https://leetcode.com/problems/construct-binary-tree-from-preorder-and-inorder-traversal/</v>
      </c>
      <c r="J418" t="str">
        <f t="shared" si="33"/>
        <v>https://www.youtube.com/watch?v=ihj4IQGZ2zc</v>
      </c>
    </row>
    <row r="419" spans="1:10" x14ac:dyDescent="0.25">
      <c r="A419" t="str">
        <f t="shared" si="30"/>
        <v>Neet150/Trees</v>
      </c>
      <c r="B419" s="1">
        <f t="shared" si="34"/>
        <v>418</v>
      </c>
      <c r="C419" t="s">
        <v>1081</v>
      </c>
      <c r="D419" t="s">
        <v>1314</v>
      </c>
      <c r="E419" t="s">
        <v>1181</v>
      </c>
      <c r="F419" t="s">
        <v>1182</v>
      </c>
      <c r="G419" t="s">
        <v>1183</v>
      </c>
      <c r="H419" s="1" t="str">
        <f t="shared" si="31"/>
        <v>0124</v>
      </c>
      <c r="I419" t="str">
        <f t="shared" si="32"/>
        <v>https://leetcode.com/problems/binary-tree-maximum-path-sum/</v>
      </c>
      <c r="J419" t="str">
        <f t="shared" si="33"/>
        <v>https://www.youtube.com/watch?v=Hr5cWUld4vU</v>
      </c>
    </row>
    <row r="420" spans="1:10" x14ac:dyDescent="0.25">
      <c r="A420" t="str">
        <f t="shared" si="30"/>
        <v>Neet150/Trees</v>
      </c>
      <c r="B420" s="1">
        <f t="shared" si="34"/>
        <v>419</v>
      </c>
      <c r="C420" t="s">
        <v>1081</v>
      </c>
      <c r="D420" t="s">
        <v>1314</v>
      </c>
      <c r="E420" t="s">
        <v>1184</v>
      </c>
      <c r="F420" t="s">
        <v>1185</v>
      </c>
      <c r="G420" t="s">
        <v>1186</v>
      </c>
      <c r="H420" s="1" t="str">
        <f t="shared" si="31"/>
        <v>0297</v>
      </c>
      <c r="I420" t="str">
        <f t="shared" si="32"/>
        <v>https://leetcode.com/problems/serialize-and-deserialize-binary-tree/</v>
      </c>
      <c r="J420" t="str">
        <f t="shared" si="33"/>
        <v>https://www.youtube.com/watch?v=u4JAi2JJhI8</v>
      </c>
    </row>
    <row r="421" spans="1:10" x14ac:dyDescent="0.25">
      <c r="A421" t="str">
        <f t="shared" si="30"/>
        <v>Neet150/Tries</v>
      </c>
      <c r="B421" s="1">
        <f t="shared" si="34"/>
        <v>420</v>
      </c>
      <c r="C421" t="s">
        <v>1081</v>
      </c>
      <c r="D421" t="s">
        <v>1326</v>
      </c>
      <c r="E421" t="s">
        <v>1187</v>
      </c>
      <c r="F421" t="s">
        <v>1188</v>
      </c>
      <c r="G421" t="s">
        <v>1189</v>
      </c>
      <c r="H421" s="1" t="str">
        <f t="shared" si="31"/>
        <v>0208</v>
      </c>
      <c r="I421" t="str">
        <f t="shared" si="32"/>
        <v>https://leetcode.com/problems/implement-trie-prefix-tree/</v>
      </c>
      <c r="J421" t="str">
        <f t="shared" si="33"/>
        <v>https://www.youtube.com/watch?v=oobqoCJlHA0</v>
      </c>
    </row>
    <row r="422" spans="1:10" x14ac:dyDescent="0.25">
      <c r="A422" t="str">
        <f t="shared" si="30"/>
        <v>Neet150/Tries</v>
      </c>
      <c r="B422" s="1">
        <f t="shared" si="34"/>
        <v>421</v>
      </c>
      <c r="C422" t="s">
        <v>1081</v>
      </c>
      <c r="D422" t="s">
        <v>1326</v>
      </c>
      <c r="E422" t="s">
        <v>1190</v>
      </c>
      <c r="F422" t="s">
        <v>1191</v>
      </c>
      <c r="G422" t="s">
        <v>1192</v>
      </c>
      <c r="H422" s="1" t="str">
        <f t="shared" si="31"/>
        <v>0211</v>
      </c>
      <c r="I422" t="str">
        <f t="shared" si="32"/>
        <v>https://leetcode.com/problems/design-add-and-search-words-data-structure/</v>
      </c>
      <c r="J422" t="str">
        <f t="shared" si="33"/>
        <v>https://www.youtube.com/watch?v=BTf05gs_8iU</v>
      </c>
    </row>
    <row r="423" spans="1:10" x14ac:dyDescent="0.25">
      <c r="A423" t="str">
        <f t="shared" si="30"/>
        <v>Neet150/Tries</v>
      </c>
      <c r="B423" s="1">
        <f t="shared" si="34"/>
        <v>422</v>
      </c>
      <c r="C423" t="s">
        <v>1081</v>
      </c>
      <c r="D423" t="s">
        <v>1326</v>
      </c>
      <c r="E423" t="s">
        <v>1193</v>
      </c>
      <c r="F423" t="s">
        <v>1194</v>
      </c>
      <c r="G423" t="s">
        <v>1195</v>
      </c>
      <c r="H423" s="1" t="str">
        <f t="shared" si="31"/>
        <v>0212</v>
      </c>
      <c r="I423" t="str">
        <f t="shared" si="32"/>
        <v>https://leetcode.com/problems/word-search-ii/</v>
      </c>
      <c r="J423" t="str">
        <f t="shared" si="33"/>
        <v>https://www.youtube.com/watch?v=asbcE9mZz_U</v>
      </c>
    </row>
    <row r="424" spans="1:10" x14ac:dyDescent="0.25">
      <c r="A424" t="str">
        <f t="shared" si="30"/>
        <v>Neet150/Heap / Priority Queue</v>
      </c>
      <c r="B424" s="1">
        <f t="shared" si="34"/>
        <v>423</v>
      </c>
      <c r="C424" t="s">
        <v>1081</v>
      </c>
      <c r="D424" t="s">
        <v>1315</v>
      </c>
      <c r="E424" t="s">
        <v>507</v>
      </c>
      <c r="F424" t="s">
        <v>508</v>
      </c>
      <c r="G424" t="s">
        <v>509</v>
      </c>
      <c r="H424" s="1" t="str">
        <f t="shared" si="31"/>
        <v>0703</v>
      </c>
      <c r="I424" t="str">
        <f t="shared" si="32"/>
        <v>https://leetcode.com/problems/kth-largest-element-in-a-stream/</v>
      </c>
      <c r="J424" t="str">
        <f t="shared" si="33"/>
        <v>https://www.youtube.com/watch?v=hOjcdrqMoQ8</v>
      </c>
    </row>
    <row r="425" spans="1:10" x14ac:dyDescent="0.25">
      <c r="A425" t="str">
        <f t="shared" si="30"/>
        <v>Neet150/Heap / Priority Queue</v>
      </c>
      <c r="B425" s="1">
        <f t="shared" si="34"/>
        <v>424</v>
      </c>
      <c r="C425" t="s">
        <v>1081</v>
      </c>
      <c r="D425" t="s">
        <v>1315</v>
      </c>
      <c r="E425" t="s">
        <v>510</v>
      </c>
      <c r="F425" t="s">
        <v>511</v>
      </c>
      <c r="G425" t="s">
        <v>512</v>
      </c>
      <c r="H425" s="1" t="str">
        <f t="shared" si="31"/>
        <v>1046</v>
      </c>
      <c r="I425" t="str">
        <f t="shared" si="32"/>
        <v>https://leetcode.com/problems/last-stone-weight/</v>
      </c>
      <c r="J425" t="str">
        <f t="shared" si="33"/>
        <v>https://www.youtube.com/watch?v=B-QCq79-Vfw</v>
      </c>
    </row>
    <row r="426" spans="1:10" x14ac:dyDescent="0.25">
      <c r="A426" t="str">
        <f t="shared" si="30"/>
        <v>Neet150/Heap / Priority Queue</v>
      </c>
      <c r="B426" s="1">
        <f t="shared" si="34"/>
        <v>425</v>
      </c>
      <c r="C426" t="s">
        <v>1081</v>
      </c>
      <c r="D426" t="s">
        <v>1315</v>
      </c>
      <c r="E426" t="s">
        <v>513</v>
      </c>
      <c r="F426" t="s">
        <v>514</v>
      </c>
      <c r="G426" t="s">
        <v>515</v>
      </c>
      <c r="H426" s="1" t="str">
        <f t="shared" si="31"/>
        <v>0973</v>
      </c>
      <c r="I426" t="str">
        <f t="shared" si="32"/>
        <v>https://leetcode.com/problems/k-closest-points-to-origin/</v>
      </c>
      <c r="J426" t="str">
        <f t="shared" si="33"/>
        <v>https://www.youtube.com/watch?v=rI2EBUEMfTk</v>
      </c>
    </row>
    <row r="427" spans="1:10" x14ac:dyDescent="0.25">
      <c r="A427" t="str">
        <f t="shared" si="30"/>
        <v>Neet150/Heap / Priority Queue</v>
      </c>
      <c r="B427" s="1">
        <f t="shared" si="34"/>
        <v>426</v>
      </c>
      <c r="C427" t="s">
        <v>1081</v>
      </c>
      <c r="D427" t="s">
        <v>1315</v>
      </c>
      <c r="E427" t="s">
        <v>516</v>
      </c>
      <c r="F427" t="s">
        <v>517</v>
      </c>
      <c r="G427" t="s">
        <v>518</v>
      </c>
      <c r="H427" s="1" t="str">
        <f t="shared" si="31"/>
        <v>0215</v>
      </c>
      <c r="I427" t="str">
        <f t="shared" si="32"/>
        <v>https://leetcode.com/problems/kth-largest-element-in-an-array/</v>
      </c>
      <c r="J427" t="str">
        <f t="shared" si="33"/>
        <v>https://www.youtube.com/watch?v=XEmy13g1Qxc</v>
      </c>
    </row>
    <row r="428" spans="1:10" x14ac:dyDescent="0.25">
      <c r="A428" t="str">
        <f t="shared" si="30"/>
        <v>Neet150/Heap / Priority Queue</v>
      </c>
      <c r="B428" s="1">
        <f t="shared" si="34"/>
        <v>427</v>
      </c>
      <c r="C428" t="s">
        <v>1081</v>
      </c>
      <c r="D428" t="s">
        <v>1315</v>
      </c>
      <c r="E428" t="s">
        <v>519</v>
      </c>
      <c r="F428" t="s">
        <v>520</v>
      </c>
      <c r="G428" t="s">
        <v>521</v>
      </c>
      <c r="H428" s="1" t="str">
        <f t="shared" si="31"/>
        <v>0621</v>
      </c>
      <c r="I428" t="str">
        <f t="shared" si="32"/>
        <v>https://leetcode.com/problems/task-scheduler/</v>
      </c>
      <c r="J428" t="str">
        <f t="shared" si="33"/>
        <v>https://www.youtube.com/watch?v=s8p8ukTyA2I</v>
      </c>
    </row>
    <row r="429" spans="1:10" x14ac:dyDescent="0.25">
      <c r="A429" t="str">
        <f t="shared" si="30"/>
        <v>Neet150/Heap / Priority Queue</v>
      </c>
      <c r="B429" s="1">
        <f t="shared" si="34"/>
        <v>428</v>
      </c>
      <c r="C429" t="s">
        <v>1081</v>
      </c>
      <c r="D429" t="s">
        <v>1315</v>
      </c>
      <c r="E429" t="s">
        <v>522</v>
      </c>
      <c r="F429" t="s">
        <v>523</v>
      </c>
      <c r="G429" t="s">
        <v>524</v>
      </c>
      <c r="H429" s="1" t="str">
        <f t="shared" si="31"/>
        <v>0355</v>
      </c>
      <c r="I429" t="str">
        <f t="shared" si="32"/>
        <v>https://leetcode.com/problems/design-twitter/</v>
      </c>
      <c r="J429" t="str">
        <f t="shared" si="33"/>
        <v>https://www.youtube.com/watch?v=pNichitDD2E</v>
      </c>
    </row>
    <row r="430" spans="1:10" x14ac:dyDescent="0.25">
      <c r="A430" t="str">
        <f t="shared" si="30"/>
        <v>Neet150/Heap / Priority Queue</v>
      </c>
      <c r="B430" s="1">
        <f t="shared" si="34"/>
        <v>429</v>
      </c>
      <c r="C430" t="s">
        <v>1081</v>
      </c>
      <c r="D430" t="s">
        <v>1315</v>
      </c>
      <c r="E430" t="s">
        <v>1196</v>
      </c>
      <c r="F430" t="s">
        <v>1197</v>
      </c>
      <c r="G430" t="s">
        <v>1198</v>
      </c>
      <c r="H430" s="1" t="str">
        <f t="shared" si="31"/>
        <v>0295</v>
      </c>
      <c r="I430" t="str">
        <f t="shared" si="32"/>
        <v>https://leetcode.com/problems/find-median-from-data-stream/</v>
      </c>
      <c r="J430" t="str">
        <f t="shared" si="33"/>
        <v>https://www.youtube.com/watch?v=itmhHWaHupI</v>
      </c>
    </row>
    <row r="431" spans="1:10" x14ac:dyDescent="0.25">
      <c r="A431" t="str">
        <f t="shared" si="30"/>
        <v>Neet150/Backtracking</v>
      </c>
      <c r="B431" s="1">
        <f t="shared" si="34"/>
        <v>430</v>
      </c>
      <c r="C431" t="s">
        <v>1081</v>
      </c>
      <c r="D431" t="s">
        <v>1316</v>
      </c>
      <c r="E431" t="s">
        <v>558</v>
      </c>
      <c r="F431" t="s">
        <v>559</v>
      </c>
      <c r="G431" t="s">
        <v>560</v>
      </c>
      <c r="H431" s="1" t="str">
        <f t="shared" si="31"/>
        <v>0078</v>
      </c>
      <c r="I431" t="str">
        <f t="shared" si="32"/>
        <v>https://leetcode.com/problems/subsets/</v>
      </c>
      <c r="J431" t="str">
        <f t="shared" si="33"/>
        <v>https://www.youtube.com/watch?v=REOH22Xwdkk</v>
      </c>
    </row>
    <row r="432" spans="1:10" x14ac:dyDescent="0.25">
      <c r="A432" t="str">
        <f t="shared" si="30"/>
        <v>Neet150/Backtracking</v>
      </c>
      <c r="B432" s="1">
        <f t="shared" si="34"/>
        <v>431</v>
      </c>
      <c r="C432" t="s">
        <v>1081</v>
      </c>
      <c r="D432" t="s">
        <v>1316</v>
      </c>
      <c r="E432" t="s">
        <v>1199</v>
      </c>
      <c r="F432" t="s">
        <v>1200</v>
      </c>
      <c r="G432" t="s">
        <v>1201</v>
      </c>
      <c r="H432" s="1" t="str">
        <f t="shared" si="31"/>
        <v>0039</v>
      </c>
      <c r="I432" t="str">
        <f t="shared" si="32"/>
        <v>https://leetcode.com/problems/combination-sum/</v>
      </c>
      <c r="J432" t="str">
        <f t="shared" si="33"/>
        <v>https://www.youtube.com/watch?v=GBKI9VSKdGg</v>
      </c>
    </row>
    <row r="433" spans="1:10" x14ac:dyDescent="0.25">
      <c r="A433" t="str">
        <f t="shared" si="30"/>
        <v>Neet150/Backtracking</v>
      </c>
      <c r="B433" s="1">
        <f t="shared" si="34"/>
        <v>432</v>
      </c>
      <c r="C433" t="s">
        <v>1081</v>
      </c>
      <c r="D433" t="s">
        <v>1316</v>
      </c>
      <c r="E433" t="s">
        <v>564</v>
      </c>
      <c r="F433" t="s">
        <v>565</v>
      </c>
      <c r="G433" t="s">
        <v>566</v>
      </c>
      <c r="H433" s="1" t="str">
        <f t="shared" si="31"/>
        <v>0046</v>
      </c>
      <c r="I433" t="str">
        <f t="shared" si="32"/>
        <v>https://leetcode.com/problems/permutations/</v>
      </c>
      <c r="J433" t="str">
        <f t="shared" si="33"/>
        <v>https://www.youtube.com/watch?v=s7AvT7cGdSo</v>
      </c>
    </row>
    <row r="434" spans="1:10" x14ac:dyDescent="0.25">
      <c r="A434" t="str">
        <f t="shared" si="30"/>
        <v>Neet150/Backtracking</v>
      </c>
      <c r="B434" s="1">
        <f t="shared" si="34"/>
        <v>433</v>
      </c>
      <c r="C434" t="s">
        <v>1081</v>
      </c>
      <c r="D434" t="s">
        <v>1316</v>
      </c>
      <c r="E434" t="s">
        <v>567</v>
      </c>
      <c r="F434" t="s">
        <v>568</v>
      </c>
      <c r="G434" t="s">
        <v>569</v>
      </c>
      <c r="H434" s="1" t="str">
        <f t="shared" si="31"/>
        <v>0090</v>
      </c>
      <c r="I434" t="str">
        <f t="shared" si="32"/>
        <v>https://leetcode.com/problems/subsets-ii/</v>
      </c>
      <c r="J434" t="str">
        <f t="shared" si="33"/>
        <v>https://www.youtube.com/watch?v=Vn2v6ajA7U0</v>
      </c>
    </row>
    <row r="435" spans="1:10" x14ac:dyDescent="0.25">
      <c r="A435" t="str">
        <f t="shared" si="30"/>
        <v>Neet150/Backtracking</v>
      </c>
      <c r="B435" s="1">
        <f t="shared" si="34"/>
        <v>434</v>
      </c>
      <c r="C435" t="s">
        <v>1081</v>
      </c>
      <c r="D435" t="s">
        <v>1316</v>
      </c>
      <c r="E435" t="s">
        <v>570</v>
      </c>
      <c r="F435" t="s">
        <v>571</v>
      </c>
      <c r="G435" t="s">
        <v>572</v>
      </c>
      <c r="H435" s="1" t="str">
        <f t="shared" si="31"/>
        <v>0040</v>
      </c>
      <c r="I435" t="str">
        <f t="shared" si="32"/>
        <v>https://leetcode.com/problems/combination-sum-ii/</v>
      </c>
      <c r="J435" t="str">
        <f t="shared" si="33"/>
        <v>https://www.youtube.com/watch?v=rSA3t6BDDwg</v>
      </c>
    </row>
    <row r="436" spans="1:10" x14ac:dyDescent="0.25">
      <c r="A436" t="str">
        <f t="shared" si="30"/>
        <v>Neet150/Backtracking</v>
      </c>
      <c r="B436" s="1">
        <f t="shared" si="34"/>
        <v>435</v>
      </c>
      <c r="C436" t="s">
        <v>1081</v>
      </c>
      <c r="D436" t="s">
        <v>1316</v>
      </c>
      <c r="E436" t="s">
        <v>1202</v>
      </c>
      <c r="F436" t="s">
        <v>1203</v>
      </c>
      <c r="G436" t="s">
        <v>1204</v>
      </c>
      <c r="H436" s="1" t="str">
        <f t="shared" si="31"/>
        <v>0079</v>
      </c>
      <c r="I436" t="str">
        <f t="shared" si="32"/>
        <v>https://leetcode.com/problems/word-search/</v>
      </c>
      <c r="J436" t="str">
        <f t="shared" si="33"/>
        <v>https://www.youtube.com/watch?v=pfiQ_PS1g8E</v>
      </c>
    </row>
    <row r="437" spans="1:10" x14ac:dyDescent="0.25">
      <c r="A437" t="str">
        <f t="shared" si="30"/>
        <v>Neet150/Backtracking</v>
      </c>
      <c r="B437" s="1">
        <f t="shared" si="34"/>
        <v>436</v>
      </c>
      <c r="C437" t="s">
        <v>1081</v>
      </c>
      <c r="D437" t="s">
        <v>1316</v>
      </c>
      <c r="E437" t="s">
        <v>576</v>
      </c>
      <c r="F437" t="s">
        <v>577</v>
      </c>
      <c r="G437" t="s">
        <v>578</v>
      </c>
      <c r="H437" s="1" t="str">
        <f t="shared" si="31"/>
        <v>0131</v>
      </c>
      <c r="I437" t="str">
        <f t="shared" si="32"/>
        <v>https://leetcode.com/problems/palindrome-partitioning/</v>
      </c>
      <c r="J437" t="str">
        <f t="shared" si="33"/>
        <v>https://www.youtube.com/watch?v=3jvWodd7ht0</v>
      </c>
    </row>
    <row r="438" spans="1:10" x14ac:dyDescent="0.25">
      <c r="A438" t="str">
        <f t="shared" si="30"/>
        <v>Neet150/Backtracking</v>
      </c>
      <c r="B438" s="1">
        <f t="shared" si="34"/>
        <v>437</v>
      </c>
      <c r="C438" t="s">
        <v>1081</v>
      </c>
      <c r="D438" t="s">
        <v>1316</v>
      </c>
      <c r="E438" t="s">
        <v>582</v>
      </c>
      <c r="F438" t="s">
        <v>583</v>
      </c>
      <c r="G438" t="s">
        <v>584</v>
      </c>
      <c r="H438" s="1" t="str">
        <f t="shared" si="31"/>
        <v>0017</v>
      </c>
      <c r="I438" t="str">
        <f t="shared" si="32"/>
        <v>https://leetcode.com/problems/letter-combinations-of-a-phone-number/</v>
      </c>
      <c r="J438" t="str">
        <f t="shared" si="33"/>
        <v>https://www.youtube.com/watch?v=0snEunUacZY</v>
      </c>
    </row>
    <row r="439" spans="1:10" x14ac:dyDescent="0.25">
      <c r="A439" t="str">
        <f t="shared" si="30"/>
        <v>Neet150/Backtracking</v>
      </c>
      <c r="B439" s="1">
        <f t="shared" si="34"/>
        <v>438</v>
      </c>
      <c r="C439" t="s">
        <v>1081</v>
      </c>
      <c r="D439" t="s">
        <v>1316</v>
      </c>
      <c r="E439" t="s">
        <v>600</v>
      </c>
      <c r="F439" t="s">
        <v>601</v>
      </c>
      <c r="G439" t="s">
        <v>602</v>
      </c>
      <c r="H439" s="1" t="str">
        <f t="shared" si="31"/>
        <v>0051</v>
      </c>
      <c r="I439" t="str">
        <f t="shared" si="32"/>
        <v>https://leetcode.com/problems/n-queens/</v>
      </c>
      <c r="J439" t="str">
        <f t="shared" si="33"/>
        <v>https://www.youtube.com/watch?v=Ph95IHmRp5M</v>
      </c>
    </row>
    <row r="440" spans="1:10" x14ac:dyDescent="0.25">
      <c r="A440" t="str">
        <f t="shared" si="30"/>
        <v>Neet150/Graphs</v>
      </c>
      <c r="B440" s="1">
        <f t="shared" si="34"/>
        <v>439</v>
      </c>
      <c r="C440" t="s">
        <v>1081</v>
      </c>
      <c r="D440" t="s">
        <v>1317</v>
      </c>
      <c r="E440" t="s">
        <v>1205</v>
      </c>
      <c r="F440" t="s">
        <v>1206</v>
      </c>
      <c r="G440" t="s">
        <v>1207</v>
      </c>
      <c r="H440" s="1" t="str">
        <f t="shared" si="31"/>
        <v>0200</v>
      </c>
      <c r="I440" t="str">
        <f t="shared" si="32"/>
        <v>https://leetcode.com/problems/number-of-islands/</v>
      </c>
      <c r="J440" t="str">
        <f t="shared" si="33"/>
        <v>https://www.youtube.com/watch?v=pV2kpPD66nE</v>
      </c>
    </row>
    <row r="441" spans="1:10" x14ac:dyDescent="0.25">
      <c r="A441" t="str">
        <f t="shared" si="30"/>
        <v>Neet150/Graphs</v>
      </c>
      <c r="B441" s="1">
        <f t="shared" si="34"/>
        <v>440</v>
      </c>
      <c r="C441" t="s">
        <v>1081</v>
      </c>
      <c r="D441" t="s">
        <v>1317</v>
      </c>
      <c r="E441" t="s">
        <v>1208</v>
      </c>
      <c r="F441" t="s">
        <v>1209</v>
      </c>
      <c r="G441" t="s">
        <v>1210</v>
      </c>
      <c r="H441" s="1" t="str">
        <f t="shared" si="31"/>
        <v>0133</v>
      </c>
      <c r="I441" t="str">
        <f t="shared" si="32"/>
        <v>https://leetcode.com/problems/clone-graph/</v>
      </c>
      <c r="J441" t="str">
        <f t="shared" si="33"/>
        <v>https://www.youtube.com/watch?v=mQeF6bN8hMk</v>
      </c>
    </row>
    <row r="442" spans="1:10" x14ac:dyDescent="0.25">
      <c r="A442" t="str">
        <f t="shared" si="30"/>
        <v>Neet150/Graphs</v>
      </c>
      <c r="B442" s="1">
        <f t="shared" si="34"/>
        <v>441</v>
      </c>
      <c r="C442" t="s">
        <v>1081</v>
      </c>
      <c r="D442" t="s">
        <v>1317</v>
      </c>
      <c r="E442" t="s">
        <v>612</v>
      </c>
      <c r="F442" t="s">
        <v>613</v>
      </c>
      <c r="G442" t="s">
        <v>614</v>
      </c>
      <c r="H442" s="1" t="str">
        <f t="shared" si="31"/>
        <v>0695</v>
      </c>
      <c r="I442" t="str">
        <f t="shared" si="32"/>
        <v>https://leetcode.com/problems/max-area-of-island/</v>
      </c>
      <c r="J442" t="str">
        <f t="shared" si="33"/>
        <v>https://www.youtube.com/watch?v=iJGr1OtmH0c</v>
      </c>
    </row>
    <row r="443" spans="1:10" x14ac:dyDescent="0.25">
      <c r="A443" t="str">
        <f t="shared" si="30"/>
        <v>Neet150/Graphs</v>
      </c>
      <c r="B443" s="1">
        <f t="shared" si="34"/>
        <v>442</v>
      </c>
      <c r="C443" t="s">
        <v>1081</v>
      </c>
      <c r="D443" t="s">
        <v>1317</v>
      </c>
      <c r="E443" t="s">
        <v>1211</v>
      </c>
      <c r="F443" t="s">
        <v>1212</v>
      </c>
      <c r="G443" t="s">
        <v>1213</v>
      </c>
      <c r="H443" s="1" t="str">
        <f t="shared" si="31"/>
        <v>0417</v>
      </c>
      <c r="I443" t="str">
        <f t="shared" si="32"/>
        <v>https://leetcode.com/problems/pacific-atlantic-water-flow/</v>
      </c>
      <c r="J443" t="str">
        <f t="shared" si="33"/>
        <v>https://www.youtube.com/watch?v=s-VkcjHqkGI</v>
      </c>
    </row>
    <row r="444" spans="1:10" x14ac:dyDescent="0.25">
      <c r="A444" t="str">
        <f t="shared" si="30"/>
        <v>Neet150/Graphs</v>
      </c>
      <c r="B444" s="1">
        <f t="shared" si="34"/>
        <v>443</v>
      </c>
      <c r="C444" t="s">
        <v>1081</v>
      </c>
      <c r="D444" t="s">
        <v>1317</v>
      </c>
      <c r="E444" t="s">
        <v>618</v>
      </c>
      <c r="F444" t="s">
        <v>619</v>
      </c>
      <c r="G444" t="s">
        <v>620</v>
      </c>
      <c r="H444" s="1" t="str">
        <f t="shared" si="31"/>
        <v>0130</v>
      </c>
      <c r="I444" t="str">
        <f t="shared" si="32"/>
        <v>https://leetcode.com/problems/surrounded-regions/</v>
      </c>
      <c r="J444" t="str">
        <f t="shared" si="33"/>
        <v>https://www.youtube.com/watch?v=9z2BunfoZ5Y</v>
      </c>
    </row>
    <row r="445" spans="1:10" x14ac:dyDescent="0.25">
      <c r="A445" t="str">
        <f t="shared" si="30"/>
        <v>Neet150/Graphs</v>
      </c>
      <c r="B445" s="1">
        <f t="shared" si="34"/>
        <v>444</v>
      </c>
      <c r="C445" t="s">
        <v>1081</v>
      </c>
      <c r="D445" t="s">
        <v>1317</v>
      </c>
      <c r="E445" t="s">
        <v>624</v>
      </c>
      <c r="F445" t="s">
        <v>625</v>
      </c>
      <c r="G445" t="s">
        <v>626</v>
      </c>
      <c r="H445" s="1" t="str">
        <f t="shared" si="31"/>
        <v>0994</v>
      </c>
      <c r="I445" t="str">
        <f t="shared" si="32"/>
        <v>https://leetcode.com/problems/rotting-oranges/</v>
      </c>
      <c r="J445" t="str">
        <f t="shared" si="33"/>
        <v>https://www.youtube.com/watch?v=y704fEOx0s0</v>
      </c>
    </row>
    <row r="446" spans="1:10" x14ac:dyDescent="0.25">
      <c r="A446" t="str">
        <f t="shared" si="30"/>
        <v>Neet150/Graphs</v>
      </c>
      <c r="B446" s="1">
        <f t="shared" si="34"/>
        <v>445</v>
      </c>
      <c r="C446" t="s">
        <v>1081</v>
      </c>
      <c r="D446" t="s">
        <v>1317</v>
      </c>
      <c r="E446" t="s">
        <v>627</v>
      </c>
      <c r="F446" t="s">
        <v>628</v>
      </c>
      <c r="G446" t="s">
        <v>629</v>
      </c>
      <c r="H446" s="1" t="str">
        <f t="shared" si="31"/>
        <v>0286</v>
      </c>
      <c r="I446" t="str">
        <f t="shared" si="32"/>
        <v>https://leetcode.com/problems/walls-and-gates/</v>
      </c>
      <c r="J446" t="str">
        <f t="shared" si="33"/>
        <v>https://www.youtube.com/watch?v=e69C6xhiSQE</v>
      </c>
    </row>
    <row r="447" spans="1:10" x14ac:dyDescent="0.25">
      <c r="A447" t="str">
        <f t="shared" si="30"/>
        <v>Neet150/Graphs</v>
      </c>
      <c r="B447" s="1">
        <f t="shared" si="34"/>
        <v>446</v>
      </c>
      <c r="C447" t="s">
        <v>1081</v>
      </c>
      <c r="D447" t="s">
        <v>1317</v>
      </c>
      <c r="E447" t="s">
        <v>1214</v>
      </c>
      <c r="F447" t="s">
        <v>1215</v>
      </c>
      <c r="G447" t="s">
        <v>1216</v>
      </c>
      <c r="H447" s="1" t="str">
        <f t="shared" si="31"/>
        <v>0207</v>
      </c>
      <c r="I447" t="str">
        <f t="shared" si="32"/>
        <v>https://leetcode.com/problems/course-schedule/</v>
      </c>
      <c r="J447" t="str">
        <f t="shared" si="33"/>
        <v>https://www.youtube.com/watch?v=EgI5nU9etnU</v>
      </c>
    </row>
    <row r="448" spans="1:10" x14ac:dyDescent="0.25">
      <c r="A448" t="str">
        <f t="shared" si="30"/>
        <v>Neet150/Graphs</v>
      </c>
      <c r="B448" s="1">
        <f t="shared" si="34"/>
        <v>447</v>
      </c>
      <c r="C448" t="s">
        <v>1081</v>
      </c>
      <c r="D448" t="s">
        <v>1317</v>
      </c>
      <c r="E448" t="s">
        <v>639</v>
      </c>
      <c r="F448" t="s">
        <v>640</v>
      </c>
      <c r="G448" t="s">
        <v>641</v>
      </c>
      <c r="H448" s="1" t="str">
        <f t="shared" si="31"/>
        <v>0210</v>
      </c>
      <c r="I448" t="str">
        <f t="shared" si="32"/>
        <v>https://leetcode.com/problems/course-schedule-ii/</v>
      </c>
      <c r="J448" t="str">
        <f t="shared" si="33"/>
        <v>https://www.youtube.com/watch?v=Akt3glAwyfY</v>
      </c>
    </row>
    <row r="449" spans="1:10" x14ac:dyDescent="0.25">
      <c r="A449" t="str">
        <f t="shared" si="30"/>
        <v>Neet150/Graphs</v>
      </c>
      <c r="B449" s="1">
        <f t="shared" si="34"/>
        <v>448</v>
      </c>
      <c r="C449" t="s">
        <v>1081</v>
      </c>
      <c r="D449" t="s">
        <v>1317</v>
      </c>
      <c r="E449" t="s">
        <v>654</v>
      </c>
      <c r="F449" t="s">
        <v>655</v>
      </c>
      <c r="G449" t="s">
        <v>656</v>
      </c>
      <c r="H449" s="1" t="str">
        <f t="shared" si="31"/>
        <v>0684</v>
      </c>
      <c r="I449" t="str">
        <f t="shared" si="32"/>
        <v>https://leetcode.com/problems/redundant-connection/</v>
      </c>
      <c r="J449" t="str">
        <f t="shared" si="33"/>
        <v>https://www.youtube.com/watch?v=FXWRE67PLL0</v>
      </c>
    </row>
    <row r="450" spans="1:10" x14ac:dyDescent="0.25">
      <c r="A450" t="str">
        <f t="shared" si="30"/>
        <v>Neet150/Graphs</v>
      </c>
      <c r="B450" s="1">
        <f t="shared" si="34"/>
        <v>449</v>
      </c>
      <c r="C450" t="s">
        <v>1081</v>
      </c>
      <c r="D450" t="s">
        <v>1317</v>
      </c>
      <c r="E450" t="s">
        <v>1217</v>
      </c>
      <c r="F450" t="s">
        <v>1218</v>
      </c>
      <c r="G450" t="s">
        <v>1219</v>
      </c>
      <c r="H450" s="1" t="str">
        <f t="shared" si="31"/>
        <v>0323</v>
      </c>
      <c r="I450" t="str">
        <f t="shared" si="32"/>
        <v>https://leetcode.com/problems/number-of-connected-components-in-an-undirected-graph/</v>
      </c>
      <c r="J450" t="str">
        <f t="shared" si="33"/>
        <v>https://www.youtube.com/watch?v=8f1XPm4WOUc</v>
      </c>
    </row>
    <row r="451" spans="1:10" x14ac:dyDescent="0.25">
      <c r="A451" t="str">
        <f t="shared" ref="A451:A510" si="35">C451&amp;"/"&amp;D451</f>
        <v>Neet150/Graphs</v>
      </c>
      <c r="B451" s="1">
        <f t="shared" si="34"/>
        <v>450</v>
      </c>
      <c r="C451" t="s">
        <v>1081</v>
      </c>
      <c r="D451" t="s">
        <v>1317</v>
      </c>
      <c r="E451" t="s">
        <v>1220</v>
      </c>
      <c r="F451" t="s">
        <v>1221</v>
      </c>
      <c r="G451" t="s">
        <v>1222</v>
      </c>
      <c r="H451" s="1" t="str">
        <f t="shared" ref="H451:H510" si="36">LEFT(E451,FIND("-",E451)-1)</f>
        <v>0261</v>
      </c>
      <c r="I451" t="str">
        <f t="shared" ref="I451:I510" si="37">"https://leetcode.com/problems/"&amp;F451</f>
        <v>https://leetcode.com/problems/graph-valid-tree/</v>
      </c>
      <c r="J451" t="str">
        <f t="shared" ref="J451:J510" si="38">"https://www.youtube.com/watch?v="&amp;G451</f>
        <v>https://www.youtube.com/watch?v=bXsUuownnoQ</v>
      </c>
    </row>
    <row r="452" spans="1:10" x14ac:dyDescent="0.25">
      <c r="A452" t="str">
        <f t="shared" si="35"/>
        <v>Neet150/Graphs</v>
      </c>
      <c r="B452" s="1">
        <f t="shared" si="34"/>
        <v>451</v>
      </c>
      <c r="C452" t="s">
        <v>1081</v>
      </c>
      <c r="D452" t="s">
        <v>1317</v>
      </c>
      <c r="E452" t="s">
        <v>699</v>
      </c>
      <c r="F452" t="s">
        <v>700</v>
      </c>
      <c r="G452" t="s">
        <v>701</v>
      </c>
      <c r="H452" s="1" t="str">
        <f t="shared" si="36"/>
        <v>0127</v>
      </c>
      <c r="I452" t="str">
        <f t="shared" si="37"/>
        <v>https://leetcode.com/problems/word-ladder/</v>
      </c>
      <c r="J452" t="str">
        <f t="shared" si="38"/>
        <v>https://www.youtube.com/watch?v=h9iTnkgv05E</v>
      </c>
    </row>
    <row r="453" spans="1:10" x14ac:dyDescent="0.25">
      <c r="A453" t="str">
        <f t="shared" si="35"/>
        <v>Neet150/Advanced Graphs</v>
      </c>
      <c r="B453" s="1">
        <f t="shared" ref="B453:B510" si="39">B452+1</f>
        <v>452</v>
      </c>
      <c r="C453" t="s">
        <v>1081</v>
      </c>
      <c r="D453" t="s">
        <v>1318</v>
      </c>
      <c r="E453" t="s">
        <v>702</v>
      </c>
      <c r="F453" t="s">
        <v>703</v>
      </c>
      <c r="G453" t="s">
        <v>704</v>
      </c>
      <c r="H453" s="1" t="str">
        <f t="shared" si="36"/>
        <v>0332</v>
      </c>
      <c r="I453" t="str">
        <f t="shared" si="37"/>
        <v>https://leetcode.com/problems/reconstruct-itinerary/</v>
      </c>
      <c r="J453" t="str">
        <f t="shared" si="38"/>
        <v>https://www.youtube.com/watch?v=ZyB_gQ8vqGA</v>
      </c>
    </row>
    <row r="454" spans="1:10" x14ac:dyDescent="0.25">
      <c r="A454" t="str">
        <f t="shared" si="35"/>
        <v>Neet150/Advanced Graphs</v>
      </c>
      <c r="B454" s="1">
        <f t="shared" si="39"/>
        <v>453</v>
      </c>
      <c r="C454" t="s">
        <v>1081</v>
      </c>
      <c r="D454" t="s">
        <v>1318</v>
      </c>
      <c r="E454" t="s">
        <v>705</v>
      </c>
      <c r="F454" t="s">
        <v>706</v>
      </c>
      <c r="G454" t="s">
        <v>707</v>
      </c>
      <c r="H454" s="1" t="str">
        <f t="shared" si="36"/>
        <v>1584</v>
      </c>
      <c r="I454" t="str">
        <f t="shared" si="37"/>
        <v>https://leetcode.com/problems/min-cost-to-connect-all-points/</v>
      </c>
      <c r="J454" t="str">
        <f t="shared" si="38"/>
        <v>https://www.youtube.com/watch?v=f7JOBJIC-NA</v>
      </c>
    </row>
    <row r="455" spans="1:10" x14ac:dyDescent="0.25">
      <c r="A455" t="str">
        <f t="shared" si="35"/>
        <v>Neet150/Advanced Graphs</v>
      </c>
      <c r="B455" s="1">
        <f t="shared" si="39"/>
        <v>454</v>
      </c>
      <c r="C455" t="s">
        <v>1081</v>
      </c>
      <c r="D455" t="s">
        <v>1318</v>
      </c>
      <c r="E455" t="s">
        <v>708</v>
      </c>
      <c r="F455" t="s">
        <v>709</v>
      </c>
      <c r="G455" t="s">
        <v>710</v>
      </c>
      <c r="H455" s="1" t="str">
        <f t="shared" si="36"/>
        <v>0743</v>
      </c>
      <c r="I455" t="str">
        <f t="shared" si="37"/>
        <v>https://leetcode.com/problems/network-delay-time/</v>
      </c>
      <c r="J455" t="str">
        <f t="shared" si="38"/>
        <v>https://www.youtube.com/watch?v=EaphyqKU4PQ</v>
      </c>
    </row>
    <row r="456" spans="1:10" x14ac:dyDescent="0.25">
      <c r="A456" t="str">
        <f t="shared" si="35"/>
        <v>Neet150/Advanced Graphs</v>
      </c>
      <c r="B456" s="1">
        <f t="shared" si="39"/>
        <v>455</v>
      </c>
      <c r="C456" t="s">
        <v>1081</v>
      </c>
      <c r="D456" t="s">
        <v>1318</v>
      </c>
      <c r="E456" t="s">
        <v>714</v>
      </c>
      <c r="F456" t="s">
        <v>715</v>
      </c>
      <c r="G456" t="s">
        <v>716</v>
      </c>
      <c r="H456" s="1" t="str">
        <f t="shared" si="36"/>
        <v>0778</v>
      </c>
      <c r="I456" t="str">
        <f t="shared" si="37"/>
        <v>https://leetcode.com/problems/swim-in-rising-water/</v>
      </c>
      <c r="J456" t="str">
        <f t="shared" si="38"/>
        <v>https://www.youtube.com/watch?v=amvrKlMLuGY</v>
      </c>
    </row>
    <row r="457" spans="1:10" x14ac:dyDescent="0.25">
      <c r="A457" t="str">
        <f t="shared" si="35"/>
        <v>Neet150/Advanced Graphs</v>
      </c>
      <c r="B457" s="1">
        <f t="shared" si="39"/>
        <v>456</v>
      </c>
      <c r="C457" t="s">
        <v>1081</v>
      </c>
      <c r="D457" t="s">
        <v>1318</v>
      </c>
      <c r="E457" t="s">
        <v>1223</v>
      </c>
      <c r="F457" t="s">
        <v>1224</v>
      </c>
      <c r="G457" t="s">
        <v>1225</v>
      </c>
      <c r="H457" s="1" t="str">
        <f t="shared" si="36"/>
        <v>0269</v>
      </c>
      <c r="I457" t="str">
        <f t="shared" si="37"/>
        <v>https://leetcode.com/problems/alien-dictionary/</v>
      </c>
      <c r="J457" t="str">
        <f t="shared" si="38"/>
        <v>https://www.youtube.com/watch?v=6kTZYvNNyps</v>
      </c>
    </row>
    <row r="458" spans="1:10" x14ac:dyDescent="0.25">
      <c r="A458" t="str">
        <f t="shared" si="35"/>
        <v>Neet150/Advanced Graphs</v>
      </c>
      <c r="B458" s="1">
        <f t="shared" si="39"/>
        <v>457</v>
      </c>
      <c r="C458" t="s">
        <v>1081</v>
      </c>
      <c r="D458" t="s">
        <v>1318</v>
      </c>
      <c r="E458" t="s">
        <v>717</v>
      </c>
      <c r="F458" t="s">
        <v>718</v>
      </c>
      <c r="G458" t="s">
        <v>719</v>
      </c>
      <c r="H458" s="1" t="str">
        <f t="shared" si="36"/>
        <v>0787</v>
      </c>
      <c r="I458" t="str">
        <f t="shared" si="37"/>
        <v>https://leetcode.com/problems/cheapest-flights-within-k-stops/</v>
      </c>
      <c r="J458" t="str">
        <f t="shared" si="38"/>
        <v>https://www.youtube.com/watch?v=5eIK3zUdYmE</v>
      </c>
    </row>
    <row r="459" spans="1:10" x14ac:dyDescent="0.25">
      <c r="A459" t="str">
        <f t="shared" si="35"/>
        <v>Neet150/1-D Dynamic Programming</v>
      </c>
      <c r="B459" s="1">
        <f t="shared" si="39"/>
        <v>458</v>
      </c>
      <c r="C459" t="s">
        <v>1081</v>
      </c>
      <c r="D459" t="s">
        <v>1319</v>
      </c>
      <c r="E459" t="s">
        <v>1226</v>
      </c>
      <c r="F459" t="s">
        <v>1227</v>
      </c>
      <c r="G459" t="s">
        <v>1228</v>
      </c>
      <c r="H459" s="1" t="str">
        <f t="shared" si="36"/>
        <v>0070</v>
      </c>
      <c r="I459" t="str">
        <f t="shared" si="37"/>
        <v>https://leetcode.com/problems/climbing-stairs/</v>
      </c>
      <c r="J459" t="str">
        <f t="shared" si="38"/>
        <v>https://www.youtube.com/watch?v=Y0lT9Fck7qI</v>
      </c>
    </row>
    <row r="460" spans="1:10" x14ac:dyDescent="0.25">
      <c r="A460" t="str">
        <f t="shared" si="35"/>
        <v>Neet150/1-D Dynamic Programming</v>
      </c>
      <c r="B460" s="1">
        <f t="shared" si="39"/>
        <v>459</v>
      </c>
      <c r="C460" t="s">
        <v>1081</v>
      </c>
      <c r="D460" t="s">
        <v>1319</v>
      </c>
      <c r="E460" t="s">
        <v>726</v>
      </c>
      <c r="F460" t="s">
        <v>727</v>
      </c>
      <c r="G460" t="s">
        <v>728</v>
      </c>
      <c r="H460" s="1" t="str">
        <f t="shared" si="36"/>
        <v>0746</v>
      </c>
      <c r="I460" t="str">
        <f t="shared" si="37"/>
        <v>https://leetcode.com/problems/min-cost-climbing-stairs/</v>
      </c>
      <c r="J460" t="str">
        <f t="shared" si="38"/>
        <v>https://www.youtube.com/watch?v=ktmzAZWkEZ0</v>
      </c>
    </row>
    <row r="461" spans="1:10" x14ac:dyDescent="0.25">
      <c r="A461" t="str">
        <f t="shared" si="35"/>
        <v>Neet150/1-D Dynamic Programming</v>
      </c>
      <c r="B461" s="1">
        <f t="shared" si="39"/>
        <v>460</v>
      </c>
      <c r="C461" t="s">
        <v>1081</v>
      </c>
      <c r="D461" t="s">
        <v>1319</v>
      </c>
      <c r="E461" t="s">
        <v>1229</v>
      </c>
      <c r="F461" t="s">
        <v>1230</v>
      </c>
      <c r="G461" t="s">
        <v>1231</v>
      </c>
      <c r="H461" s="1" t="str">
        <f t="shared" si="36"/>
        <v>0198</v>
      </c>
      <c r="I461" t="str">
        <f t="shared" si="37"/>
        <v>https://leetcode.com/problems/house-robber/</v>
      </c>
      <c r="J461" t="str">
        <f t="shared" si="38"/>
        <v>https://www.youtube.com/watch?v=73r3KWiEvyk</v>
      </c>
    </row>
    <row r="462" spans="1:10" x14ac:dyDescent="0.25">
      <c r="A462" t="str">
        <f t="shared" si="35"/>
        <v>Neet150/1-D Dynamic Programming</v>
      </c>
      <c r="B462" s="1">
        <f t="shared" si="39"/>
        <v>461</v>
      </c>
      <c r="C462" t="s">
        <v>1081</v>
      </c>
      <c r="D462" t="s">
        <v>1319</v>
      </c>
      <c r="E462" t="s">
        <v>1232</v>
      </c>
      <c r="F462" t="s">
        <v>1233</v>
      </c>
      <c r="G462" t="s">
        <v>1234</v>
      </c>
      <c r="H462" s="1" t="str">
        <f t="shared" si="36"/>
        <v>0213</v>
      </c>
      <c r="I462" t="str">
        <f t="shared" si="37"/>
        <v>https://leetcode.com/problems/house-robber-ii/</v>
      </c>
      <c r="J462" t="str">
        <f t="shared" si="38"/>
        <v>https://www.youtube.com/watch?v=rWAJCfYYOvM</v>
      </c>
    </row>
    <row r="463" spans="1:10" x14ac:dyDescent="0.25">
      <c r="A463" t="str">
        <f t="shared" si="35"/>
        <v>Neet150/1-D Dynamic Programming</v>
      </c>
      <c r="B463" s="1">
        <f t="shared" si="39"/>
        <v>462</v>
      </c>
      <c r="C463" t="s">
        <v>1081</v>
      </c>
      <c r="D463" t="s">
        <v>1319</v>
      </c>
      <c r="E463" t="s">
        <v>1235</v>
      </c>
      <c r="F463" t="s">
        <v>1236</v>
      </c>
      <c r="G463" t="s">
        <v>1237</v>
      </c>
      <c r="H463" s="1" t="str">
        <f t="shared" si="36"/>
        <v>0005</v>
      </c>
      <c r="I463" t="str">
        <f t="shared" si="37"/>
        <v>https://leetcode.com/problems/longest-palindromic-substring/</v>
      </c>
      <c r="J463" t="str">
        <f t="shared" si="38"/>
        <v>https://www.youtube.com/watch?v=XYQecbcd6_c</v>
      </c>
    </row>
    <row r="464" spans="1:10" x14ac:dyDescent="0.25">
      <c r="A464" t="str">
        <f t="shared" si="35"/>
        <v>Neet150/1-D Dynamic Programming</v>
      </c>
      <c r="B464" s="1">
        <f t="shared" si="39"/>
        <v>463</v>
      </c>
      <c r="C464" t="s">
        <v>1081</v>
      </c>
      <c r="D464" t="s">
        <v>1319</v>
      </c>
      <c r="E464" t="s">
        <v>1238</v>
      </c>
      <c r="F464" t="s">
        <v>1239</v>
      </c>
      <c r="G464" t="s">
        <v>1240</v>
      </c>
      <c r="H464" s="1" t="str">
        <f t="shared" si="36"/>
        <v>0647</v>
      </c>
      <c r="I464" t="str">
        <f t="shared" si="37"/>
        <v>https://leetcode.com/problems/palindromic-substrings/</v>
      </c>
      <c r="J464" t="str">
        <f t="shared" si="38"/>
        <v>https://www.youtube.com/watch?v=4RACzI5-du8</v>
      </c>
    </row>
    <row r="465" spans="1:10" x14ac:dyDescent="0.25">
      <c r="A465" t="str">
        <f t="shared" si="35"/>
        <v>Neet150/1-D Dynamic Programming</v>
      </c>
      <c r="B465" s="1">
        <f t="shared" si="39"/>
        <v>464</v>
      </c>
      <c r="C465" t="s">
        <v>1081</v>
      </c>
      <c r="D465" t="s">
        <v>1319</v>
      </c>
      <c r="E465" t="s">
        <v>1241</v>
      </c>
      <c r="F465" t="s">
        <v>1242</v>
      </c>
      <c r="G465" t="s">
        <v>1243</v>
      </c>
      <c r="H465" s="1" t="str">
        <f t="shared" si="36"/>
        <v>0091</v>
      </c>
      <c r="I465" t="str">
        <f t="shared" si="37"/>
        <v>https://leetcode.com/problems/decode-ways/</v>
      </c>
      <c r="J465" t="str">
        <f t="shared" si="38"/>
        <v>https://www.youtube.com/watch?v=6aEyTjOwlJU</v>
      </c>
    </row>
    <row r="466" spans="1:10" x14ac:dyDescent="0.25">
      <c r="A466" t="str">
        <f t="shared" si="35"/>
        <v>Neet150/1-D Dynamic Programming</v>
      </c>
      <c r="B466" s="1">
        <f t="shared" si="39"/>
        <v>465</v>
      </c>
      <c r="C466" t="s">
        <v>1081</v>
      </c>
      <c r="D466" t="s">
        <v>1319</v>
      </c>
      <c r="E466" t="s">
        <v>1244</v>
      </c>
      <c r="F466" t="s">
        <v>1245</v>
      </c>
      <c r="G466" t="s">
        <v>1246</v>
      </c>
      <c r="H466" s="1" t="str">
        <f t="shared" si="36"/>
        <v>0322</v>
      </c>
      <c r="I466" t="str">
        <f t="shared" si="37"/>
        <v>https://leetcode.com/problems/coin-change/</v>
      </c>
      <c r="J466" t="str">
        <f t="shared" si="38"/>
        <v>https://www.youtube.com/watch?v=H9bfqozjoqs</v>
      </c>
    </row>
    <row r="467" spans="1:10" x14ac:dyDescent="0.25">
      <c r="A467" t="str">
        <f t="shared" si="35"/>
        <v>Neet150/1-D Dynamic Programming</v>
      </c>
      <c r="B467" s="1">
        <f t="shared" si="39"/>
        <v>466</v>
      </c>
      <c r="C467" t="s">
        <v>1081</v>
      </c>
      <c r="D467" t="s">
        <v>1319</v>
      </c>
      <c r="E467" t="s">
        <v>1247</v>
      </c>
      <c r="F467" t="s">
        <v>1248</v>
      </c>
      <c r="G467" t="s">
        <v>1249</v>
      </c>
      <c r="H467" s="1" t="str">
        <f t="shared" si="36"/>
        <v>0152</v>
      </c>
      <c r="I467" t="str">
        <f t="shared" si="37"/>
        <v>https://leetcode.com/problems/maximum-product-subarray/</v>
      </c>
      <c r="J467" t="str">
        <f t="shared" si="38"/>
        <v>https://www.youtube.com/watch?v=lXVy6YWFcRM</v>
      </c>
    </row>
    <row r="468" spans="1:10" x14ac:dyDescent="0.25">
      <c r="A468" t="str">
        <f t="shared" si="35"/>
        <v>Neet150/1-D Dynamic Programming</v>
      </c>
      <c r="B468" s="1">
        <f t="shared" si="39"/>
        <v>467</v>
      </c>
      <c r="C468" t="s">
        <v>1081</v>
      </c>
      <c r="D468" t="s">
        <v>1319</v>
      </c>
      <c r="E468" t="s">
        <v>1250</v>
      </c>
      <c r="F468" t="s">
        <v>1251</v>
      </c>
      <c r="G468" t="s">
        <v>1252</v>
      </c>
      <c r="H468" s="1" t="str">
        <f t="shared" si="36"/>
        <v>0139</v>
      </c>
      <c r="I468" t="str">
        <f t="shared" si="37"/>
        <v>https://leetcode.com/problems/word-break/</v>
      </c>
      <c r="J468" t="str">
        <f t="shared" si="38"/>
        <v>https://www.youtube.com/watch?v=Sx9NNgInc3A</v>
      </c>
    </row>
    <row r="469" spans="1:10" x14ac:dyDescent="0.25">
      <c r="A469" t="str">
        <f t="shared" si="35"/>
        <v>Neet150/1-D Dynamic Programming</v>
      </c>
      <c r="B469" s="1">
        <f t="shared" si="39"/>
        <v>468</v>
      </c>
      <c r="C469" t="s">
        <v>1081</v>
      </c>
      <c r="D469" t="s">
        <v>1319</v>
      </c>
      <c r="E469" t="s">
        <v>1253</v>
      </c>
      <c r="F469" t="s">
        <v>1254</v>
      </c>
      <c r="G469" t="s">
        <v>1255</v>
      </c>
      <c r="H469" s="1" t="str">
        <f t="shared" si="36"/>
        <v>0300</v>
      </c>
      <c r="I469" t="str">
        <f t="shared" si="37"/>
        <v>https://leetcode.com/problems/longest-increasing-subsequence/</v>
      </c>
      <c r="J469" t="str">
        <f t="shared" si="38"/>
        <v>https://www.youtube.com/watch?v=cjWnW0hdF1Y</v>
      </c>
    </row>
    <row r="470" spans="1:10" x14ac:dyDescent="0.25">
      <c r="A470" t="str">
        <f t="shared" si="35"/>
        <v>Neet150/1-D Dynamic Programming</v>
      </c>
      <c r="B470" s="1">
        <f t="shared" si="39"/>
        <v>469</v>
      </c>
      <c r="C470" t="s">
        <v>1081</v>
      </c>
      <c r="D470" t="s">
        <v>1319</v>
      </c>
      <c r="E470" t="s">
        <v>729</v>
      </c>
      <c r="F470" t="s">
        <v>730</v>
      </c>
      <c r="G470" t="s">
        <v>731</v>
      </c>
      <c r="H470" s="1" t="str">
        <f t="shared" si="36"/>
        <v>0416</v>
      </c>
      <c r="I470" t="str">
        <f t="shared" si="37"/>
        <v>https://leetcode.com/problems/partition-equal-subset-sum/</v>
      </c>
      <c r="J470" t="str">
        <f t="shared" si="38"/>
        <v>https://www.youtube.com/watch?v=IsvocB5BJhw</v>
      </c>
    </row>
    <row r="471" spans="1:10" x14ac:dyDescent="0.25">
      <c r="A471" t="str">
        <f t="shared" si="35"/>
        <v>Neet150/2-D Dynamic Programming</v>
      </c>
      <c r="B471" s="1">
        <f t="shared" si="39"/>
        <v>470</v>
      </c>
      <c r="C471" t="s">
        <v>1081</v>
      </c>
      <c r="D471" t="s">
        <v>1320</v>
      </c>
      <c r="E471" t="s">
        <v>1256</v>
      </c>
      <c r="F471" t="s">
        <v>1257</v>
      </c>
      <c r="G471" t="s">
        <v>1258</v>
      </c>
      <c r="H471" s="1" t="str">
        <f t="shared" si="36"/>
        <v>0062</v>
      </c>
      <c r="I471" t="str">
        <f t="shared" si="37"/>
        <v>https://leetcode.com/problems/unique-paths/</v>
      </c>
      <c r="J471" t="str">
        <f t="shared" si="38"/>
        <v>https://www.youtube.com/watch?v=IlEsdxuD4lY</v>
      </c>
    </row>
    <row r="472" spans="1:10" x14ac:dyDescent="0.25">
      <c r="A472" t="str">
        <f t="shared" si="35"/>
        <v>Neet150/2-D Dynamic Programming</v>
      </c>
      <c r="B472" s="1">
        <f t="shared" si="39"/>
        <v>471</v>
      </c>
      <c r="C472" t="s">
        <v>1081</v>
      </c>
      <c r="D472" t="s">
        <v>1320</v>
      </c>
      <c r="E472" t="s">
        <v>1259</v>
      </c>
      <c r="F472" t="s">
        <v>1260</v>
      </c>
      <c r="G472" t="s">
        <v>1261</v>
      </c>
      <c r="H472" s="1" t="str">
        <f t="shared" si="36"/>
        <v>1143</v>
      </c>
      <c r="I472" t="str">
        <f t="shared" si="37"/>
        <v>https://leetcode.com/problems/longest-common-subsequence/</v>
      </c>
      <c r="J472" t="str">
        <f t="shared" si="38"/>
        <v>https://www.youtube.com/watch?v=Ua0GhsJSlWM</v>
      </c>
    </row>
    <row r="473" spans="1:10" x14ac:dyDescent="0.25">
      <c r="A473" t="str">
        <f t="shared" si="35"/>
        <v>Neet150/2-D Dynamic Programming</v>
      </c>
      <c r="B473" s="1">
        <f t="shared" si="39"/>
        <v>472</v>
      </c>
      <c r="C473" t="s">
        <v>1081</v>
      </c>
      <c r="D473" t="s">
        <v>1320</v>
      </c>
      <c r="E473" t="s">
        <v>801</v>
      </c>
      <c r="F473" t="s">
        <v>802</v>
      </c>
      <c r="G473" t="s">
        <v>803</v>
      </c>
      <c r="H473" s="1" t="str">
        <f t="shared" si="36"/>
        <v>0309</v>
      </c>
      <c r="I473" t="str">
        <f t="shared" si="37"/>
        <v>https://leetcode.com/problems/best-time-to-buy-and-sell-stock-with-cooldown/</v>
      </c>
      <c r="J473" t="str">
        <f t="shared" si="38"/>
        <v>https://www.youtube.com/watch?v=I7j0F7AHpb8</v>
      </c>
    </row>
    <row r="474" spans="1:10" x14ac:dyDescent="0.25">
      <c r="A474" t="str">
        <f t="shared" si="35"/>
        <v>Neet150/2-D Dynamic Programming</v>
      </c>
      <c r="B474" s="1">
        <f t="shared" si="39"/>
        <v>473</v>
      </c>
      <c r="C474" t="s">
        <v>1081</v>
      </c>
      <c r="D474" t="s">
        <v>1320</v>
      </c>
      <c r="E474" t="s">
        <v>804</v>
      </c>
      <c r="F474" t="s">
        <v>805</v>
      </c>
      <c r="G474" t="s">
        <v>806</v>
      </c>
      <c r="H474" s="1" t="str">
        <f t="shared" si="36"/>
        <v>0518</v>
      </c>
      <c r="I474" t="str">
        <f t="shared" si="37"/>
        <v>https://leetcode.com/problems/coin-change-ii/</v>
      </c>
      <c r="J474" t="str">
        <f t="shared" si="38"/>
        <v>https://www.youtube.com/watch?v=Mjy4hd2xgrs</v>
      </c>
    </row>
    <row r="475" spans="1:10" x14ac:dyDescent="0.25">
      <c r="A475" t="str">
        <f t="shared" si="35"/>
        <v>Neet150/2-D Dynamic Programming</v>
      </c>
      <c r="B475" s="1">
        <f t="shared" si="39"/>
        <v>474</v>
      </c>
      <c r="C475" t="s">
        <v>1081</v>
      </c>
      <c r="D475" t="s">
        <v>1320</v>
      </c>
      <c r="E475" t="s">
        <v>807</v>
      </c>
      <c r="F475" t="s">
        <v>808</v>
      </c>
      <c r="G475" t="s">
        <v>809</v>
      </c>
      <c r="H475" s="1" t="str">
        <f t="shared" si="36"/>
        <v>0494</v>
      </c>
      <c r="I475" t="str">
        <f t="shared" si="37"/>
        <v>https://leetcode.com/problems/target-sum/</v>
      </c>
      <c r="J475" t="str">
        <f t="shared" si="38"/>
        <v>https://www.youtube.com/watch?v=g0npyaQtAQM</v>
      </c>
    </row>
    <row r="476" spans="1:10" x14ac:dyDescent="0.25">
      <c r="A476" t="str">
        <f t="shared" si="35"/>
        <v>Neet150/2-D Dynamic Programming</v>
      </c>
      <c r="B476" s="1">
        <f t="shared" si="39"/>
        <v>475</v>
      </c>
      <c r="C476" t="s">
        <v>1081</v>
      </c>
      <c r="D476" t="s">
        <v>1320</v>
      </c>
      <c r="E476" t="s">
        <v>810</v>
      </c>
      <c r="F476" t="s">
        <v>811</v>
      </c>
      <c r="G476" t="s">
        <v>812</v>
      </c>
      <c r="H476" s="1" t="str">
        <f t="shared" si="36"/>
        <v>0097</v>
      </c>
      <c r="I476" t="str">
        <f t="shared" si="37"/>
        <v>https://leetcode.com/problems/interleaving-string/</v>
      </c>
      <c r="J476" t="str">
        <f t="shared" si="38"/>
        <v>https://www.youtube.com/watch?v=3Rw3p9LrgvE</v>
      </c>
    </row>
    <row r="477" spans="1:10" x14ac:dyDescent="0.25">
      <c r="A477" t="str">
        <f t="shared" si="35"/>
        <v>Neet150/2-D Dynamic Programming</v>
      </c>
      <c r="B477" s="1">
        <f t="shared" si="39"/>
        <v>476</v>
      </c>
      <c r="C477" t="s">
        <v>1081</v>
      </c>
      <c r="D477" t="s">
        <v>1320</v>
      </c>
      <c r="E477" t="s">
        <v>819</v>
      </c>
      <c r="F477" t="s">
        <v>820</v>
      </c>
      <c r="G477" t="s">
        <v>821</v>
      </c>
      <c r="H477" s="1" t="str">
        <f t="shared" si="36"/>
        <v>0329</v>
      </c>
      <c r="I477" t="str">
        <f t="shared" si="37"/>
        <v>https://leetcode.com/problems/longest-increasing-path-in-a-matrix/</v>
      </c>
      <c r="J477" t="str">
        <f t="shared" si="38"/>
        <v>https://www.youtube.com/watch?v=wCc_nd-GiEc</v>
      </c>
    </row>
    <row r="478" spans="1:10" x14ac:dyDescent="0.25">
      <c r="A478" t="str">
        <f t="shared" si="35"/>
        <v>Neet150/2-D Dynamic Programming</v>
      </c>
      <c r="B478" s="1">
        <f t="shared" si="39"/>
        <v>477</v>
      </c>
      <c r="C478" t="s">
        <v>1081</v>
      </c>
      <c r="D478" t="s">
        <v>1320</v>
      </c>
      <c r="E478" t="s">
        <v>831</v>
      </c>
      <c r="F478" t="s">
        <v>832</v>
      </c>
      <c r="G478" t="e">
        <f>-RDzMJ33nx8</f>
        <v>#NAME?</v>
      </c>
      <c r="H478" s="1" t="str">
        <f t="shared" si="36"/>
        <v>0115</v>
      </c>
      <c r="I478" t="str">
        <f t="shared" si="37"/>
        <v>https://leetcode.com/problems/distinct-subsequences/</v>
      </c>
      <c r="J478" t="e">
        <f t="shared" si="38"/>
        <v>#NAME?</v>
      </c>
    </row>
    <row r="479" spans="1:10" x14ac:dyDescent="0.25">
      <c r="A479" t="str">
        <f t="shared" si="35"/>
        <v>Neet150/2-D Dynamic Programming</v>
      </c>
      <c r="B479" s="1">
        <f t="shared" si="39"/>
        <v>478</v>
      </c>
      <c r="C479" t="s">
        <v>1081</v>
      </c>
      <c r="D479" t="s">
        <v>1320</v>
      </c>
      <c r="E479" t="s">
        <v>833</v>
      </c>
      <c r="F479" t="s">
        <v>834</v>
      </c>
      <c r="G479" t="s">
        <v>835</v>
      </c>
      <c r="H479" s="1" t="str">
        <f t="shared" si="36"/>
        <v>0072</v>
      </c>
      <c r="I479" t="str">
        <f t="shared" si="37"/>
        <v>https://leetcode.com/problems/edit-distance/</v>
      </c>
      <c r="J479" t="str">
        <f t="shared" si="38"/>
        <v>https://www.youtube.com/watch?v=XYi2-LPrwm4</v>
      </c>
    </row>
    <row r="480" spans="1:10" x14ac:dyDescent="0.25">
      <c r="A480" t="str">
        <f t="shared" si="35"/>
        <v>Neet150/2-D Dynamic Programming</v>
      </c>
      <c r="B480" s="1">
        <f t="shared" si="39"/>
        <v>479</v>
      </c>
      <c r="C480" t="s">
        <v>1081</v>
      </c>
      <c r="D480" t="s">
        <v>1320</v>
      </c>
      <c r="E480" t="s">
        <v>839</v>
      </c>
      <c r="F480" t="s">
        <v>840</v>
      </c>
      <c r="G480" t="s">
        <v>841</v>
      </c>
      <c r="H480" s="1" t="str">
        <f t="shared" si="36"/>
        <v>0312</v>
      </c>
      <c r="I480" t="str">
        <f t="shared" si="37"/>
        <v>https://leetcode.com/problems/burst-balloons/</v>
      </c>
      <c r="J480" t="str">
        <f t="shared" si="38"/>
        <v>https://www.youtube.com/watch?v=VFskby7lUbw</v>
      </c>
    </row>
    <row r="481" spans="1:10" x14ac:dyDescent="0.25">
      <c r="A481" t="str">
        <f t="shared" si="35"/>
        <v>Neet150/2-D Dynamic Programming</v>
      </c>
      <c r="B481" s="1">
        <f t="shared" si="39"/>
        <v>480</v>
      </c>
      <c r="C481" t="s">
        <v>1081</v>
      </c>
      <c r="D481" t="s">
        <v>1320</v>
      </c>
      <c r="E481" t="s">
        <v>845</v>
      </c>
      <c r="F481" t="s">
        <v>846</v>
      </c>
      <c r="G481" t="s">
        <v>847</v>
      </c>
      <c r="H481" s="1" t="str">
        <f t="shared" si="36"/>
        <v>0010</v>
      </c>
      <c r="I481" t="str">
        <f t="shared" si="37"/>
        <v>https://leetcode.com/problems/regular-expression-matching/</v>
      </c>
      <c r="J481" t="str">
        <f t="shared" si="38"/>
        <v>https://www.youtube.com/watch?v=HAA8mgxlov8</v>
      </c>
    </row>
    <row r="482" spans="1:10" x14ac:dyDescent="0.25">
      <c r="A482" t="str">
        <f t="shared" si="35"/>
        <v>Neet150/Greedy</v>
      </c>
      <c r="B482" s="1">
        <f t="shared" si="39"/>
        <v>481</v>
      </c>
      <c r="C482" t="s">
        <v>1081</v>
      </c>
      <c r="D482" t="s">
        <v>1321</v>
      </c>
      <c r="E482" t="s">
        <v>1262</v>
      </c>
      <c r="F482" t="s">
        <v>1263</v>
      </c>
      <c r="G482" t="s">
        <v>1264</v>
      </c>
      <c r="H482" s="1" t="str">
        <f t="shared" si="36"/>
        <v>0053</v>
      </c>
      <c r="I482" t="str">
        <f t="shared" si="37"/>
        <v>https://leetcode.com/problems/maximum-subarray/</v>
      </c>
      <c r="J482" t="str">
        <f t="shared" si="38"/>
        <v>https://www.youtube.com/watch?v=5WZl3MMT0Eg</v>
      </c>
    </row>
    <row r="483" spans="1:10" x14ac:dyDescent="0.25">
      <c r="A483" t="str">
        <f t="shared" si="35"/>
        <v>Neet150/Greedy</v>
      </c>
      <c r="B483" s="1">
        <f t="shared" si="39"/>
        <v>482</v>
      </c>
      <c r="C483" t="s">
        <v>1081</v>
      </c>
      <c r="D483" t="s">
        <v>1321</v>
      </c>
      <c r="E483" t="s">
        <v>1265</v>
      </c>
      <c r="F483" t="s">
        <v>1266</v>
      </c>
      <c r="G483" t="s">
        <v>1267</v>
      </c>
      <c r="H483" s="1" t="str">
        <f t="shared" si="36"/>
        <v>0055</v>
      </c>
      <c r="I483" t="str">
        <f t="shared" si="37"/>
        <v>https://leetcode.com/problems/jump-game/</v>
      </c>
      <c r="J483" t="str">
        <f t="shared" si="38"/>
        <v>https://www.youtube.com/watch?v=Yan0cv2cLy8</v>
      </c>
    </row>
    <row r="484" spans="1:10" x14ac:dyDescent="0.25">
      <c r="A484" t="str">
        <f t="shared" si="35"/>
        <v>Neet150/Greedy</v>
      </c>
      <c r="B484" s="1">
        <f t="shared" si="39"/>
        <v>483</v>
      </c>
      <c r="C484" t="s">
        <v>1081</v>
      </c>
      <c r="D484" t="s">
        <v>1321</v>
      </c>
      <c r="E484" t="s">
        <v>872</v>
      </c>
      <c r="F484" t="s">
        <v>873</v>
      </c>
      <c r="G484" t="s">
        <v>874</v>
      </c>
      <c r="H484" s="1" t="str">
        <f t="shared" si="36"/>
        <v>0045</v>
      </c>
      <c r="I484" t="str">
        <f t="shared" si="37"/>
        <v>https://leetcode.com/problems/jump-game-ii/</v>
      </c>
      <c r="J484" t="str">
        <f t="shared" si="38"/>
        <v>https://www.youtube.com/watch?v=dJ7sWiOoK7g</v>
      </c>
    </row>
    <row r="485" spans="1:10" x14ac:dyDescent="0.25">
      <c r="A485" t="str">
        <f t="shared" si="35"/>
        <v>Neet150/Greedy</v>
      </c>
      <c r="B485" s="1">
        <f t="shared" si="39"/>
        <v>484</v>
      </c>
      <c r="C485" t="s">
        <v>1081</v>
      </c>
      <c r="D485" t="s">
        <v>1321</v>
      </c>
      <c r="E485" t="s">
        <v>878</v>
      </c>
      <c r="F485" t="s">
        <v>879</v>
      </c>
      <c r="G485" t="s">
        <v>880</v>
      </c>
      <c r="H485" s="1" t="str">
        <f t="shared" si="36"/>
        <v>0134</v>
      </c>
      <c r="I485" t="str">
        <f t="shared" si="37"/>
        <v>https://leetcode.com/problems/gas-station/</v>
      </c>
      <c r="J485" t="str">
        <f t="shared" si="38"/>
        <v>https://www.youtube.com/watch?v=lJwbPZGo05A</v>
      </c>
    </row>
    <row r="486" spans="1:10" x14ac:dyDescent="0.25">
      <c r="A486" t="str">
        <f t="shared" si="35"/>
        <v>Neet150/Greedy</v>
      </c>
      <c r="B486" s="1">
        <f t="shared" si="39"/>
        <v>485</v>
      </c>
      <c r="C486" t="s">
        <v>1081</v>
      </c>
      <c r="D486" t="s">
        <v>1321</v>
      </c>
      <c r="E486" t="s">
        <v>881</v>
      </c>
      <c r="F486" t="s">
        <v>882</v>
      </c>
      <c r="G486" t="s">
        <v>883</v>
      </c>
      <c r="H486" s="1" t="str">
        <f t="shared" si="36"/>
        <v>0846</v>
      </c>
      <c r="I486" t="str">
        <f t="shared" si="37"/>
        <v>https://leetcode.com/problems/hand-of-straights/</v>
      </c>
      <c r="J486" t="str">
        <f t="shared" si="38"/>
        <v>https://www.youtube.com/watch?v=amnrMCVd2YI</v>
      </c>
    </row>
    <row r="487" spans="1:10" x14ac:dyDescent="0.25">
      <c r="A487" t="str">
        <f t="shared" si="35"/>
        <v>Neet150/Greedy</v>
      </c>
      <c r="B487" s="1">
        <f t="shared" si="39"/>
        <v>486</v>
      </c>
      <c r="C487" t="s">
        <v>1081</v>
      </c>
      <c r="D487" t="s">
        <v>1321</v>
      </c>
      <c r="E487" t="s">
        <v>893</v>
      </c>
      <c r="F487" t="s">
        <v>894</v>
      </c>
      <c r="G487" t="s">
        <v>895</v>
      </c>
      <c r="H487" s="1" t="str">
        <f t="shared" si="36"/>
        <v>1899</v>
      </c>
      <c r="I487" t="str">
        <f t="shared" si="37"/>
        <v>https://leetcode.com/problems/merge-triplets-to-form-target-triplet/</v>
      </c>
      <c r="J487" t="str">
        <f t="shared" si="38"/>
        <v>https://www.youtube.com/watch?v=kShkQLQZ9K4</v>
      </c>
    </row>
    <row r="488" spans="1:10" x14ac:dyDescent="0.25">
      <c r="A488" t="str">
        <f t="shared" si="35"/>
        <v>Neet150/Greedy</v>
      </c>
      <c r="B488" s="1">
        <f t="shared" si="39"/>
        <v>487</v>
      </c>
      <c r="C488" t="s">
        <v>1081</v>
      </c>
      <c r="D488" t="s">
        <v>1321</v>
      </c>
      <c r="E488" t="s">
        <v>896</v>
      </c>
      <c r="F488" t="s">
        <v>897</v>
      </c>
      <c r="G488" t="s">
        <v>898</v>
      </c>
      <c r="H488" s="1" t="str">
        <f t="shared" si="36"/>
        <v>0763</v>
      </c>
      <c r="I488" t="str">
        <f t="shared" si="37"/>
        <v>https://leetcode.com/problems/partition-labels/</v>
      </c>
      <c r="J488" t="str">
        <f t="shared" si="38"/>
        <v>https://www.youtube.com/watch?v=B7m8UmZE-vw</v>
      </c>
    </row>
    <row r="489" spans="1:10" x14ac:dyDescent="0.25">
      <c r="A489" t="str">
        <f t="shared" si="35"/>
        <v>Neet150/Greedy</v>
      </c>
      <c r="B489" s="1">
        <f t="shared" si="39"/>
        <v>488</v>
      </c>
      <c r="C489" t="s">
        <v>1081</v>
      </c>
      <c r="D489" t="s">
        <v>1321</v>
      </c>
      <c r="E489" t="s">
        <v>899</v>
      </c>
      <c r="F489" t="s">
        <v>900</v>
      </c>
      <c r="G489" t="s">
        <v>901</v>
      </c>
      <c r="H489" s="1" t="str">
        <f t="shared" si="36"/>
        <v>0678</v>
      </c>
      <c r="I489" t="str">
        <f t="shared" si="37"/>
        <v>https://leetcode.com/problems/valid-parenthesis-string/</v>
      </c>
      <c r="J489" t="str">
        <f t="shared" si="38"/>
        <v>https://www.youtube.com/watch?v=QhPdNS143Qg</v>
      </c>
    </row>
    <row r="490" spans="1:10" x14ac:dyDescent="0.25">
      <c r="A490" t="str">
        <f t="shared" si="35"/>
        <v>Neet150/Intervals</v>
      </c>
      <c r="B490" s="1">
        <f t="shared" si="39"/>
        <v>489</v>
      </c>
      <c r="C490" t="s">
        <v>1081</v>
      </c>
      <c r="D490" t="s">
        <v>1322</v>
      </c>
      <c r="E490" t="s">
        <v>1268</v>
      </c>
      <c r="F490" t="s">
        <v>1269</v>
      </c>
      <c r="G490" t="s">
        <v>1270</v>
      </c>
      <c r="H490" s="1" t="str">
        <f t="shared" si="36"/>
        <v>0057</v>
      </c>
      <c r="I490" t="str">
        <f t="shared" si="37"/>
        <v>https://leetcode.com/problems/insert-interval/</v>
      </c>
      <c r="J490" t="str">
        <f t="shared" si="38"/>
        <v>https://www.youtube.com/watch?v=A8NUOmlwOlM</v>
      </c>
    </row>
    <row r="491" spans="1:10" x14ac:dyDescent="0.25">
      <c r="A491" t="str">
        <f t="shared" si="35"/>
        <v>Neet150/Intervals</v>
      </c>
      <c r="B491" s="1">
        <f t="shared" si="39"/>
        <v>490</v>
      </c>
      <c r="C491" t="s">
        <v>1081</v>
      </c>
      <c r="D491" t="s">
        <v>1322</v>
      </c>
      <c r="E491" t="s">
        <v>1271</v>
      </c>
      <c r="F491" t="s">
        <v>1272</v>
      </c>
      <c r="G491" t="s">
        <v>1273</v>
      </c>
      <c r="H491" s="1" t="str">
        <f t="shared" si="36"/>
        <v>0056</v>
      </c>
      <c r="I491" t="str">
        <f t="shared" si="37"/>
        <v>https://leetcode.com/problems/merge-intervals/</v>
      </c>
      <c r="J491" t="str">
        <f t="shared" si="38"/>
        <v>https://www.youtube.com/watch?v=44H3cEC2fFM</v>
      </c>
    </row>
    <row r="492" spans="1:10" x14ac:dyDescent="0.25">
      <c r="A492" t="str">
        <f t="shared" si="35"/>
        <v>Neet150/Intervals</v>
      </c>
      <c r="B492" s="1">
        <f t="shared" si="39"/>
        <v>491</v>
      </c>
      <c r="C492" t="s">
        <v>1081</v>
      </c>
      <c r="D492" t="s">
        <v>1322</v>
      </c>
      <c r="E492" t="s">
        <v>1274</v>
      </c>
      <c r="F492" t="s">
        <v>1275</v>
      </c>
      <c r="G492" t="s">
        <v>1276</v>
      </c>
      <c r="H492" s="1" t="str">
        <f t="shared" si="36"/>
        <v>0435</v>
      </c>
      <c r="I492" t="str">
        <f t="shared" si="37"/>
        <v>https://leetcode.com/problems/non-overlapping-intervals/</v>
      </c>
      <c r="J492" t="str">
        <f t="shared" si="38"/>
        <v>https://www.youtube.com/watch?v=nONCGxWoUfM</v>
      </c>
    </row>
    <row r="493" spans="1:10" x14ac:dyDescent="0.25">
      <c r="A493" t="str">
        <f t="shared" si="35"/>
        <v>Neet150/Intervals</v>
      </c>
      <c r="B493" s="1">
        <f t="shared" si="39"/>
        <v>492</v>
      </c>
      <c r="C493" t="s">
        <v>1081</v>
      </c>
      <c r="D493" t="s">
        <v>1322</v>
      </c>
      <c r="E493" t="s">
        <v>1277</v>
      </c>
      <c r="F493" t="s">
        <v>1278</v>
      </c>
      <c r="G493" t="s">
        <v>1279</v>
      </c>
      <c r="H493" s="1" t="str">
        <f t="shared" si="36"/>
        <v>0252</v>
      </c>
      <c r="I493" t="str">
        <f t="shared" si="37"/>
        <v>https://leetcode.com/problems/meeting-rooms/</v>
      </c>
      <c r="J493" t="str">
        <f t="shared" si="38"/>
        <v>https://www.youtube.com/watch?v=PaJxqZVPhbg</v>
      </c>
    </row>
    <row r="494" spans="1:10" x14ac:dyDescent="0.25">
      <c r="A494" t="str">
        <f t="shared" si="35"/>
        <v>Neet150/Intervals</v>
      </c>
      <c r="B494" s="1">
        <f t="shared" si="39"/>
        <v>493</v>
      </c>
      <c r="C494" t="s">
        <v>1081</v>
      </c>
      <c r="D494" t="s">
        <v>1322</v>
      </c>
      <c r="E494" t="s">
        <v>1280</v>
      </c>
      <c r="F494" t="s">
        <v>1281</v>
      </c>
      <c r="G494" t="s">
        <v>1282</v>
      </c>
      <c r="H494" s="1" t="str">
        <f t="shared" si="36"/>
        <v>0253</v>
      </c>
      <c r="I494" t="str">
        <f t="shared" si="37"/>
        <v>https://leetcode.com/problems/meeting-rooms-ii/</v>
      </c>
      <c r="J494" t="str">
        <f t="shared" si="38"/>
        <v>https://www.youtube.com/watch?v=FdzJmTCVyJU</v>
      </c>
    </row>
    <row r="495" spans="1:10" x14ac:dyDescent="0.25">
      <c r="A495" t="str">
        <f t="shared" si="35"/>
        <v>Neet150/Intervals</v>
      </c>
      <c r="B495" s="1">
        <f t="shared" si="39"/>
        <v>494</v>
      </c>
      <c r="C495" t="s">
        <v>1081</v>
      </c>
      <c r="D495" t="s">
        <v>1322</v>
      </c>
      <c r="E495" t="s">
        <v>911</v>
      </c>
      <c r="F495" t="s">
        <v>912</v>
      </c>
      <c r="G495" t="s">
        <v>913</v>
      </c>
      <c r="H495" s="1" t="str">
        <f t="shared" si="36"/>
        <v>1851</v>
      </c>
      <c r="I495" t="str">
        <f t="shared" si="37"/>
        <v>https://leetcode.com/problems/minimum-interval-to-include-each-query/</v>
      </c>
      <c r="J495" t="str">
        <f t="shared" si="38"/>
        <v>https://www.youtube.com/watch?v=5hQ5WWW5awQ</v>
      </c>
    </row>
    <row r="496" spans="1:10" x14ac:dyDescent="0.25">
      <c r="A496" t="str">
        <f t="shared" si="35"/>
        <v>Neet150/Math &amp; Geometry</v>
      </c>
      <c r="B496" s="1">
        <f t="shared" si="39"/>
        <v>495</v>
      </c>
      <c r="C496" t="s">
        <v>1081</v>
      </c>
      <c r="D496" t="s">
        <v>1323</v>
      </c>
      <c r="E496" t="s">
        <v>1283</v>
      </c>
      <c r="F496" t="s">
        <v>1284</v>
      </c>
      <c r="G496" t="s">
        <v>1285</v>
      </c>
      <c r="H496" s="1" t="str">
        <f t="shared" si="36"/>
        <v>0048</v>
      </c>
      <c r="I496" t="str">
        <f t="shared" si="37"/>
        <v>https://leetcode.com/problems/rotate-image/</v>
      </c>
      <c r="J496" t="str">
        <f t="shared" si="38"/>
        <v>https://www.youtube.com/watch?v=fMSJSS7eO1w</v>
      </c>
    </row>
    <row r="497" spans="1:10" x14ac:dyDescent="0.25">
      <c r="A497" t="str">
        <f t="shared" si="35"/>
        <v>Neet150/Math &amp; Geometry</v>
      </c>
      <c r="B497" s="1">
        <f t="shared" si="39"/>
        <v>496</v>
      </c>
      <c r="C497" t="s">
        <v>1081</v>
      </c>
      <c r="D497" t="s">
        <v>1323</v>
      </c>
      <c r="E497" t="s">
        <v>1286</v>
      </c>
      <c r="F497" t="s">
        <v>1287</v>
      </c>
      <c r="G497" t="s">
        <v>1288</v>
      </c>
      <c r="H497" s="1" t="str">
        <f t="shared" si="36"/>
        <v>0054</v>
      </c>
      <c r="I497" t="str">
        <f t="shared" si="37"/>
        <v>https://leetcode.com/problems/spiral-matrix/</v>
      </c>
      <c r="J497" t="str">
        <f t="shared" si="38"/>
        <v>https://www.youtube.com/watch?v=BJnMZNwUk1M</v>
      </c>
    </row>
    <row r="498" spans="1:10" x14ac:dyDescent="0.25">
      <c r="A498" t="str">
        <f t="shared" si="35"/>
        <v>Neet150/Math &amp; Geometry</v>
      </c>
      <c r="B498" s="1">
        <f t="shared" si="39"/>
        <v>497</v>
      </c>
      <c r="C498" t="s">
        <v>1081</v>
      </c>
      <c r="D498" t="s">
        <v>1323</v>
      </c>
      <c r="E498" t="s">
        <v>1289</v>
      </c>
      <c r="F498" t="s">
        <v>1290</v>
      </c>
      <c r="G498" t="s">
        <v>1291</v>
      </c>
      <c r="H498" s="1" t="str">
        <f t="shared" si="36"/>
        <v>0073</v>
      </c>
      <c r="I498" t="str">
        <f t="shared" si="37"/>
        <v>https://leetcode.com/problems/set-matrix-zeroes/</v>
      </c>
      <c r="J498" t="str">
        <f t="shared" si="38"/>
        <v>https://www.youtube.com/watch?v=T41rL0L3Pnw</v>
      </c>
    </row>
    <row r="499" spans="1:10" x14ac:dyDescent="0.25">
      <c r="A499" t="str">
        <f t="shared" si="35"/>
        <v>Neet150/Math &amp; Geometry</v>
      </c>
      <c r="B499" s="1">
        <f t="shared" si="39"/>
        <v>498</v>
      </c>
      <c r="C499" t="s">
        <v>1081</v>
      </c>
      <c r="D499" t="s">
        <v>1323</v>
      </c>
      <c r="E499" t="s">
        <v>932</v>
      </c>
      <c r="F499" t="s">
        <v>933</v>
      </c>
      <c r="G499" t="s">
        <v>934</v>
      </c>
      <c r="H499" s="1" t="str">
        <f t="shared" si="36"/>
        <v>0202</v>
      </c>
      <c r="I499" t="str">
        <f t="shared" si="37"/>
        <v>https://leetcode.com/problems/happy-number/</v>
      </c>
      <c r="J499" t="str">
        <f t="shared" si="38"/>
        <v>https://www.youtube.com/watch?v=ljz85bxOYJ0</v>
      </c>
    </row>
    <row r="500" spans="1:10" x14ac:dyDescent="0.25">
      <c r="A500" t="str">
        <f t="shared" si="35"/>
        <v>Neet150/Math &amp; Geometry</v>
      </c>
      <c r="B500" s="1">
        <f t="shared" si="39"/>
        <v>499</v>
      </c>
      <c r="C500" t="s">
        <v>1081</v>
      </c>
      <c r="D500" t="s">
        <v>1323</v>
      </c>
      <c r="E500" t="s">
        <v>935</v>
      </c>
      <c r="F500" t="s">
        <v>936</v>
      </c>
      <c r="G500" t="s">
        <v>937</v>
      </c>
      <c r="H500" s="1" t="str">
        <f t="shared" si="36"/>
        <v>0066</v>
      </c>
      <c r="I500" t="str">
        <f t="shared" si="37"/>
        <v>https://leetcode.com/problems/plus-one/</v>
      </c>
      <c r="J500" t="str">
        <f t="shared" si="38"/>
        <v>https://www.youtube.com/watch?v=jIaA8boiG1s</v>
      </c>
    </row>
    <row r="501" spans="1:10" x14ac:dyDescent="0.25">
      <c r="A501" t="str">
        <f t="shared" si="35"/>
        <v>Neet150/Math &amp; Geometry</v>
      </c>
      <c r="B501" s="1">
        <f t="shared" si="39"/>
        <v>500</v>
      </c>
      <c r="C501" t="s">
        <v>1081</v>
      </c>
      <c r="D501" t="s">
        <v>1323</v>
      </c>
      <c r="E501" t="s">
        <v>953</v>
      </c>
      <c r="F501" t="s">
        <v>954</v>
      </c>
      <c r="G501" t="s">
        <v>955</v>
      </c>
      <c r="H501" s="1" t="str">
        <f t="shared" si="36"/>
        <v>0050</v>
      </c>
      <c r="I501" t="str">
        <f t="shared" si="37"/>
        <v>https://leetcode.com/problems/powx-n/</v>
      </c>
      <c r="J501" t="str">
        <f t="shared" si="38"/>
        <v>https://www.youtube.com/watch?v=g9YQyYi4IQQ</v>
      </c>
    </row>
    <row r="502" spans="1:10" x14ac:dyDescent="0.25">
      <c r="A502" t="str">
        <f t="shared" si="35"/>
        <v>Neet150/Math &amp; Geometry</v>
      </c>
      <c r="B502" s="1">
        <f t="shared" si="39"/>
        <v>501</v>
      </c>
      <c r="C502" t="s">
        <v>1081</v>
      </c>
      <c r="D502" t="s">
        <v>1323</v>
      </c>
      <c r="E502" t="s">
        <v>956</v>
      </c>
      <c r="F502" t="s">
        <v>957</v>
      </c>
      <c r="G502" t="s">
        <v>958</v>
      </c>
      <c r="H502" s="1" t="str">
        <f t="shared" si="36"/>
        <v>0043</v>
      </c>
      <c r="I502" t="str">
        <f t="shared" si="37"/>
        <v>https://leetcode.com/problems/multiply-strings/</v>
      </c>
      <c r="J502" t="str">
        <f t="shared" si="38"/>
        <v>https://www.youtube.com/watch?v=1vZswirL8Y8</v>
      </c>
    </row>
    <row r="503" spans="1:10" x14ac:dyDescent="0.25">
      <c r="A503" t="str">
        <f t="shared" si="35"/>
        <v>Neet150/Math &amp; Geometry</v>
      </c>
      <c r="B503" s="1">
        <f t="shared" si="39"/>
        <v>502</v>
      </c>
      <c r="C503" t="s">
        <v>1081</v>
      </c>
      <c r="D503" t="s">
        <v>1323</v>
      </c>
      <c r="E503" t="s">
        <v>959</v>
      </c>
      <c r="F503" t="s">
        <v>960</v>
      </c>
      <c r="G503" t="s">
        <v>961</v>
      </c>
      <c r="H503" s="1" t="str">
        <f t="shared" si="36"/>
        <v>2013</v>
      </c>
      <c r="I503" t="str">
        <f t="shared" si="37"/>
        <v>https://leetcode.com/problems/detect-squares/</v>
      </c>
      <c r="J503" t="str">
        <f t="shared" si="38"/>
        <v>https://www.youtube.com/watch?v=bahebearrDc</v>
      </c>
    </row>
    <row r="504" spans="1:10" x14ac:dyDescent="0.25">
      <c r="A504" t="str">
        <f t="shared" si="35"/>
        <v>Neet150/Bit Manipulation</v>
      </c>
      <c r="B504" s="1">
        <f t="shared" si="39"/>
        <v>503</v>
      </c>
      <c r="C504" t="s">
        <v>1081</v>
      </c>
      <c r="D504" t="s">
        <v>1324</v>
      </c>
      <c r="E504" t="s">
        <v>971</v>
      </c>
      <c r="F504" t="s">
        <v>972</v>
      </c>
      <c r="G504" t="s">
        <v>973</v>
      </c>
      <c r="H504" s="1" t="str">
        <f t="shared" si="36"/>
        <v>0136</v>
      </c>
      <c r="I504" t="str">
        <f t="shared" si="37"/>
        <v>https://leetcode.com/problems/single-number/</v>
      </c>
      <c r="J504" t="str">
        <f t="shared" si="38"/>
        <v>https://www.youtube.com/watch?v=qMPX1AOa83k</v>
      </c>
    </row>
    <row r="505" spans="1:10" x14ac:dyDescent="0.25">
      <c r="A505" t="str">
        <f t="shared" si="35"/>
        <v>Neet150/Bit Manipulation</v>
      </c>
      <c r="B505" s="1">
        <f t="shared" si="39"/>
        <v>504</v>
      </c>
      <c r="C505" t="s">
        <v>1081</v>
      </c>
      <c r="D505" t="s">
        <v>1324</v>
      </c>
      <c r="E505" t="s">
        <v>1292</v>
      </c>
      <c r="F505" t="s">
        <v>1293</v>
      </c>
      <c r="G505" t="s">
        <v>1294</v>
      </c>
      <c r="H505" s="1" t="str">
        <f t="shared" si="36"/>
        <v>0191</v>
      </c>
      <c r="I505" t="str">
        <f t="shared" si="37"/>
        <v>https://leetcode.com/problems/number-of-1-bits/</v>
      </c>
      <c r="J505" t="str">
        <f t="shared" si="38"/>
        <v>https://www.youtube.com/watch?v=5Km3utixwZs</v>
      </c>
    </row>
    <row r="506" spans="1:10" x14ac:dyDescent="0.25">
      <c r="A506" t="str">
        <f t="shared" si="35"/>
        <v>Neet150/Bit Manipulation</v>
      </c>
      <c r="B506" s="1">
        <f t="shared" si="39"/>
        <v>505</v>
      </c>
      <c r="C506" t="s">
        <v>1081</v>
      </c>
      <c r="D506" t="s">
        <v>1324</v>
      </c>
      <c r="E506" t="s">
        <v>1295</v>
      </c>
      <c r="F506" t="s">
        <v>1296</v>
      </c>
      <c r="G506" t="s">
        <v>1297</v>
      </c>
      <c r="H506" s="1" t="str">
        <f t="shared" si="36"/>
        <v>0338</v>
      </c>
      <c r="I506" t="str">
        <f t="shared" si="37"/>
        <v>https://leetcode.com/problems/counting-bits/</v>
      </c>
      <c r="J506" t="str">
        <f t="shared" si="38"/>
        <v>https://www.youtube.com/watch?v=RyBM56RIWrM</v>
      </c>
    </row>
    <row r="507" spans="1:10" x14ac:dyDescent="0.25">
      <c r="A507" t="str">
        <f t="shared" si="35"/>
        <v>Neet150/Bit Manipulation</v>
      </c>
      <c r="B507" s="1">
        <f t="shared" si="39"/>
        <v>506</v>
      </c>
      <c r="C507" t="s">
        <v>1081</v>
      </c>
      <c r="D507" t="s">
        <v>1324</v>
      </c>
      <c r="E507" t="s">
        <v>1298</v>
      </c>
      <c r="F507" t="s">
        <v>1299</v>
      </c>
      <c r="G507" t="s">
        <v>1300</v>
      </c>
      <c r="H507" s="1" t="str">
        <f t="shared" si="36"/>
        <v>0190</v>
      </c>
      <c r="I507" t="str">
        <f t="shared" si="37"/>
        <v>https://leetcode.com/problems/reverse-bits/</v>
      </c>
      <c r="J507" t="str">
        <f t="shared" si="38"/>
        <v>https://www.youtube.com/watch?v=UcoN6UjAI64</v>
      </c>
    </row>
    <row r="508" spans="1:10" x14ac:dyDescent="0.25">
      <c r="A508" t="str">
        <f t="shared" si="35"/>
        <v>Neet150/Bit Manipulation</v>
      </c>
      <c r="B508" s="1">
        <f t="shared" si="39"/>
        <v>507</v>
      </c>
      <c r="C508" t="s">
        <v>1081</v>
      </c>
      <c r="D508" t="s">
        <v>1324</v>
      </c>
      <c r="E508" t="s">
        <v>1301</v>
      </c>
      <c r="F508" t="s">
        <v>1302</v>
      </c>
      <c r="G508" t="s">
        <v>1303</v>
      </c>
      <c r="H508" s="1" t="str">
        <f t="shared" si="36"/>
        <v>0268</v>
      </c>
      <c r="I508" t="str">
        <f t="shared" si="37"/>
        <v>https://leetcode.com/problems/missing-number/</v>
      </c>
      <c r="J508" t="str">
        <f t="shared" si="38"/>
        <v>https://www.youtube.com/watch?v=WnPLSRLSANE</v>
      </c>
    </row>
    <row r="509" spans="1:10" x14ac:dyDescent="0.25">
      <c r="A509" t="str">
        <f t="shared" si="35"/>
        <v>Neet150/Bit Manipulation</v>
      </c>
      <c r="B509" s="1">
        <f t="shared" si="39"/>
        <v>508</v>
      </c>
      <c r="C509" t="s">
        <v>1081</v>
      </c>
      <c r="D509" t="s">
        <v>1324</v>
      </c>
      <c r="E509" t="s">
        <v>1304</v>
      </c>
      <c r="F509" t="s">
        <v>1305</v>
      </c>
      <c r="G509" t="s">
        <v>1306</v>
      </c>
      <c r="H509" s="1" t="str">
        <f t="shared" si="36"/>
        <v>0371</v>
      </c>
      <c r="I509" t="str">
        <f t="shared" si="37"/>
        <v>https://leetcode.com/problems/sum-of-two-integers/</v>
      </c>
      <c r="J509" t="str">
        <f t="shared" si="38"/>
        <v>https://www.youtube.com/watch?v=gVUrDV4tZfY</v>
      </c>
    </row>
    <row r="510" spans="1:10" x14ac:dyDescent="0.25">
      <c r="A510" t="str">
        <f t="shared" si="35"/>
        <v>Neet150/Bit Manipulation</v>
      </c>
      <c r="B510" s="1">
        <f t="shared" si="39"/>
        <v>509</v>
      </c>
      <c r="C510" t="s">
        <v>1081</v>
      </c>
      <c r="D510" t="s">
        <v>1324</v>
      </c>
      <c r="E510" t="s">
        <v>980</v>
      </c>
      <c r="F510" t="s">
        <v>981</v>
      </c>
      <c r="G510" t="s">
        <v>982</v>
      </c>
      <c r="H510" s="1" t="str">
        <f t="shared" si="36"/>
        <v>0007</v>
      </c>
      <c r="I510" t="str">
        <f t="shared" si="37"/>
        <v>https://leetcode.com/problems/reverse-integer/</v>
      </c>
      <c r="J510" t="str">
        <f t="shared" si="38"/>
        <v>https://www.youtube.com/watch?v=HAgLH58IgJQ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2"/>
  <sheetViews>
    <sheetView topLeftCell="H66" workbookViewId="0">
      <selection activeCell="J2" sqref="J2:Q102"/>
    </sheetView>
  </sheetViews>
  <sheetFormatPr defaultRowHeight="15" x14ac:dyDescent="0.25"/>
  <cols>
    <col min="1" max="1" width="11.85546875" bestFit="1" customWidth="1"/>
    <col min="2" max="3" width="11.85546875" customWidth="1"/>
    <col min="5" max="5" width="24.7109375" bestFit="1" customWidth="1"/>
    <col min="6" max="6" width="17.5703125" customWidth="1"/>
    <col min="7" max="7" width="24.7109375" customWidth="1"/>
    <col min="11" max="11" width="11.85546875" bestFit="1" customWidth="1"/>
    <col min="12" max="12" width="24.7109375" bestFit="1" customWidth="1"/>
    <col min="13" max="13" width="33.28515625" hidden="1" customWidth="1"/>
    <col min="14" max="15" width="24.7109375" hidden="1" customWidth="1"/>
    <col min="16" max="16" width="82.140625" bestFit="1" customWidth="1"/>
    <col min="17" max="17" width="17.85546875" customWidth="1"/>
  </cols>
  <sheetData>
    <row r="1" spans="1:17" ht="15.75" thickBot="1" x14ac:dyDescent="0.3">
      <c r="L1" s="11" t="s">
        <v>1332</v>
      </c>
      <c r="P1" s="10" t="s">
        <v>1339</v>
      </c>
    </row>
    <row r="2" spans="1:17" x14ac:dyDescent="0.25">
      <c r="A2" s="2" t="s">
        <v>1328</v>
      </c>
      <c r="B2" s="6" t="s">
        <v>1329</v>
      </c>
      <c r="C2" s="4" t="s">
        <v>1330</v>
      </c>
      <c r="E2" s="2" t="s">
        <v>1327</v>
      </c>
      <c r="F2" s="6" t="s">
        <v>1329</v>
      </c>
      <c r="G2" s="4" t="s">
        <v>1330</v>
      </c>
      <c r="J2" s="3" t="s">
        <v>1334</v>
      </c>
      <c r="K2" s="3" t="s">
        <v>1328</v>
      </c>
      <c r="L2" s="3" t="s">
        <v>1307</v>
      </c>
      <c r="M2" s="3" t="s">
        <v>1333</v>
      </c>
      <c r="N2" s="3" t="s">
        <v>1337</v>
      </c>
      <c r="O2" s="3" t="s">
        <v>1338</v>
      </c>
      <c r="P2" s="3" t="s">
        <v>1331</v>
      </c>
      <c r="Q2" s="6" t="s">
        <v>1335</v>
      </c>
    </row>
    <row r="3" spans="1:17" x14ac:dyDescent="0.25">
      <c r="A3" t="s">
        <v>1081</v>
      </c>
      <c r="B3" s="7">
        <v>0.8</v>
      </c>
      <c r="C3" s="5">
        <f>B3</f>
        <v>0.8</v>
      </c>
      <c r="E3" t="s">
        <v>1308</v>
      </c>
      <c r="F3" s="7">
        <f>1/18</f>
        <v>5.5555555555555552E-2</v>
      </c>
      <c r="G3" s="5">
        <f>F3</f>
        <v>5.5555555555555552E-2</v>
      </c>
      <c r="J3" s="1">
        <v>1</v>
      </c>
      <c r="K3" s="1" t="str">
        <f ca="1">INDEX($A$3:$A$4,COUNTIF($C$3:$C$4,"&lt;="&amp;RAND())+1)</f>
        <v>Neet150</v>
      </c>
      <c r="L3" s="1" t="str">
        <f ca="1">INDEX($E$3:$E$20,COUNTIF($G$3:$G$20,"&lt;="&amp;RAND())+1)</f>
        <v>Trees</v>
      </c>
      <c r="M3" s="1" t="str">
        <f ca="1">K3&amp;"/"&amp;L3</f>
        <v>Neet150/Trees</v>
      </c>
      <c r="N3" s="1">
        <f t="array" aca="1" ref="N3" ca="1">MIN(IF(raw!$A$1:$A$510=M3,raw!$B$1:$B$510))</f>
        <v>405</v>
      </c>
      <c r="O3" s="1">
        <f t="array" aca="1" ref="O3" ca="1">MAX(IF(raw!$A$1:$A$510=M3,raw!$B$1:$B$510))</f>
        <v>419</v>
      </c>
      <c r="P3" s="1" t="str">
        <f ca="1">"https://www.leetcode.com/"&amp;OFFSET(raw!F1,RANDBETWEEN(N3,O3),0,1)</f>
        <v>https://www.leetcode.com/validate-binary-search-tree/</v>
      </c>
      <c r="Q3" s="9"/>
    </row>
    <row r="4" spans="1:17" ht="15.75" thickBot="1" x14ac:dyDescent="0.3">
      <c r="A4" t="s">
        <v>1080</v>
      </c>
      <c r="B4" s="8">
        <v>0.2</v>
      </c>
      <c r="C4" s="5">
        <f>C3+B4</f>
        <v>1</v>
      </c>
      <c r="E4" t="s">
        <v>1309</v>
      </c>
      <c r="F4" s="7">
        <f t="shared" ref="F4:F20" si="0">1/18</f>
        <v>5.5555555555555552E-2</v>
      </c>
      <c r="G4" s="5">
        <f>G3+F4</f>
        <v>0.1111111111111111</v>
      </c>
      <c r="J4" s="1">
        <v>2</v>
      </c>
      <c r="K4" s="1" t="str">
        <f ca="1">INDEX($A$3:$A$4,COUNTIF($C$3:$C$4,"&lt;="&amp;RAND())+1)</f>
        <v>Neet150</v>
      </c>
      <c r="L4" s="1" t="str">
        <f ca="1">INDEX($E$3:$E$20,COUNTIF($G$3:$G$20,"&lt;="&amp;RAND())+1)</f>
        <v>Trees</v>
      </c>
      <c r="M4" s="1" t="str">
        <f ca="1">K4&amp;"/"&amp;L4</f>
        <v>Neet150/Trees</v>
      </c>
      <c r="N4" s="1">
        <f t="array" aca="1" ref="N4" ca="1">MIN(IF(raw!$A$1:$A$510=M4,raw!$B$1:$B$510))</f>
        <v>405</v>
      </c>
      <c r="O4" s="1">
        <f t="array" aca="1" ref="O4" ca="1">MAX(IF(raw!$A$1:$A$510=M4,raw!$B$1:$B$510))</f>
        <v>419</v>
      </c>
      <c r="P4" s="1" t="str">
        <f ca="1">"https://www.leetcode.com/"&amp;OFFSET(raw!F2,RANDBETWEEN(N4,O4),0,1)</f>
        <v>https://www.leetcode.com/count-good-nodes-in-binary-tree/</v>
      </c>
      <c r="Q4" s="9"/>
    </row>
    <row r="5" spans="1:17" x14ac:dyDescent="0.25">
      <c r="E5" t="s">
        <v>1310</v>
      </c>
      <c r="F5" s="7">
        <f t="shared" si="0"/>
        <v>5.5555555555555552E-2</v>
      </c>
      <c r="G5" s="5">
        <f t="shared" ref="G5:G20" si="1">G4+F5</f>
        <v>0.16666666666666666</v>
      </c>
      <c r="J5" s="1">
        <v>3</v>
      </c>
      <c r="K5" s="1" t="str">
        <f ca="1">INDEX($A$3:$A$4,COUNTIF($C$3:$C$4,"&lt;="&amp;RAND())+1)</f>
        <v>Neet150</v>
      </c>
      <c r="L5" s="1" t="str">
        <f ca="1">INDEX($E$3:$E$20,COUNTIF($G$3:$G$20,"&lt;="&amp;RAND())+1)</f>
        <v>Advanced Graphs</v>
      </c>
      <c r="M5" s="1" t="str">
        <f ca="1">K5&amp;"/"&amp;L5</f>
        <v>Neet150/Advanced Graphs</v>
      </c>
      <c r="N5" s="1">
        <f t="array" aca="1" ref="N5" ca="1">MIN(IF(raw!$A$1:$A$510=M5,raw!$B$1:$B$510))</f>
        <v>452</v>
      </c>
      <c r="O5" s="1">
        <f t="array" aca="1" ref="O5" ca="1">MAX(IF(raw!$A$1:$A$510=M5,raw!$B$1:$B$510))</f>
        <v>457</v>
      </c>
      <c r="P5" s="1" t="str">
        <f ca="1">"https://www.leetcode.com/"&amp;OFFSET(raw!F3,RANDBETWEEN(N5,O5),0,1)</f>
        <v>https://www.leetcode.com/swim-in-rising-water/</v>
      </c>
      <c r="Q5" s="9"/>
    </row>
    <row r="6" spans="1:17" x14ac:dyDescent="0.25">
      <c r="E6" t="s">
        <v>1311</v>
      </c>
      <c r="F6" s="7">
        <f t="shared" si="0"/>
        <v>5.5555555555555552E-2</v>
      </c>
      <c r="G6" s="5">
        <f t="shared" si="1"/>
        <v>0.22222222222222221</v>
      </c>
      <c r="J6" s="1">
        <v>4</v>
      </c>
      <c r="K6" s="1" t="str">
        <f t="shared" ref="K6:K52" ca="1" si="2">INDEX($A$3:$A$4,COUNTIF($C$3:$C$4,"&lt;="&amp;RAND())+1)</f>
        <v>Others</v>
      </c>
      <c r="L6" s="1" t="str">
        <f t="shared" ref="L6:L52" ca="1" si="3">INDEX($E$3:$E$20,COUNTIF($G$3:$G$20,"&lt;="&amp;RAND())+1)</f>
        <v>Linked List</v>
      </c>
      <c r="M6" s="1" t="str">
        <f t="shared" ref="M6:M38" ca="1" si="4">K6&amp;"/"&amp;L6</f>
        <v>Others/Linked List</v>
      </c>
      <c r="N6" s="1">
        <f t="array" aca="1" ref="N6" ca="1">MIN(IF(raw!$A$1:$A$510=M6,raw!$B$1:$B$510))</f>
        <v>114</v>
      </c>
      <c r="O6" s="1">
        <f t="array" aca="1" ref="O6" ca="1">MAX(IF(raw!$A$1:$A$510=M6,raw!$B$1:$B$510))</f>
        <v>135</v>
      </c>
      <c r="P6" s="1" t="str">
        <f ca="1">"https://www.leetcode.com/"&amp;OFFSET(raw!F4,RANDBETWEEN(N6,O6),0,1)</f>
        <v>https://www.leetcode.com/design-browser-history/</v>
      </c>
      <c r="Q6" s="9"/>
    </row>
    <row r="7" spans="1:17" x14ac:dyDescent="0.25">
      <c r="E7" t="s">
        <v>1312</v>
      </c>
      <c r="F7" s="7">
        <f t="shared" si="0"/>
        <v>5.5555555555555552E-2</v>
      </c>
      <c r="G7" s="5">
        <f t="shared" si="1"/>
        <v>0.27777777777777779</v>
      </c>
      <c r="J7" s="1">
        <v>5</v>
      </c>
      <c r="K7" s="1" t="str">
        <f t="shared" ca="1" si="2"/>
        <v>Neet150</v>
      </c>
      <c r="L7" s="1" t="str">
        <f t="shared" ca="1" si="3"/>
        <v>Greedy</v>
      </c>
      <c r="M7" s="1" t="str">
        <f t="shared" ca="1" si="4"/>
        <v>Neet150/Greedy</v>
      </c>
      <c r="N7" s="1">
        <f t="array" aca="1" ref="N7" ca="1">MIN(IF(raw!$A$1:$A$510=M7,raw!$B$1:$B$510))</f>
        <v>481</v>
      </c>
      <c r="O7" s="1">
        <f t="array" aca="1" ref="O7" ca="1">MAX(IF(raw!$A$1:$A$510=M7,raw!$B$1:$B$510))</f>
        <v>488</v>
      </c>
      <c r="P7" s="1" t="str">
        <f ca="1">"https://www.leetcode.com/"&amp;OFFSET(raw!F5,RANDBETWEEN(N7,O7),0,1)</f>
        <v>https://www.leetcode.com/hand-of-straights/</v>
      </c>
      <c r="Q7" s="9"/>
    </row>
    <row r="8" spans="1:17" x14ac:dyDescent="0.25">
      <c r="E8" t="s">
        <v>1313</v>
      </c>
      <c r="F8" s="7">
        <f t="shared" si="0"/>
        <v>5.5555555555555552E-2</v>
      </c>
      <c r="G8" s="5">
        <f t="shared" si="1"/>
        <v>0.33333333333333337</v>
      </c>
      <c r="J8" s="1">
        <v>6</v>
      </c>
      <c r="K8" s="1" t="str">
        <f t="shared" ca="1" si="2"/>
        <v>Neet150</v>
      </c>
      <c r="L8" s="1" t="str">
        <f t="shared" ca="1" si="3"/>
        <v>Backtracking</v>
      </c>
      <c r="M8" s="1" t="str">
        <f t="shared" ca="1" si="4"/>
        <v>Neet150/Backtracking</v>
      </c>
      <c r="N8" s="1">
        <f t="array" aca="1" ref="N8" ca="1">MIN(IF(raw!$A$1:$A$510=M8,raw!$B$1:$B$510))</f>
        <v>430</v>
      </c>
      <c r="O8" s="1">
        <f t="array" aca="1" ref="O8" ca="1">MAX(IF(raw!$A$1:$A$510=M8,raw!$B$1:$B$510))</f>
        <v>438</v>
      </c>
      <c r="P8" s="1" t="str">
        <f ca="1">"https://www.leetcode.com/"&amp;OFFSET(raw!F6,RANDBETWEEN(N8,O8),0,1)</f>
        <v>https://www.leetcode.com/surrounded-regions/</v>
      </c>
      <c r="Q8" s="9"/>
    </row>
    <row r="9" spans="1:17" x14ac:dyDescent="0.25">
      <c r="E9" t="s">
        <v>1314</v>
      </c>
      <c r="F9" s="7">
        <f t="shared" si="0"/>
        <v>5.5555555555555552E-2</v>
      </c>
      <c r="G9" s="5">
        <f t="shared" si="1"/>
        <v>0.38888888888888895</v>
      </c>
      <c r="J9" s="1">
        <v>7</v>
      </c>
      <c r="K9" s="1" t="str">
        <f t="shared" ca="1" si="2"/>
        <v>Neet150</v>
      </c>
      <c r="L9" s="1" t="str">
        <f t="shared" ca="1" si="3"/>
        <v>Intervals</v>
      </c>
      <c r="M9" s="1" t="str">
        <f t="shared" ca="1" si="4"/>
        <v>Neet150/Intervals</v>
      </c>
      <c r="N9" s="1">
        <f t="array" aca="1" ref="N9" ca="1">MIN(IF(raw!$A$1:$A$510=M9,raw!$B$1:$B$510))</f>
        <v>489</v>
      </c>
      <c r="O9" s="1">
        <f t="array" aca="1" ref="O9" ca="1">MAX(IF(raw!$A$1:$A$510=M9,raw!$B$1:$B$510))</f>
        <v>494</v>
      </c>
      <c r="P9" s="1" t="str">
        <f ca="1">"https://www.leetcode.com/"&amp;OFFSET(raw!F7,RANDBETWEEN(N9,O9),0,1)</f>
        <v>https://www.leetcode.com/rotate-image/</v>
      </c>
      <c r="Q9" s="9"/>
    </row>
    <row r="10" spans="1:17" x14ac:dyDescent="0.25">
      <c r="E10" t="s">
        <v>1315</v>
      </c>
      <c r="F10" s="7">
        <f t="shared" si="0"/>
        <v>5.5555555555555552E-2</v>
      </c>
      <c r="G10" s="5">
        <f t="shared" si="1"/>
        <v>0.44444444444444453</v>
      </c>
      <c r="J10" s="1">
        <v>8</v>
      </c>
      <c r="K10" s="1" t="str">
        <f t="shared" ca="1" si="2"/>
        <v>Neet150</v>
      </c>
      <c r="L10" s="1" t="str">
        <f t="shared" ca="1" si="3"/>
        <v>1-D Dynamic Programming</v>
      </c>
      <c r="M10" s="1" t="str">
        <f t="shared" ca="1" si="4"/>
        <v>Neet150/1-D Dynamic Programming</v>
      </c>
      <c r="N10" s="1">
        <f t="array" aca="1" ref="N10" ca="1">MIN(IF(raw!$A$1:$A$510=M10,raw!$B$1:$B$510))</f>
        <v>458</v>
      </c>
      <c r="O10" s="1">
        <f t="array" aca="1" ref="O10" ca="1">MAX(IF(raw!$A$1:$A$510=M10,raw!$B$1:$B$510))</f>
        <v>469</v>
      </c>
      <c r="P10" s="1" t="str">
        <f ca="1">"https://www.leetcode.com/"&amp;OFFSET(raw!F8,RANDBETWEEN(N10,O10),0,1)</f>
        <v>https://www.leetcode.com/interleaving-string/</v>
      </c>
      <c r="Q10" s="9"/>
    </row>
    <row r="11" spans="1:17" x14ac:dyDescent="0.25">
      <c r="E11" t="s">
        <v>1316</v>
      </c>
      <c r="F11" s="7">
        <f t="shared" si="0"/>
        <v>5.5555555555555552E-2</v>
      </c>
      <c r="G11" s="5">
        <f t="shared" si="1"/>
        <v>0.50000000000000011</v>
      </c>
      <c r="J11" s="1">
        <v>9</v>
      </c>
      <c r="K11" s="1" t="str">
        <f t="shared" ca="1" si="2"/>
        <v>Neet150</v>
      </c>
      <c r="L11" s="1" t="str">
        <f t="shared" ca="1" si="3"/>
        <v>Binary Search</v>
      </c>
      <c r="M11" s="1" t="str">
        <f t="shared" ca="1" si="4"/>
        <v>Neet150/Binary Search</v>
      </c>
      <c r="N11" s="1">
        <f t="array" aca="1" ref="N11" ca="1">MIN(IF(raw!$A$1:$A$510=M11,raw!$B$1:$B$510))</f>
        <v>387</v>
      </c>
      <c r="O11" s="1">
        <f t="array" aca="1" ref="O11" ca="1">MAX(IF(raw!$A$1:$A$510=M11,raw!$B$1:$B$510))</f>
        <v>393</v>
      </c>
      <c r="P11" s="1" t="str">
        <f ca="1">"https://www.leetcode.com/"&amp;OFFSET(raw!F9,RANDBETWEEN(N11,O11),0,1)</f>
        <v>https://www.leetcode.com/find-the-duplicate-number/</v>
      </c>
      <c r="Q11" s="9"/>
    </row>
    <row r="12" spans="1:17" x14ac:dyDescent="0.25">
      <c r="E12" t="s">
        <v>1317</v>
      </c>
      <c r="F12" s="7">
        <f t="shared" si="0"/>
        <v>5.5555555555555552E-2</v>
      </c>
      <c r="G12" s="5">
        <f t="shared" si="1"/>
        <v>0.55555555555555569</v>
      </c>
      <c r="J12" s="1">
        <v>10</v>
      </c>
      <c r="K12" s="1" t="str">
        <f t="shared" ca="1" si="2"/>
        <v>Neet150</v>
      </c>
      <c r="L12" s="1" t="str">
        <f t="shared" ca="1" si="3"/>
        <v>Arrays &amp; Hashing</v>
      </c>
      <c r="M12" s="1" t="str">
        <f t="shared" ca="1" si="4"/>
        <v>Neet150/Arrays &amp; Hashing</v>
      </c>
      <c r="N12" s="1">
        <f t="array" aca="1" ref="N12" ca="1">MIN(IF(raw!$A$1:$A$510=M12,raw!$B$1:$B$510))</f>
        <v>360</v>
      </c>
      <c r="O12" s="1">
        <f t="array" aca="1" ref="O12" ca="1">MAX(IF(raw!$A$1:$A$510=M12,raw!$B$1:$B$510))</f>
        <v>368</v>
      </c>
      <c r="P12" s="1" t="str">
        <f ca="1">"https://www.leetcode.com/"&amp;OFFSET(raw!F10,RANDBETWEEN(N12,O12),0,1)</f>
        <v>https://www.leetcode.com/trapping-rain-water/</v>
      </c>
      <c r="Q12" s="9"/>
    </row>
    <row r="13" spans="1:17" x14ac:dyDescent="0.25">
      <c r="E13" t="s">
        <v>1318</v>
      </c>
      <c r="F13" s="7">
        <f t="shared" si="0"/>
        <v>5.5555555555555552E-2</v>
      </c>
      <c r="G13" s="5">
        <f t="shared" si="1"/>
        <v>0.61111111111111127</v>
      </c>
      <c r="J13" s="1">
        <v>11</v>
      </c>
      <c r="K13" s="1" t="str">
        <f t="shared" ca="1" si="2"/>
        <v>Others</v>
      </c>
      <c r="L13" s="1" t="str">
        <f t="shared" ca="1" si="3"/>
        <v>Trees</v>
      </c>
      <c r="M13" s="1" t="str">
        <f t="shared" ca="1" si="4"/>
        <v>Others/Trees</v>
      </c>
      <c r="N13" s="1">
        <f t="array" aca="1" ref="N13" ca="1">MIN(IF(raw!$A$1:$A$510=M13,raw!$B$1:$B$510))</f>
        <v>136</v>
      </c>
      <c r="O13" s="1">
        <f t="array" aca="1" ref="O13" ca="1">MAX(IF(raw!$A$1:$A$510=M13,raw!$B$1:$B$510))</f>
        <v>168</v>
      </c>
      <c r="P13" s="1" t="str">
        <f ca="1">"https://www.leetcode.com/"&amp;OFFSET(raw!F11,RANDBETWEEN(N13,O13),0,1)</f>
        <v>https://www.leetcode.com/seat-reservation-manager/</v>
      </c>
      <c r="Q13" s="9"/>
    </row>
    <row r="14" spans="1:17" x14ac:dyDescent="0.25">
      <c r="E14" t="s">
        <v>1319</v>
      </c>
      <c r="F14" s="7">
        <f t="shared" si="0"/>
        <v>5.5555555555555552E-2</v>
      </c>
      <c r="G14" s="5">
        <f t="shared" si="1"/>
        <v>0.66666666666666685</v>
      </c>
      <c r="J14" s="1">
        <v>12</v>
      </c>
      <c r="K14" s="1" t="str">
        <f t="shared" ca="1" si="2"/>
        <v>Neet150</v>
      </c>
      <c r="L14" s="1" t="str">
        <f t="shared" ca="1" si="3"/>
        <v>Greedy</v>
      </c>
      <c r="M14" s="1" t="str">
        <f t="shared" ca="1" si="4"/>
        <v>Neet150/Greedy</v>
      </c>
      <c r="N14" s="1">
        <f t="array" aca="1" ref="N14" ca="1">MIN(IF(raw!$A$1:$A$510=M14,raw!$B$1:$B$510))</f>
        <v>481</v>
      </c>
      <c r="O14" s="1">
        <f t="array" aca="1" ref="O14" ca="1">MAX(IF(raw!$A$1:$A$510=M14,raw!$B$1:$B$510))</f>
        <v>488</v>
      </c>
      <c r="P14" s="1" t="str">
        <f ca="1">"https://www.leetcode.com/"&amp;OFFSET(raw!F12,RANDBETWEEN(N14,O14),0,1)</f>
        <v>https://www.leetcode.com/plus-one/</v>
      </c>
      <c r="Q14" s="9"/>
    </row>
    <row r="15" spans="1:17" x14ac:dyDescent="0.25">
      <c r="E15" t="s">
        <v>1320</v>
      </c>
      <c r="F15" s="7">
        <f t="shared" si="0"/>
        <v>5.5555555555555552E-2</v>
      </c>
      <c r="G15" s="5">
        <f t="shared" si="1"/>
        <v>0.72222222222222243</v>
      </c>
      <c r="J15" s="1">
        <v>13</v>
      </c>
      <c r="K15" s="1" t="str">
        <f t="shared" ca="1" si="2"/>
        <v>Neet150</v>
      </c>
      <c r="L15" s="1" t="str">
        <f t="shared" ca="1" si="3"/>
        <v>Stack</v>
      </c>
      <c r="M15" s="1" t="str">
        <f t="shared" ca="1" si="4"/>
        <v>Neet150/Stack</v>
      </c>
      <c r="N15" s="1">
        <f t="array" aca="1" ref="N15" ca="1">MIN(IF(raw!$A$1:$A$510=M15,raw!$B$1:$B$510))</f>
        <v>380</v>
      </c>
      <c r="O15" s="1">
        <f t="array" aca="1" ref="O15" ca="1">MAX(IF(raw!$A$1:$A$510=M15,raw!$B$1:$B$510))</f>
        <v>386</v>
      </c>
      <c r="P15" s="1" t="str">
        <f ca="1">"https://www.leetcode.com/"&amp;OFFSET(raw!F13,RANDBETWEEN(N15,O15),0,1)</f>
        <v>https://www.leetcode.com/time-based-key-value-store/</v>
      </c>
      <c r="Q15" s="9"/>
    </row>
    <row r="16" spans="1:17" x14ac:dyDescent="0.25">
      <c r="E16" t="s">
        <v>1321</v>
      </c>
      <c r="F16" s="7">
        <f t="shared" si="0"/>
        <v>5.5555555555555552E-2</v>
      </c>
      <c r="G16" s="5">
        <f t="shared" si="1"/>
        <v>0.77777777777777801</v>
      </c>
      <c r="J16" s="1">
        <v>14</v>
      </c>
      <c r="K16" s="1" t="str">
        <f t="shared" ca="1" si="2"/>
        <v>Neet150</v>
      </c>
      <c r="L16" s="1" t="str">
        <f t="shared" ca="1" si="3"/>
        <v>Arrays &amp; Hashing</v>
      </c>
      <c r="M16" s="1" t="str">
        <f t="shared" ca="1" si="4"/>
        <v>Neet150/Arrays &amp; Hashing</v>
      </c>
      <c r="N16" s="1">
        <f t="array" aca="1" ref="N16" ca="1">MIN(IF(raw!$A$1:$A$510=M16,raw!$B$1:$B$510))</f>
        <v>360</v>
      </c>
      <c r="O16" s="1">
        <f t="array" aca="1" ref="O16" ca="1">MAX(IF(raw!$A$1:$A$510=M16,raw!$B$1:$B$510))</f>
        <v>368</v>
      </c>
      <c r="P16" s="1" t="str">
        <f ca="1">"https://www.leetcode.com/"&amp;OFFSET(raw!F14,RANDBETWEEN(N16,O16),0,1)</f>
        <v>https://www.leetcode.com/permutation-in-string/</v>
      </c>
      <c r="Q16" s="9"/>
    </row>
    <row r="17" spans="5:17" x14ac:dyDescent="0.25">
      <c r="E17" t="s">
        <v>1322</v>
      </c>
      <c r="F17" s="7">
        <f t="shared" si="0"/>
        <v>5.5555555555555552E-2</v>
      </c>
      <c r="G17" s="5">
        <f t="shared" si="1"/>
        <v>0.83333333333333359</v>
      </c>
      <c r="J17" s="1">
        <v>15</v>
      </c>
      <c r="K17" s="1" t="str">
        <f t="shared" ca="1" si="2"/>
        <v>Neet150</v>
      </c>
      <c r="L17" s="1" t="str">
        <f t="shared" ca="1" si="3"/>
        <v>Greedy</v>
      </c>
      <c r="M17" s="1" t="str">
        <f t="shared" ca="1" si="4"/>
        <v>Neet150/Greedy</v>
      </c>
      <c r="N17" s="1">
        <f t="array" aca="1" ref="N17" ca="1">MIN(IF(raw!$A$1:$A$510=M17,raw!$B$1:$B$510))</f>
        <v>481</v>
      </c>
      <c r="O17" s="1">
        <f t="array" aca="1" ref="O17" ca="1">MAX(IF(raw!$A$1:$A$510=M17,raw!$B$1:$B$510))</f>
        <v>488</v>
      </c>
      <c r="P17" s="1" t="str">
        <f ca="1">"https://www.leetcode.com/"&amp;OFFSET(raw!F15,RANDBETWEEN(N17,O17),0,1)</f>
        <v>https://www.leetcode.com/happy-number/</v>
      </c>
      <c r="Q17" s="9"/>
    </row>
    <row r="18" spans="5:17" x14ac:dyDescent="0.25">
      <c r="E18" t="s">
        <v>1323</v>
      </c>
      <c r="F18" s="7">
        <f t="shared" si="0"/>
        <v>5.5555555555555552E-2</v>
      </c>
      <c r="G18" s="5">
        <f t="shared" si="1"/>
        <v>0.88888888888888917</v>
      </c>
      <c r="J18" s="1">
        <v>16</v>
      </c>
      <c r="K18" s="1" t="str">
        <f t="shared" ca="1" si="2"/>
        <v>Neet150</v>
      </c>
      <c r="L18" s="1" t="str">
        <f t="shared" ca="1" si="3"/>
        <v>Math &amp; Geometry</v>
      </c>
      <c r="M18" s="1" t="str">
        <f t="shared" ca="1" si="4"/>
        <v>Neet150/Math &amp; Geometry</v>
      </c>
      <c r="N18" s="1">
        <f t="array" aca="1" ref="N18" ca="1">MIN(IF(raw!$A$1:$A$510=M18,raw!$B$1:$B$510))</f>
        <v>495</v>
      </c>
      <c r="O18" s="1">
        <f t="array" aca="1" ref="O18" ca="1">MAX(IF(raw!$A$1:$A$510=M18,raw!$B$1:$B$510))</f>
        <v>502</v>
      </c>
      <c r="P18" s="1" t="str">
        <f ca="1">"https://www.leetcode.com/"&amp;OFFSET(raw!F16,RANDBETWEEN(N18,O18),0,1)</f>
        <v>https://www.leetcode.com/</v>
      </c>
      <c r="Q18" s="9"/>
    </row>
    <row r="19" spans="5:17" x14ac:dyDescent="0.25">
      <c r="E19" t="s">
        <v>1324</v>
      </c>
      <c r="F19" s="7">
        <f t="shared" si="0"/>
        <v>5.5555555555555552E-2</v>
      </c>
      <c r="G19" s="5">
        <f t="shared" si="1"/>
        <v>0.94444444444444475</v>
      </c>
      <c r="J19" s="1">
        <v>17</v>
      </c>
      <c r="K19" s="1" t="str">
        <f t="shared" ca="1" si="2"/>
        <v>Neet150</v>
      </c>
      <c r="L19" s="1" t="str">
        <f t="shared" ca="1" si="3"/>
        <v>Graphs</v>
      </c>
      <c r="M19" s="1" t="str">
        <f t="shared" ca="1" si="4"/>
        <v>Neet150/Graphs</v>
      </c>
      <c r="N19" s="1">
        <f t="array" aca="1" ref="N19" ca="1">MIN(IF(raw!$A$1:$A$510=M19,raw!$B$1:$B$510))</f>
        <v>439</v>
      </c>
      <c r="O19" s="1">
        <f t="array" aca="1" ref="O19" ca="1">MAX(IF(raw!$A$1:$A$510=M19,raw!$B$1:$B$510))</f>
        <v>451</v>
      </c>
      <c r="P19" s="1" t="str">
        <f ca="1">"https://www.leetcode.com/"&amp;OFFSET(raw!F17,RANDBETWEEN(N19,O19),0,1)</f>
        <v>https://www.leetcode.com/swim-in-rising-water/</v>
      </c>
      <c r="Q19" s="9"/>
    </row>
    <row r="20" spans="5:17" ht="15.75" thickBot="1" x14ac:dyDescent="0.3">
      <c r="E20" t="s">
        <v>1326</v>
      </c>
      <c r="F20" s="8">
        <f t="shared" si="0"/>
        <v>5.5555555555555552E-2</v>
      </c>
      <c r="G20" s="5">
        <f t="shared" si="1"/>
        <v>1.0000000000000002</v>
      </c>
      <c r="J20" s="1">
        <v>18</v>
      </c>
      <c r="K20" s="1" t="str">
        <f t="shared" ca="1" si="2"/>
        <v>Others</v>
      </c>
      <c r="L20" s="1" t="str">
        <f t="shared" ca="1" si="3"/>
        <v>Heap / Priority Queue</v>
      </c>
      <c r="M20" s="1" t="str">
        <f t="shared" ca="1" si="4"/>
        <v>Others/Heap / Priority Queue</v>
      </c>
      <c r="N20" s="1">
        <f t="array" aca="1" ref="N20" ca="1">MIN(IF(raw!$A$1:$A$510=M20,raw!$B$1:$B$510))</f>
        <v>169</v>
      </c>
      <c r="O20" s="1">
        <f t="array" aca="1" ref="O20" ca="1">MAX(IF(raw!$A$1:$A$510=M20,raw!$B$1:$B$510))</f>
        <v>185</v>
      </c>
      <c r="P20" s="1" t="str">
        <f ca="1">"https://www.leetcode.com/"&amp;OFFSET(raw!F18,RANDBETWEEN(N20,O20),0,1)</f>
        <v>https://www.leetcode.com/splitting-a-string-into-descending-consecutive-values/</v>
      </c>
      <c r="Q20" s="9"/>
    </row>
    <row r="21" spans="5:17" x14ac:dyDescent="0.25">
      <c r="J21" s="1">
        <v>19</v>
      </c>
      <c r="K21" s="1" t="str">
        <f t="shared" ca="1" si="2"/>
        <v>Others</v>
      </c>
      <c r="L21" s="1" t="str">
        <f t="shared" ca="1" si="3"/>
        <v>Bit Manipulation</v>
      </c>
      <c r="M21" s="1" t="str">
        <f t="shared" ca="1" si="4"/>
        <v>Others/Bit Manipulation</v>
      </c>
      <c r="N21" s="1">
        <f t="array" aca="1" ref="N21" ca="1">MIN(IF(raw!$A$1:$A$510=M21,raw!$B$1:$B$510))</f>
        <v>325</v>
      </c>
      <c r="O21" s="1">
        <f t="array" aca="1" ref="O21" ca="1">MAX(IF(raw!$A$1:$A$510=M21,raw!$B$1:$B$510))</f>
        <v>329</v>
      </c>
      <c r="P21" s="1" t="str">
        <f ca="1">"https://www.leetcode.com/"&amp;OFFSET(raw!F19,RANDBETWEEN(N21,O21),0,1)</f>
        <v>https://www.leetcode.com/convert-object-to-json-string/</v>
      </c>
      <c r="Q21" s="9"/>
    </row>
    <row r="22" spans="5:17" x14ac:dyDescent="0.25">
      <c r="J22" s="1">
        <v>20</v>
      </c>
      <c r="K22" s="1" t="str">
        <f t="shared" ca="1" si="2"/>
        <v>Neet150</v>
      </c>
      <c r="L22" s="1" t="str">
        <f t="shared" ca="1" si="3"/>
        <v>Math &amp; Geometry</v>
      </c>
      <c r="M22" s="1" t="str">
        <f t="shared" ca="1" si="4"/>
        <v>Neet150/Math &amp; Geometry</v>
      </c>
      <c r="N22" s="1">
        <f t="array" aca="1" ref="N22" ca="1">MIN(IF(raw!$A$1:$A$510=M22,raw!$B$1:$B$510))</f>
        <v>495</v>
      </c>
      <c r="O22" s="1">
        <f t="array" aca="1" ref="O22" ca="1">MAX(IF(raw!$A$1:$A$510=M22,raw!$B$1:$B$510))</f>
        <v>502</v>
      </c>
      <c r="P22" s="1" t="str">
        <f ca="1">"https://www.leetcode.com/"&amp;OFFSET(raw!F20,RANDBETWEEN(N22,O22),0,1)</f>
        <v>https://www.leetcode.com/</v>
      </c>
      <c r="Q22" s="9"/>
    </row>
    <row r="23" spans="5:17" x14ac:dyDescent="0.25">
      <c r="J23" s="1">
        <v>21</v>
      </c>
      <c r="K23" s="1" t="str">
        <f t="shared" ca="1" si="2"/>
        <v>Neet150</v>
      </c>
      <c r="L23" s="1" t="str">
        <f t="shared" ca="1" si="3"/>
        <v>Arrays &amp; Hashing</v>
      </c>
      <c r="M23" s="1" t="str">
        <f t="shared" ca="1" si="4"/>
        <v>Neet150/Arrays &amp; Hashing</v>
      </c>
      <c r="N23" s="1">
        <f t="array" aca="1" ref="N23" ca="1">MIN(IF(raw!$A$1:$A$510=M23,raw!$B$1:$B$510))</f>
        <v>360</v>
      </c>
      <c r="O23" s="1">
        <f t="array" aca="1" ref="O23" ca="1">MAX(IF(raw!$A$1:$A$510=M23,raw!$B$1:$B$510))</f>
        <v>368</v>
      </c>
      <c r="P23" s="1" t="str">
        <f ca="1">"https://www.leetcode.com/"&amp;OFFSET(raw!F21,RANDBETWEEN(N23,O23),0,1)</f>
        <v>https://www.leetcode.com/min-stack/</v>
      </c>
      <c r="Q23" s="9"/>
    </row>
    <row r="24" spans="5:17" x14ac:dyDescent="0.25">
      <c r="J24" s="1">
        <v>22</v>
      </c>
      <c r="K24" s="1" t="str">
        <f t="shared" ca="1" si="2"/>
        <v>Neet150</v>
      </c>
      <c r="L24" s="1" t="str">
        <f t="shared" ca="1" si="3"/>
        <v>Heap / Priority Queue</v>
      </c>
      <c r="M24" s="1" t="str">
        <f t="shared" ca="1" si="4"/>
        <v>Neet150/Heap / Priority Queue</v>
      </c>
      <c r="N24" s="1">
        <f t="array" aca="1" ref="N24" ca="1">MIN(IF(raw!$A$1:$A$510=M24,raw!$B$1:$B$510))</f>
        <v>423</v>
      </c>
      <c r="O24" s="1">
        <f t="array" aca="1" ref="O24" ca="1">MAX(IF(raw!$A$1:$A$510=M24,raw!$B$1:$B$510))</f>
        <v>429</v>
      </c>
      <c r="P24" s="1" t="str">
        <f ca="1">"https://www.leetcode.com/"&amp;OFFSET(raw!F22,RANDBETWEEN(N24,O24),0,1)</f>
        <v>https://www.leetcode.com/number-of-connected-components-in-an-undirected-graph/</v>
      </c>
      <c r="Q24" s="9"/>
    </row>
    <row r="25" spans="5:17" x14ac:dyDescent="0.25">
      <c r="J25" s="1">
        <v>23</v>
      </c>
      <c r="K25" s="1" t="str">
        <f t="shared" ca="1" si="2"/>
        <v>Neet150</v>
      </c>
      <c r="L25" s="1" t="str">
        <f t="shared" ca="1" si="3"/>
        <v>Heap / Priority Queue</v>
      </c>
      <c r="M25" s="1" t="str">
        <f t="shared" ca="1" si="4"/>
        <v>Neet150/Heap / Priority Queue</v>
      </c>
      <c r="N25" s="1">
        <f t="array" aca="1" ref="N25" ca="1">MIN(IF(raw!$A$1:$A$510=M25,raw!$B$1:$B$510))</f>
        <v>423</v>
      </c>
      <c r="O25" s="1">
        <f t="array" aca="1" ref="O25" ca="1">MAX(IF(raw!$A$1:$A$510=M25,raw!$B$1:$B$510))</f>
        <v>429</v>
      </c>
      <c r="P25" s="1" t="str">
        <f ca="1">"https://www.leetcode.com/"&amp;OFFSET(raw!F23,RANDBETWEEN(N25,O25),0,1)</f>
        <v>https://www.leetcode.com/redundant-connection/</v>
      </c>
      <c r="Q25" s="9"/>
    </row>
    <row r="26" spans="5:17" x14ac:dyDescent="0.25">
      <c r="J26" s="1">
        <v>24</v>
      </c>
      <c r="K26" s="1" t="str">
        <f t="shared" ca="1" si="2"/>
        <v>Others</v>
      </c>
      <c r="L26" s="1" t="str">
        <f t="shared" ca="1" si="3"/>
        <v>Advanced Graphs</v>
      </c>
      <c r="M26" s="1" t="str">
        <f t="shared" ca="1" si="4"/>
        <v>Others/Advanced Graphs</v>
      </c>
      <c r="N26" s="1">
        <f t="array" aca="1" ref="N26" ca="1">MIN(IF(raw!$A$1:$A$510=M26,raw!$B$1:$B$510))</f>
        <v>235</v>
      </c>
      <c r="O26" s="1">
        <f t="array" aca="1" ref="O26" ca="1">MAX(IF(raw!$A$1:$A$510=M26,raw!$B$1:$B$510))</f>
        <v>242</v>
      </c>
      <c r="P26" s="1" t="str">
        <f ca="1">"https://www.leetcode.com/"&amp;OFFSET(raw!F24,RANDBETWEEN(N26,O26),0,1)</f>
        <v>https://www.leetcode.com/best-team-with-no-conflicts/</v>
      </c>
      <c r="Q26" s="9"/>
    </row>
    <row r="27" spans="5:17" x14ac:dyDescent="0.25">
      <c r="J27" s="1">
        <v>25</v>
      </c>
      <c r="K27" s="1" t="str">
        <f t="shared" ca="1" si="2"/>
        <v>Neet150</v>
      </c>
      <c r="L27" s="1" t="str">
        <f t="shared" ca="1" si="3"/>
        <v>Math &amp; Geometry</v>
      </c>
      <c r="M27" s="1" t="str">
        <f t="shared" ca="1" si="4"/>
        <v>Neet150/Math &amp; Geometry</v>
      </c>
      <c r="N27" s="1">
        <f t="array" aca="1" ref="N27" ca="1">MIN(IF(raw!$A$1:$A$510=M27,raw!$B$1:$B$510))</f>
        <v>495</v>
      </c>
      <c r="O27" s="1">
        <f t="array" aca="1" ref="O27" ca="1">MAX(IF(raw!$A$1:$A$510=M27,raw!$B$1:$B$510))</f>
        <v>502</v>
      </c>
      <c r="P27" s="1" t="str">
        <f ca="1">"https://www.leetcode.com/"&amp;OFFSET(raw!F25,RANDBETWEEN(N27,O27),0,1)</f>
        <v>https://www.leetcode.com/</v>
      </c>
      <c r="Q27" s="9"/>
    </row>
    <row r="28" spans="5:17" x14ac:dyDescent="0.25">
      <c r="J28" s="1">
        <v>26</v>
      </c>
      <c r="K28" s="1" t="str">
        <f t="shared" ca="1" si="2"/>
        <v>Neet150</v>
      </c>
      <c r="L28" s="1" t="str">
        <f t="shared" ca="1" si="3"/>
        <v>Graphs</v>
      </c>
      <c r="M28" s="1" t="str">
        <f t="shared" ca="1" si="4"/>
        <v>Neet150/Graphs</v>
      </c>
      <c r="N28" s="1">
        <f t="array" aca="1" ref="N28" ca="1">MIN(IF(raw!$A$1:$A$510=M28,raw!$B$1:$B$510))</f>
        <v>439</v>
      </c>
      <c r="O28" s="1">
        <f t="array" aca="1" ref="O28" ca="1">MAX(IF(raw!$A$1:$A$510=M28,raw!$B$1:$B$510))</f>
        <v>451</v>
      </c>
      <c r="P28" s="1" t="str">
        <f ca="1">"https://www.leetcode.com/"&amp;OFFSET(raw!F26,RANDBETWEEN(N28,O28),0,1)</f>
        <v>https://www.leetcode.com/unique-paths/</v>
      </c>
      <c r="Q28" s="9"/>
    </row>
    <row r="29" spans="5:17" x14ac:dyDescent="0.25">
      <c r="J29" s="1">
        <v>27</v>
      </c>
      <c r="K29" s="1" t="str">
        <f t="shared" ca="1" si="2"/>
        <v>Neet150</v>
      </c>
      <c r="L29" s="1" t="str">
        <f t="shared" ca="1" si="3"/>
        <v>Heap / Priority Queue</v>
      </c>
      <c r="M29" s="1" t="str">
        <f t="shared" ca="1" si="4"/>
        <v>Neet150/Heap / Priority Queue</v>
      </c>
      <c r="N29" s="1">
        <f t="array" aca="1" ref="N29" ca="1">MIN(IF(raw!$A$1:$A$510=M29,raw!$B$1:$B$510))</f>
        <v>423</v>
      </c>
      <c r="O29" s="1">
        <f t="array" aca="1" ref="O29" ca="1">MAX(IF(raw!$A$1:$A$510=M29,raw!$B$1:$B$510))</f>
        <v>429</v>
      </c>
      <c r="P29" s="1" t="str">
        <f ca="1">"https://www.leetcode.com/"&amp;OFFSET(raw!F27,RANDBETWEEN(N29,O29),0,1)</f>
        <v>https://www.leetcode.com/network-delay-time/</v>
      </c>
      <c r="Q29" s="9"/>
    </row>
    <row r="30" spans="5:17" x14ac:dyDescent="0.25">
      <c r="J30" s="1">
        <v>28</v>
      </c>
      <c r="K30" s="1" t="str">
        <f t="shared" ca="1" si="2"/>
        <v>Others</v>
      </c>
      <c r="L30" s="1" t="str">
        <f t="shared" ca="1" si="3"/>
        <v>Binary Search</v>
      </c>
      <c r="M30" s="1" t="str">
        <f t="shared" ca="1" si="4"/>
        <v>Others/Binary Search</v>
      </c>
      <c r="N30" s="1">
        <f t="array" aca="1" ref="N30" ca="1">MIN(IF(raw!$A$1:$A$510=M30,raw!$B$1:$B$510))</f>
        <v>94</v>
      </c>
      <c r="O30" s="1">
        <f t="array" aca="1" ref="O30" ca="1">MAX(IF(raw!$A$1:$A$510=M30,raw!$B$1:$B$510))</f>
        <v>113</v>
      </c>
      <c r="P30" s="1" t="str">
        <f ca="1">"https://www.leetcode.com/"&amp;OFFSET(raw!F28,RANDBETWEEN(N30,O30),0,1)</f>
        <v>https://www.leetcode.com/add-two-numbers/</v>
      </c>
      <c r="Q30" s="9"/>
    </row>
    <row r="31" spans="5:17" x14ac:dyDescent="0.25">
      <c r="J31" s="1">
        <v>29</v>
      </c>
      <c r="K31" s="1" t="str">
        <f t="shared" ca="1" si="2"/>
        <v>Neet150</v>
      </c>
      <c r="L31" s="1" t="str">
        <f t="shared" ca="1" si="3"/>
        <v>2-D Dynamic Programming</v>
      </c>
      <c r="M31" s="1" t="str">
        <f t="shared" ca="1" si="4"/>
        <v>Neet150/2-D Dynamic Programming</v>
      </c>
      <c r="N31" s="1">
        <f t="array" aca="1" ref="N31" ca="1">MIN(IF(raw!$A$1:$A$510=M31,raw!$B$1:$B$510))</f>
        <v>470</v>
      </c>
      <c r="O31" s="1">
        <f t="array" aca="1" ref="O31" ca="1">MAX(IF(raw!$A$1:$A$510=M31,raw!$B$1:$B$510))</f>
        <v>480</v>
      </c>
      <c r="P31" s="1" t="str">
        <f ca="1">"https://www.leetcode.com/"&amp;OFFSET(raw!F29,RANDBETWEEN(N31,O31),0,1)</f>
        <v>https://www.leetcode.com/reverse-bits/</v>
      </c>
      <c r="Q31" s="9"/>
    </row>
    <row r="32" spans="5:17" x14ac:dyDescent="0.25">
      <c r="J32" s="1">
        <v>30</v>
      </c>
      <c r="K32" s="1" t="str">
        <f t="shared" ca="1" si="2"/>
        <v>Neet150</v>
      </c>
      <c r="L32" s="1" t="str">
        <f t="shared" ca="1" si="3"/>
        <v>Sliding Window</v>
      </c>
      <c r="M32" s="1" t="str">
        <f t="shared" ca="1" si="4"/>
        <v>Neet150/Sliding Window</v>
      </c>
      <c r="N32" s="1">
        <f t="array" aca="1" ref="N32" ca="1">MIN(IF(raw!$A$1:$A$510=M32,raw!$B$1:$B$510))</f>
        <v>374</v>
      </c>
      <c r="O32" s="1">
        <f t="array" aca="1" ref="O32" ca="1">MAX(IF(raw!$A$1:$A$510=M32,raw!$B$1:$B$510))</f>
        <v>379</v>
      </c>
      <c r="P32" s="1" t="str">
        <f ca="1">"https://www.leetcode.com/"&amp;OFFSET(raw!F30,RANDBETWEEN(N32,O32),0,1)</f>
        <v>https://www.leetcode.com/balanced-binary-tree/</v>
      </c>
      <c r="Q32" s="9"/>
    </row>
    <row r="33" spans="10:17" x14ac:dyDescent="0.25">
      <c r="J33" s="1">
        <v>31</v>
      </c>
      <c r="K33" s="1" t="str">
        <f t="shared" ca="1" si="2"/>
        <v>Neet150</v>
      </c>
      <c r="L33" s="1" t="str">
        <f t="shared" ca="1" si="3"/>
        <v>2-D Dynamic Programming</v>
      </c>
      <c r="M33" s="1" t="str">
        <f t="shared" ca="1" si="4"/>
        <v>Neet150/2-D Dynamic Programming</v>
      </c>
      <c r="N33" s="1">
        <f t="array" aca="1" ref="N33" ca="1">MIN(IF(raw!$A$1:$A$510=M33,raw!$B$1:$B$510))</f>
        <v>470</v>
      </c>
      <c r="O33" s="1">
        <f t="array" aca="1" ref="O33" ca="1">MAX(IF(raw!$A$1:$A$510=M33,raw!$B$1:$B$510))</f>
        <v>480</v>
      </c>
      <c r="P33" s="1" t="str">
        <f ca="1">"https://www.leetcode.com/"&amp;OFFSET(raw!F31,RANDBETWEEN(N33,O33),0,1)</f>
        <v>https://www.leetcode.com/sum-of-two-integers/</v>
      </c>
      <c r="Q33" s="9"/>
    </row>
    <row r="34" spans="10:17" x14ac:dyDescent="0.25">
      <c r="J34" s="1">
        <v>32</v>
      </c>
      <c r="K34" s="1" t="str">
        <f t="shared" ca="1" si="2"/>
        <v>Neet150</v>
      </c>
      <c r="L34" s="1" t="str">
        <f t="shared" ca="1" si="3"/>
        <v>Arrays &amp; Hashing</v>
      </c>
      <c r="M34" s="1" t="str">
        <f t="shared" ca="1" si="4"/>
        <v>Neet150/Arrays &amp; Hashing</v>
      </c>
      <c r="N34" s="1">
        <f t="array" aca="1" ref="N34" ca="1">MIN(IF(raw!$A$1:$A$510=M34,raw!$B$1:$B$510))</f>
        <v>360</v>
      </c>
      <c r="O34" s="1">
        <f t="array" aca="1" ref="O34" ca="1">MAX(IF(raw!$A$1:$A$510=M34,raw!$B$1:$B$510))</f>
        <v>368</v>
      </c>
      <c r="P34" s="1" t="str">
        <f ca="1">"https://www.leetcode.com/"&amp;OFFSET(raw!F32,RANDBETWEEN(N34,O34),0,1)</f>
        <v>https://www.leetcode.com/add-two-numbers/</v>
      </c>
      <c r="Q34" s="9"/>
    </row>
    <row r="35" spans="10:17" x14ac:dyDescent="0.25">
      <c r="J35" s="1">
        <v>33</v>
      </c>
      <c r="K35" s="1" t="str">
        <f t="shared" ca="1" si="2"/>
        <v>Neet150</v>
      </c>
      <c r="L35" s="1" t="str">
        <f t="shared" ca="1" si="3"/>
        <v>Graphs</v>
      </c>
      <c r="M35" s="1" t="str">
        <f t="shared" ca="1" si="4"/>
        <v>Neet150/Graphs</v>
      </c>
      <c r="N35" s="1">
        <f t="array" aca="1" ref="N35" ca="1">MIN(IF(raw!$A$1:$A$510=M35,raw!$B$1:$B$510))</f>
        <v>439</v>
      </c>
      <c r="O35" s="1">
        <f t="array" aca="1" ref="O35" ca="1">MAX(IF(raw!$A$1:$A$510=M35,raw!$B$1:$B$510))</f>
        <v>451</v>
      </c>
      <c r="P35" s="1" t="str">
        <f ca="1">"https://www.leetcode.com/"&amp;OFFSET(raw!F33,RANDBETWEEN(N35,O35),0,1)</f>
        <v>https://www.leetcode.com/distinct-subsequences/</v>
      </c>
      <c r="Q35" s="9"/>
    </row>
    <row r="36" spans="10:17" x14ac:dyDescent="0.25">
      <c r="J36" s="1">
        <v>34</v>
      </c>
      <c r="K36" s="1" t="str">
        <f t="shared" ca="1" si="2"/>
        <v>Others</v>
      </c>
      <c r="L36" s="1" t="str">
        <f t="shared" ca="1" si="3"/>
        <v>Heap / Priority Queue</v>
      </c>
      <c r="M36" s="1" t="str">
        <f t="shared" ca="1" si="4"/>
        <v>Others/Heap / Priority Queue</v>
      </c>
      <c r="N36" s="1">
        <f t="array" aca="1" ref="N36" ca="1">MIN(IF(raw!$A$1:$A$510=M36,raw!$B$1:$B$510))</f>
        <v>169</v>
      </c>
      <c r="O36" s="1">
        <f t="array" aca="1" ref="O36" ca="1">MAX(IF(raw!$A$1:$A$510=M36,raw!$B$1:$B$510))</f>
        <v>185</v>
      </c>
      <c r="P36" s="1" t="str">
        <f ca="1">"https://www.leetcode.com/"&amp;OFFSET(raw!F34,RANDBETWEEN(N36,O36),0,1)</f>
        <v>https://www.leetcode.com/course-schedule-ii/</v>
      </c>
      <c r="Q36" s="9"/>
    </row>
    <row r="37" spans="10:17" x14ac:dyDescent="0.25">
      <c r="J37" s="1">
        <v>35</v>
      </c>
      <c r="K37" s="1" t="str">
        <f t="shared" ca="1" si="2"/>
        <v>Neet150</v>
      </c>
      <c r="L37" s="1" t="str">
        <f t="shared" ca="1" si="3"/>
        <v>1-D Dynamic Programming</v>
      </c>
      <c r="M37" s="1" t="str">
        <f t="shared" ca="1" si="4"/>
        <v>Neet150/1-D Dynamic Programming</v>
      </c>
      <c r="N37" s="1">
        <f t="array" aca="1" ref="N37" ca="1">MIN(IF(raw!$A$1:$A$510=M37,raw!$B$1:$B$510))</f>
        <v>458</v>
      </c>
      <c r="O37" s="1">
        <f t="array" aca="1" ref="O37" ca="1">MAX(IF(raw!$A$1:$A$510=M37,raw!$B$1:$B$510))</f>
        <v>469</v>
      </c>
      <c r="P37" s="1" t="str">
        <f ca="1">"https://www.leetcode.com/"&amp;OFFSET(raw!F35,RANDBETWEEN(N37,O37),0,1)</f>
        <v>https://www.leetcode.com/happy-number/</v>
      </c>
      <c r="Q37" s="9"/>
    </row>
    <row r="38" spans="10:17" x14ac:dyDescent="0.25">
      <c r="J38" s="1">
        <v>36</v>
      </c>
      <c r="K38" s="1" t="str">
        <f t="shared" ca="1" si="2"/>
        <v>Neet150</v>
      </c>
      <c r="L38" s="1" t="str">
        <f t="shared" ca="1" si="3"/>
        <v>Trees</v>
      </c>
      <c r="M38" s="1" t="str">
        <f t="shared" ca="1" si="4"/>
        <v>Neet150/Trees</v>
      </c>
      <c r="N38" s="1">
        <f t="array" aca="1" ref="N38" ca="1">MIN(IF(raw!$A$1:$A$510=M38,raw!$B$1:$B$510))</f>
        <v>405</v>
      </c>
      <c r="O38" s="1">
        <f t="array" aca="1" ref="O38" ca="1">MAX(IF(raw!$A$1:$A$510=M38,raw!$B$1:$B$510))</f>
        <v>419</v>
      </c>
      <c r="P38" s="1" t="str">
        <f ca="1">"https://www.leetcode.com/"&amp;OFFSET(raw!F36,RANDBETWEEN(N38,O38),0,1)</f>
        <v>https://www.leetcode.com/min-cost-to-connect-all-points/</v>
      </c>
      <c r="Q38" s="9"/>
    </row>
    <row r="39" spans="10:17" x14ac:dyDescent="0.25">
      <c r="J39" s="1">
        <v>37</v>
      </c>
      <c r="K39" s="1" t="str">
        <f t="shared" ca="1" si="2"/>
        <v>Others</v>
      </c>
      <c r="L39" s="1" t="str">
        <f t="shared" ca="1" si="3"/>
        <v>Intervals</v>
      </c>
      <c r="M39" s="1" t="str">
        <f t="shared" ref="M39:M52" ca="1" si="5">K39&amp;"/"&amp;L39</f>
        <v>Others/Intervals</v>
      </c>
      <c r="N39" s="1">
        <f t="array" aca="1" ref="N39" ca="1">MIN(IF(raw!$A$1:$A$510=M39,raw!$B$1:$B$510))</f>
        <v>304</v>
      </c>
      <c r="O39" s="1">
        <f t="array" aca="1" ref="O39" ca="1">MAX(IF(raw!$A$1:$A$510=M39,raw!$B$1:$B$510))</f>
        <v>306</v>
      </c>
      <c r="P39" s="1" t="str">
        <f ca="1">"https://www.leetcode.com/"&amp;OFFSET(raw!F37,RANDBETWEEN(N39,O39),0,1)</f>
        <v>https://www.leetcode.com/promise-time-limit/</v>
      </c>
      <c r="Q39" s="9"/>
    </row>
    <row r="40" spans="10:17" x14ac:dyDescent="0.25">
      <c r="J40" s="1">
        <v>38</v>
      </c>
      <c r="K40" s="1" t="str">
        <f t="shared" ca="1" si="2"/>
        <v>Neet150</v>
      </c>
      <c r="L40" s="1" t="str">
        <f t="shared" ca="1" si="3"/>
        <v>2-D Dynamic Programming</v>
      </c>
      <c r="M40" s="1" t="str">
        <f t="shared" ca="1" si="5"/>
        <v>Neet150/2-D Dynamic Programming</v>
      </c>
      <c r="N40" s="1">
        <f t="array" aca="1" ref="N40" ca="1">MIN(IF(raw!$A$1:$A$510=M40,raw!$B$1:$B$510))</f>
        <v>470</v>
      </c>
      <c r="O40" s="1">
        <f t="array" aca="1" ref="O40" ca="1">MAX(IF(raw!$A$1:$A$510=M40,raw!$B$1:$B$510))</f>
        <v>480</v>
      </c>
      <c r="P40" s="1" t="str">
        <f ca="1">"https://www.leetcode.com/"&amp;OFFSET(raw!F38,RANDBETWEEN(N40,O40),0,1)</f>
        <v>https://www.leetcode.com/reverse-integer/</v>
      </c>
      <c r="Q40" s="9"/>
    </row>
    <row r="41" spans="10:17" x14ac:dyDescent="0.25">
      <c r="J41" s="1">
        <v>39</v>
      </c>
      <c r="K41" s="1" t="str">
        <f t="shared" ca="1" si="2"/>
        <v>Neet150</v>
      </c>
      <c r="L41" s="1" t="str">
        <f t="shared" ca="1" si="3"/>
        <v>1-D Dynamic Programming</v>
      </c>
      <c r="M41" s="1" t="str">
        <f t="shared" ca="1" si="5"/>
        <v>Neet150/1-D Dynamic Programming</v>
      </c>
      <c r="N41" s="1">
        <f t="array" aca="1" ref="N41" ca="1">MIN(IF(raw!$A$1:$A$510=M41,raw!$B$1:$B$510))</f>
        <v>458</v>
      </c>
      <c r="O41" s="1">
        <f t="array" aca="1" ref="O41" ca="1">MAX(IF(raw!$A$1:$A$510=M41,raw!$B$1:$B$510))</f>
        <v>469</v>
      </c>
      <c r="P41" s="1" t="str">
        <f ca="1">"https://www.leetcode.com/"&amp;OFFSET(raw!F39,RANDBETWEEN(N41,O41),0,1)</f>
        <v>https://www.leetcode.com/detect-squares/</v>
      </c>
      <c r="Q41" s="9"/>
    </row>
    <row r="42" spans="10:17" x14ac:dyDescent="0.25">
      <c r="J42" s="1">
        <v>40</v>
      </c>
      <c r="K42" s="1" t="str">
        <f t="shared" ca="1" si="2"/>
        <v>Neet150</v>
      </c>
      <c r="L42" s="1" t="str">
        <f t="shared" ca="1" si="3"/>
        <v>Two Pointers</v>
      </c>
      <c r="M42" s="1" t="str">
        <f t="shared" ca="1" si="5"/>
        <v>Neet150/Two Pointers</v>
      </c>
      <c r="N42" s="1">
        <f t="array" aca="1" ref="N42" ca="1">MIN(IF(raw!$A$1:$A$510=M42,raw!$B$1:$B$510))</f>
        <v>369</v>
      </c>
      <c r="O42" s="1">
        <f t="array" aca="1" ref="O42" ca="1">MAX(IF(raw!$A$1:$A$510=M42,raw!$B$1:$B$510))</f>
        <v>373</v>
      </c>
      <c r="P42" s="1" t="str">
        <f ca="1">"https://www.leetcode.com/"&amp;OFFSET(raw!F40,RANDBETWEEN(N42,O42),0,1)</f>
        <v>https://www.leetcode.com/same-tree/</v>
      </c>
      <c r="Q42" s="9"/>
    </row>
    <row r="43" spans="10:17" x14ac:dyDescent="0.25">
      <c r="J43" s="1">
        <v>41</v>
      </c>
      <c r="K43" s="1" t="str">
        <f t="shared" ca="1" si="2"/>
        <v>Neet150</v>
      </c>
      <c r="L43" s="1" t="str">
        <f t="shared" ca="1" si="3"/>
        <v>Greedy</v>
      </c>
      <c r="M43" s="1" t="str">
        <f t="shared" ca="1" si="5"/>
        <v>Neet150/Greedy</v>
      </c>
      <c r="N43" s="1">
        <f t="array" aca="1" ref="N43" ca="1">MIN(IF(raw!$A$1:$A$510=M43,raw!$B$1:$B$510))</f>
        <v>481</v>
      </c>
      <c r="O43" s="1">
        <f t="array" aca="1" ref="O43" ca="1">MAX(IF(raw!$A$1:$A$510=M43,raw!$B$1:$B$510))</f>
        <v>488</v>
      </c>
      <c r="P43" s="1" t="str">
        <f ca="1">"https://www.leetcode.com/"&amp;OFFSET(raw!F41,RANDBETWEEN(N43,O43),0,1)</f>
        <v>https://www.leetcode.com/</v>
      </c>
      <c r="Q43" s="9"/>
    </row>
    <row r="44" spans="10:17" x14ac:dyDescent="0.25">
      <c r="J44" s="1">
        <v>42</v>
      </c>
      <c r="K44" s="1" t="str">
        <f t="shared" ca="1" si="2"/>
        <v>Neet150</v>
      </c>
      <c r="L44" s="1" t="str">
        <f t="shared" ca="1" si="3"/>
        <v>Sliding Window</v>
      </c>
      <c r="M44" s="1" t="str">
        <f t="shared" ca="1" si="5"/>
        <v>Neet150/Sliding Window</v>
      </c>
      <c r="N44" s="1">
        <f t="array" aca="1" ref="N44" ca="1">MIN(IF(raw!$A$1:$A$510=M44,raw!$B$1:$B$510))</f>
        <v>374</v>
      </c>
      <c r="O44" s="1">
        <f t="array" aca="1" ref="O44" ca="1">MAX(IF(raw!$A$1:$A$510=M44,raw!$B$1:$B$510))</f>
        <v>379</v>
      </c>
      <c r="P44" s="1" t="str">
        <f ca="1">"https://www.leetcode.com/"&amp;OFFSET(raw!F42,RANDBETWEEN(N44,O44),0,1)</f>
        <v>https://www.leetcode.com/validate-binary-search-tree/</v>
      </c>
      <c r="Q44" s="9"/>
    </row>
    <row r="45" spans="10:17" x14ac:dyDescent="0.25">
      <c r="J45" s="1">
        <v>43</v>
      </c>
      <c r="K45" s="1" t="str">
        <f t="shared" ca="1" si="2"/>
        <v>Others</v>
      </c>
      <c r="L45" s="1" t="str">
        <f t="shared" ca="1" si="3"/>
        <v>Binary Search</v>
      </c>
      <c r="M45" s="1" t="str">
        <f t="shared" ca="1" si="5"/>
        <v>Others/Binary Search</v>
      </c>
      <c r="N45" s="1">
        <f t="array" aca="1" ref="N45" ca="1">MIN(IF(raw!$A$1:$A$510=M45,raw!$B$1:$B$510))</f>
        <v>94</v>
      </c>
      <c r="O45" s="1">
        <f t="array" aca="1" ref="O45" ca="1">MAX(IF(raw!$A$1:$A$510=M45,raw!$B$1:$B$510))</f>
        <v>113</v>
      </c>
      <c r="P45" s="1" t="str">
        <f ca="1">"https://www.leetcode.com/"&amp;OFFSET(raw!F43,RANDBETWEEN(N45,O45),0,1)</f>
        <v>https://www.leetcode.com/binary-tree-zigzag-level-order-traversal/</v>
      </c>
      <c r="Q45" s="9"/>
    </row>
    <row r="46" spans="10:17" x14ac:dyDescent="0.25">
      <c r="J46" s="1">
        <v>44</v>
      </c>
      <c r="K46" s="1" t="str">
        <f t="shared" ca="1" si="2"/>
        <v>Neet150</v>
      </c>
      <c r="L46" s="1" t="str">
        <f t="shared" ca="1" si="3"/>
        <v>Advanced Graphs</v>
      </c>
      <c r="M46" s="1" t="str">
        <f t="shared" ca="1" si="5"/>
        <v>Neet150/Advanced Graphs</v>
      </c>
      <c r="N46" s="1">
        <f t="array" aca="1" ref="N46" ca="1">MIN(IF(raw!$A$1:$A$510=M46,raw!$B$1:$B$510))</f>
        <v>452</v>
      </c>
      <c r="O46" s="1">
        <f t="array" aca="1" ref="O46" ca="1">MAX(IF(raw!$A$1:$A$510=M46,raw!$B$1:$B$510))</f>
        <v>457</v>
      </c>
      <c r="P46" s="1" t="str">
        <f ca="1">"https://www.leetcode.com/"&amp;OFFSET(raw!F44,RANDBETWEEN(N46,O46),0,1)</f>
        <v>https://www.leetcode.com/plus-one/</v>
      </c>
      <c r="Q46" s="9"/>
    </row>
    <row r="47" spans="10:17" x14ac:dyDescent="0.25">
      <c r="J47" s="1">
        <v>45</v>
      </c>
      <c r="K47" s="1" t="str">
        <f t="shared" ca="1" si="2"/>
        <v>Neet150</v>
      </c>
      <c r="L47" s="1" t="str">
        <f t="shared" ca="1" si="3"/>
        <v>Stack</v>
      </c>
      <c r="M47" s="1" t="str">
        <f t="shared" ca="1" si="5"/>
        <v>Neet150/Stack</v>
      </c>
      <c r="N47" s="1">
        <f t="array" aca="1" ref="N47" ca="1">MIN(IF(raw!$A$1:$A$510=M47,raw!$B$1:$B$510))</f>
        <v>380</v>
      </c>
      <c r="O47" s="1">
        <f t="array" aca="1" ref="O47" ca="1">MAX(IF(raw!$A$1:$A$510=M47,raw!$B$1:$B$510))</f>
        <v>386</v>
      </c>
      <c r="P47" s="1" t="str">
        <f ca="1">"https://www.leetcode.com/"&amp;OFFSET(raw!F45,RANDBETWEEN(N47,O47),0,1)</f>
        <v>https://www.leetcode.com/subsets/</v>
      </c>
      <c r="Q47" s="9"/>
    </row>
    <row r="48" spans="10:17" x14ac:dyDescent="0.25">
      <c r="J48" s="1">
        <v>46</v>
      </c>
      <c r="K48" s="1" t="str">
        <f t="shared" ca="1" si="2"/>
        <v>Neet150</v>
      </c>
      <c r="L48" s="1" t="str">
        <f t="shared" ca="1" si="3"/>
        <v>Two Pointers</v>
      </c>
      <c r="M48" s="1" t="str">
        <f t="shared" ca="1" si="5"/>
        <v>Neet150/Two Pointers</v>
      </c>
      <c r="N48" s="1">
        <f t="array" aca="1" ref="N48" ca="1">MIN(IF(raw!$A$1:$A$510=M48,raw!$B$1:$B$510))</f>
        <v>369</v>
      </c>
      <c r="O48" s="1">
        <f t="array" aca="1" ref="O48" ca="1">MAX(IF(raw!$A$1:$A$510=M48,raw!$B$1:$B$510))</f>
        <v>373</v>
      </c>
      <c r="P48" s="1" t="str">
        <f ca="1">"https://www.leetcode.com/"&amp;OFFSET(raw!F46,RANDBETWEEN(N48,O48),0,1)</f>
        <v>https://www.leetcode.com/construct-binary-tree-from-preorder-and-inorder-traversal/</v>
      </c>
      <c r="Q48" s="9"/>
    </row>
    <row r="49" spans="10:17" x14ac:dyDescent="0.25">
      <c r="J49" s="1">
        <v>47</v>
      </c>
      <c r="K49" s="1" t="str">
        <f t="shared" ca="1" si="2"/>
        <v>Neet150</v>
      </c>
      <c r="L49" s="1" t="str">
        <f t="shared" ca="1" si="3"/>
        <v>Linked List</v>
      </c>
      <c r="M49" s="1" t="str">
        <f t="shared" ca="1" si="5"/>
        <v>Neet150/Linked List</v>
      </c>
      <c r="N49" s="1">
        <f t="array" aca="1" ref="N49" ca="1">MIN(IF(raw!$A$1:$A$510=M49,raw!$B$1:$B$510))</f>
        <v>394</v>
      </c>
      <c r="O49" s="1">
        <f t="array" aca="1" ref="O49" ca="1">MAX(IF(raw!$A$1:$A$510=M49,raw!$B$1:$B$510))</f>
        <v>404</v>
      </c>
      <c r="P49" s="1" t="str">
        <f ca="1">"https://www.leetcode.com/"&amp;OFFSET(raw!F47,RANDBETWEEN(N49,O49),0,1)</f>
        <v>https://www.leetcode.com/walls-and-gates/</v>
      </c>
      <c r="Q49" s="9"/>
    </row>
    <row r="50" spans="10:17" x14ac:dyDescent="0.25">
      <c r="J50" s="1">
        <v>48</v>
      </c>
      <c r="K50" s="1" t="str">
        <f t="shared" ca="1" si="2"/>
        <v>Neet150</v>
      </c>
      <c r="L50" s="1" t="str">
        <f t="shared" ca="1" si="3"/>
        <v>Tries</v>
      </c>
      <c r="M50" s="1" t="str">
        <f t="shared" ca="1" si="5"/>
        <v>Neet150/Tries</v>
      </c>
      <c r="N50" s="1">
        <f t="array" aca="1" ref="N50" ca="1">MIN(IF(raw!$A$1:$A$510=M50,raw!$B$1:$B$510))</f>
        <v>420</v>
      </c>
      <c r="O50" s="1">
        <f t="array" aca="1" ref="O50" ca="1">MAX(IF(raw!$A$1:$A$510=M50,raw!$B$1:$B$510))</f>
        <v>422</v>
      </c>
      <c r="P50" s="1" t="str">
        <f ca="1">"https://www.leetcode.com/"&amp;OFFSET(raw!F48,RANDBETWEEN(N50,O50),0,1)</f>
        <v>https://www.leetcode.com/partition-equal-subset-sum/</v>
      </c>
      <c r="Q50" s="9"/>
    </row>
    <row r="51" spans="10:17" x14ac:dyDescent="0.25">
      <c r="J51" s="1">
        <v>49</v>
      </c>
      <c r="K51" s="1" t="str">
        <f t="shared" ca="1" si="2"/>
        <v>Neet150</v>
      </c>
      <c r="L51" s="1" t="str">
        <f t="shared" ca="1" si="3"/>
        <v>Math &amp; Geometry</v>
      </c>
      <c r="M51" s="1" t="str">
        <f t="shared" ca="1" si="5"/>
        <v>Neet150/Math &amp; Geometry</v>
      </c>
      <c r="N51" s="1">
        <f t="array" aca="1" ref="N51" ca="1">MIN(IF(raw!$A$1:$A$510=M51,raw!$B$1:$B$510))</f>
        <v>495</v>
      </c>
      <c r="O51" s="1">
        <f t="array" aca="1" ref="O51" ca="1">MAX(IF(raw!$A$1:$A$510=M51,raw!$B$1:$B$510))</f>
        <v>502</v>
      </c>
      <c r="P51" s="1" t="str">
        <f ca="1">"https://www.leetcode.com/"&amp;OFFSET(raw!F49,RANDBETWEEN(N51,O51),0,1)</f>
        <v>https://www.leetcode.com/</v>
      </c>
      <c r="Q51" s="9"/>
    </row>
    <row r="52" spans="10:17" x14ac:dyDescent="0.25">
      <c r="J52" s="1">
        <v>50</v>
      </c>
      <c r="K52" s="1" t="str">
        <f t="shared" ca="1" si="2"/>
        <v>Neet150</v>
      </c>
      <c r="L52" s="1" t="str">
        <f t="shared" ca="1" si="3"/>
        <v>Linked List</v>
      </c>
      <c r="M52" s="1" t="str">
        <f t="shared" ca="1" si="5"/>
        <v>Neet150/Linked List</v>
      </c>
      <c r="N52" s="1">
        <f t="array" aca="1" ref="N52" ca="1">MIN(IF(raw!$A$1:$A$510=M52,raw!$B$1:$B$510))</f>
        <v>394</v>
      </c>
      <c r="O52" s="1">
        <f t="array" aca="1" ref="O52" ca="1">MAX(IF(raw!$A$1:$A$510=M52,raw!$B$1:$B$510))</f>
        <v>404</v>
      </c>
      <c r="P52" s="1" t="str">
        <f ca="1">"https://www.leetcode.com/"&amp;OFFSET(raw!F50,RANDBETWEEN(N52,O52),0,1)</f>
        <v>https://www.leetcode.com/number-of-connected-components-in-an-undirected-graph/</v>
      </c>
      <c r="Q52" s="9"/>
    </row>
    <row r="53" spans="10:17" x14ac:dyDescent="0.25">
      <c r="J53" s="1">
        <v>51</v>
      </c>
      <c r="K53" s="1" t="str">
        <f ca="1">INDEX($A$3:$A$4,COUNTIF($C$3:$C$4,"&lt;="&amp;RAND())+1)</f>
        <v>Neet150</v>
      </c>
      <c r="L53" s="1" t="str">
        <f ca="1">INDEX($E$3:$E$20,COUNTIF($G$3:$G$20,"&lt;="&amp;RAND())+1)</f>
        <v>Greedy</v>
      </c>
      <c r="M53" s="1" t="str">
        <f ca="1">K53&amp;"/"&amp;L53</f>
        <v>Neet150/Greedy</v>
      </c>
      <c r="N53" s="1">
        <f t="array" aca="1" ref="N53" ca="1">MIN(IF(raw!$A$1:$A$510=M53,raw!$B$1:$B$510))</f>
        <v>481</v>
      </c>
      <c r="O53" s="1">
        <f t="array" aca="1" ref="O53" ca="1">MAX(IF(raw!$A$1:$A$510=M53,raw!$B$1:$B$510))</f>
        <v>488</v>
      </c>
      <c r="P53" s="1" t="str">
        <f ca="1">"https://www.leetcode.com/"&amp;OFFSET(raw!F51,RANDBETWEEN(N53,O53),0,1)</f>
        <v>https://www.leetcode.com/</v>
      </c>
      <c r="Q53" s="9"/>
    </row>
    <row r="54" spans="10:17" x14ac:dyDescent="0.25">
      <c r="J54" s="1">
        <v>52</v>
      </c>
      <c r="K54" s="1" t="str">
        <f ca="1">INDEX($A$3:$A$4,COUNTIF($C$3:$C$4,"&lt;="&amp;RAND())+1)</f>
        <v>Neet150</v>
      </c>
      <c r="L54" s="1" t="str">
        <f ca="1">INDEX($E$3:$E$20,COUNTIF($G$3:$G$20,"&lt;="&amp;RAND())+1)</f>
        <v>Stack</v>
      </c>
      <c r="M54" s="1" t="str">
        <f ca="1">K54&amp;"/"&amp;L54</f>
        <v>Neet150/Stack</v>
      </c>
      <c r="N54" s="1">
        <f t="array" aca="1" ref="N54" ca="1">MIN(IF(raw!$A$1:$A$510=M54,raw!$B$1:$B$510))</f>
        <v>380</v>
      </c>
      <c r="O54" s="1">
        <f t="array" aca="1" ref="O54" ca="1">MAX(IF(raw!$A$1:$A$510=M54,raw!$B$1:$B$510))</f>
        <v>386</v>
      </c>
      <c r="P54" s="1" t="str">
        <f ca="1">"https://www.leetcode.com/"&amp;OFFSET(raw!F52,RANDBETWEEN(N54,O54),0,1)</f>
        <v>https://www.leetcode.com/combination-sum-ii/</v>
      </c>
      <c r="Q54" s="9"/>
    </row>
    <row r="55" spans="10:17" x14ac:dyDescent="0.25">
      <c r="J55" s="1">
        <v>53</v>
      </c>
      <c r="K55" s="1" t="str">
        <f ca="1">INDEX($A$3:$A$4,COUNTIF($C$3:$C$4,"&lt;="&amp;RAND())+1)</f>
        <v>Others</v>
      </c>
      <c r="L55" s="1" t="str">
        <f ca="1">INDEX($E$3:$E$20,COUNTIF($G$3:$G$20,"&lt;="&amp;RAND())+1)</f>
        <v>Arrays &amp; Hashing</v>
      </c>
      <c r="M55" s="1" t="str">
        <f ca="1">K55&amp;"/"&amp;L55</f>
        <v>Others/Arrays &amp; Hashing</v>
      </c>
      <c r="N55" s="1">
        <f t="array" aca="1" ref="N55" ca="1">MIN(IF(raw!$A$1:$A$510=M55,raw!$B$1:$B$510))</f>
        <v>1</v>
      </c>
      <c r="O55" s="1">
        <f t="array" aca="1" ref="O55" ca="1">MAX(IF(raw!$A$1:$A$510=M55,raw!$B$1:$B$510))</f>
        <v>50</v>
      </c>
      <c r="P55" s="1" t="str">
        <f ca="1">"https://www.leetcode.com/"&amp;OFFSET(raw!F53,RANDBETWEEN(N55,O55),0,1)</f>
        <v>https://www.leetcode.com/asteroid-collision/</v>
      </c>
      <c r="Q55" s="9"/>
    </row>
    <row r="56" spans="10:17" x14ac:dyDescent="0.25">
      <c r="J56" s="1">
        <v>54</v>
      </c>
      <c r="K56" s="1" t="str">
        <f t="shared" ref="K56:K102" ca="1" si="6">INDEX($A$3:$A$4,COUNTIF($C$3:$C$4,"&lt;="&amp;RAND())+1)</f>
        <v>Neet150</v>
      </c>
      <c r="L56" s="1" t="str">
        <f t="shared" ref="L56:L102" ca="1" si="7">INDEX($E$3:$E$20,COUNTIF($G$3:$G$20,"&lt;="&amp;RAND())+1)</f>
        <v>Bit Manipulation</v>
      </c>
      <c r="M56" s="1" t="str">
        <f t="shared" ref="M56:M102" ca="1" si="8">K56&amp;"/"&amp;L56</f>
        <v>Neet150/Bit Manipulation</v>
      </c>
      <c r="N56" s="1">
        <f t="array" aca="1" ref="N56" ca="1">MIN(IF(raw!$A$1:$A$510=M56,raw!$B$1:$B$510))</f>
        <v>503</v>
      </c>
      <c r="O56" s="1">
        <f t="array" aca="1" ref="O56" ca="1">MAX(IF(raw!$A$1:$A$510=M56,raw!$B$1:$B$510))</f>
        <v>509</v>
      </c>
      <c r="P56" s="1" t="str">
        <f ca="1">"https://www.leetcode.com/"&amp;OFFSET(raw!F54,RANDBETWEEN(N56,O56),0,1)</f>
        <v>https://www.leetcode.com/</v>
      </c>
      <c r="Q56" s="9"/>
    </row>
    <row r="57" spans="10:17" x14ac:dyDescent="0.25">
      <c r="J57" s="1">
        <v>55</v>
      </c>
      <c r="K57" s="1" t="str">
        <f t="shared" ca="1" si="6"/>
        <v>Neet150</v>
      </c>
      <c r="L57" s="1" t="str">
        <f t="shared" ca="1" si="7"/>
        <v>Linked List</v>
      </c>
      <c r="M57" s="1" t="str">
        <f t="shared" ca="1" si="8"/>
        <v>Neet150/Linked List</v>
      </c>
      <c r="N57" s="1">
        <f t="array" aca="1" ref="N57" ca="1">MIN(IF(raw!$A$1:$A$510=M57,raw!$B$1:$B$510))</f>
        <v>394</v>
      </c>
      <c r="O57" s="1">
        <f t="array" aca="1" ref="O57" ca="1">MAX(IF(raw!$A$1:$A$510=M57,raw!$B$1:$B$510))</f>
        <v>404</v>
      </c>
      <c r="P57" s="1" t="str">
        <f ca="1">"https://www.leetcode.com/"&amp;OFFSET(raw!F55,RANDBETWEEN(N57,O57),0,1)</f>
        <v>https://www.leetcode.com/climbing-stairs/</v>
      </c>
      <c r="Q57" s="9"/>
    </row>
    <row r="58" spans="10:17" x14ac:dyDescent="0.25">
      <c r="J58" s="1">
        <v>56</v>
      </c>
      <c r="K58" s="1" t="str">
        <f t="shared" ca="1" si="6"/>
        <v>Neet150</v>
      </c>
      <c r="L58" s="1" t="str">
        <f t="shared" ca="1" si="7"/>
        <v>Intervals</v>
      </c>
      <c r="M58" s="1" t="str">
        <f t="shared" ca="1" si="8"/>
        <v>Neet150/Intervals</v>
      </c>
      <c r="N58" s="1">
        <f t="array" aca="1" ref="N58" ca="1">MIN(IF(raw!$A$1:$A$510=M58,raw!$B$1:$B$510))</f>
        <v>489</v>
      </c>
      <c r="O58" s="1">
        <f t="array" aca="1" ref="O58" ca="1">MAX(IF(raw!$A$1:$A$510=M58,raw!$B$1:$B$510))</f>
        <v>494</v>
      </c>
      <c r="P58" s="1" t="str">
        <f ca="1">"https://www.leetcode.com/"&amp;OFFSET(raw!F56,RANDBETWEEN(N58,O58),0,1)</f>
        <v>https://www.leetcode.com/</v>
      </c>
      <c r="Q58" s="9"/>
    </row>
    <row r="59" spans="10:17" x14ac:dyDescent="0.25">
      <c r="J59" s="1">
        <v>57</v>
      </c>
      <c r="K59" s="1" t="str">
        <f t="shared" ca="1" si="6"/>
        <v>Neet150</v>
      </c>
      <c r="L59" s="1" t="str">
        <f t="shared" ca="1" si="7"/>
        <v>Heap / Priority Queue</v>
      </c>
      <c r="M59" s="1" t="str">
        <f t="shared" ca="1" si="8"/>
        <v>Neet150/Heap / Priority Queue</v>
      </c>
      <c r="N59" s="1">
        <f t="array" aca="1" ref="N59" ca="1">MIN(IF(raw!$A$1:$A$510=M59,raw!$B$1:$B$510))</f>
        <v>423</v>
      </c>
      <c r="O59" s="1">
        <f t="array" aca="1" ref="O59" ca="1">MAX(IF(raw!$A$1:$A$510=M59,raw!$B$1:$B$510))</f>
        <v>429</v>
      </c>
      <c r="P59" s="1" t="str">
        <f ca="1">"https://www.leetcode.com/"&amp;OFFSET(raw!F57,RANDBETWEEN(N59,O59),0,1)</f>
        <v>https://www.leetcode.com/hand-of-straights/</v>
      </c>
      <c r="Q59" s="9"/>
    </row>
    <row r="60" spans="10:17" x14ac:dyDescent="0.25">
      <c r="J60" s="1">
        <v>58</v>
      </c>
      <c r="K60" s="1" t="str">
        <f t="shared" ca="1" si="6"/>
        <v>Neet150</v>
      </c>
      <c r="L60" s="1" t="str">
        <f t="shared" ca="1" si="7"/>
        <v>Tries</v>
      </c>
      <c r="M60" s="1" t="str">
        <f t="shared" ca="1" si="8"/>
        <v>Neet150/Tries</v>
      </c>
      <c r="N60" s="1">
        <f t="array" aca="1" ref="N60" ca="1">MIN(IF(raw!$A$1:$A$510=M60,raw!$B$1:$B$510))</f>
        <v>420</v>
      </c>
      <c r="O60" s="1">
        <f t="array" aca="1" ref="O60" ca="1">MAX(IF(raw!$A$1:$A$510=M60,raw!$B$1:$B$510))</f>
        <v>422</v>
      </c>
      <c r="P60" s="1" t="str">
        <f ca="1">"https://www.leetcode.com/"&amp;OFFSET(raw!F58,RANDBETWEEN(N60,O60),0,1)</f>
        <v>https://www.leetcode.com/distinct-subsequences/</v>
      </c>
      <c r="Q60" s="9"/>
    </row>
    <row r="61" spans="10:17" x14ac:dyDescent="0.25">
      <c r="J61" s="1">
        <v>59</v>
      </c>
      <c r="K61" s="1" t="str">
        <f t="shared" ca="1" si="6"/>
        <v>Neet150</v>
      </c>
      <c r="L61" s="1" t="str">
        <f t="shared" ca="1" si="7"/>
        <v>Backtracking</v>
      </c>
      <c r="M61" s="1" t="str">
        <f t="shared" ca="1" si="8"/>
        <v>Neet150/Backtracking</v>
      </c>
      <c r="N61" s="1">
        <f t="array" aca="1" ref="N61" ca="1">MIN(IF(raw!$A$1:$A$510=M61,raw!$B$1:$B$510))</f>
        <v>430</v>
      </c>
      <c r="O61" s="1">
        <f t="array" aca="1" ref="O61" ca="1">MAX(IF(raw!$A$1:$A$510=M61,raw!$B$1:$B$510))</f>
        <v>438</v>
      </c>
      <c r="P61" s="1" t="str">
        <f ca="1">"https://www.leetcode.com/"&amp;OFFSET(raw!F59,RANDBETWEEN(N61,O61),0,1)</f>
        <v>https://www.leetcode.com/non-overlapping-intervals/</v>
      </c>
      <c r="Q61" s="9"/>
    </row>
    <row r="62" spans="10:17" x14ac:dyDescent="0.25">
      <c r="J62" s="1">
        <v>60</v>
      </c>
      <c r="K62" s="1" t="str">
        <f t="shared" ca="1" si="6"/>
        <v>Neet150</v>
      </c>
      <c r="L62" s="1" t="str">
        <f t="shared" ca="1" si="7"/>
        <v>Trees</v>
      </c>
      <c r="M62" s="1" t="str">
        <f t="shared" ca="1" si="8"/>
        <v>Neet150/Trees</v>
      </c>
      <c r="N62" s="1">
        <f t="array" aca="1" ref="N62" ca="1">MIN(IF(raw!$A$1:$A$510=M62,raw!$B$1:$B$510))</f>
        <v>405</v>
      </c>
      <c r="O62" s="1">
        <f t="array" aca="1" ref="O62" ca="1">MAX(IF(raw!$A$1:$A$510=M62,raw!$B$1:$B$510))</f>
        <v>419</v>
      </c>
      <c r="P62" s="1" t="str">
        <f ca="1">"https://www.leetcode.com/"&amp;OFFSET(raw!F60,RANDBETWEEN(N62,O62),0,1)</f>
        <v>https://www.leetcode.com/interleaving-string/</v>
      </c>
      <c r="Q62" s="9"/>
    </row>
    <row r="63" spans="10:17" x14ac:dyDescent="0.25">
      <c r="J63" s="1">
        <v>61</v>
      </c>
      <c r="K63" s="1" t="str">
        <f t="shared" ca="1" si="6"/>
        <v>Others</v>
      </c>
      <c r="L63" s="1" t="str">
        <f t="shared" ca="1" si="7"/>
        <v>Math &amp; Geometry</v>
      </c>
      <c r="M63" s="1" t="str">
        <f t="shared" ca="1" si="8"/>
        <v>Others/Math &amp; Geometry</v>
      </c>
      <c r="N63" s="1">
        <f t="array" aca="1" ref="N63" ca="1">MIN(IF(raw!$A$1:$A$510=M63,raw!$B$1:$B$510))</f>
        <v>307</v>
      </c>
      <c r="O63" s="1">
        <f t="array" aca="1" ref="O63" ca="1">MAX(IF(raw!$A$1:$A$510=M63,raw!$B$1:$B$510))</f>
        <v>324</v>
      </c>
      <c r="P63" s="1" t="str">
        <f ca="1">"https://www.leetcode.com/"&amp;OFFSET(raw!F61,RANDBETWEEN(N63,O63),0,1)</f>
        <v>https://www.leetcode.com/two-sum-ii-input-array-is-sorted/</v>
      </c>
      <c r="Q63" s="9"/>
    </row>
    <row r="64" spans="10:17" x14ac:dyDescent="0.25">
      <c r="J64" s="1">
        <v>62</v>
      </c>
      <c r="K64" s="1" t="str">
        <f t="shared" ca="1" si="6"/>
        <v>Neet150</v>
      </c>
      <c r="L64" s="1" t="str">
        <f t="shared" ca="1" si="7"/>
        <v>Two Pointers</v>
      </c>
      <c r="M64" s="1" t="str">
        <f t="shared" ca="1" si="8"/>
        <v>Neet150/Two Pointers</v>
      </c>
      <c r="N64" s="1">
        <f t="array" aca="1" ref="N64" ca="1">MIN(IF(raw!$A$1:$A$510=M64,raw!$B$1:$B$510))</f>
        <v>369</v>
      </c>
      <c r="O64" s="1">
        <f t="array" aca="1" ref="O64" ca="1">MAX(IF(raw!$A$1:$A$510=M64,raw!$B$1:$B$510))</f>
        <v>373</v>
      </c>
      <c r="P64" s="1" t="str">
        <f ca="1">"https://www.leetcode.com/"&amp;OFFSET(raw!F62,RANDBETWEEN(N64,O64),0,1)</f>
        <v>https://www.leetcode.com/permutations/</v>
      </c>
      <c r="Q64" s="9"/>
    </row>
    <row r="65" spans="10:17" x14ac:dyDescent="0.25">
      <c r="J65" s="1">
        <v>63</v>
      </c>
      <c r="K65" s="1" t="str">
        <f t="shared" ca="1" si="6"/>
        <v>Others</v>
      </c>
      <c r="L65" s="1" t="str">
        <f t="shared" ca="1" si="7"/>
        <v>Greedy</v>
      </c>
      <c r="M65" s="1" t="str">
        <f t="shared" ca="1" si="8"/>
        <v>Others/Greedy</v>
      </c>
      <c r="N65" s="1">
        <f t="array" aca="1" ref="N65" ca="1">MIN(IF(raw!$A$1:$A$510=M65,raw!$B$1:$B$510))</f>
        <v>290</v>
      </c>
      <c r="O65" s="1">
        <f t="array" aca="1" ref="O65" ca="1">MAX(IF(raw!$A$1:$A$510=M65,raw!$B$1:$B$510))</f>
        <v>303</v>
      </c>
      <c r="P65" s="1" t="str">
        <f ca="1">"https://www.leetcode.com/"&amp;OFFSET(raw!F63,RANDBETWEEN(N65,O65),0,1)</f>
        <v>https://www.leetcode.com/valid-anagram/</v>
      </c>
      <c r="Q65" s="9"/>
    </row>
    <row r="66" spans="10:17" x14ac:dyDescent="0.25">
      <c r="J66" s="1">
        <v>64</v>
      </c>
      <c r="K66" s="1" t="str">
        <f t="shared" ca="1" si="6"/>
        <v>Neet150</v>
      </c>
      <c r="L66" s="1" t="str">
        <f t="shared" ca="1" si="7"/>
        <v>Arrays &amp; Hashing</v>
      </c>
      <c r="M66" s="1" t="str">
        <f t="shared" ca="1" si="8"/>
        <v>Neet150/Arrays &amp; Hashing</v>
      </c>
      <c r="N66" s="1">
        <f t="array" aca="1" ref="N66" ca="1">MIN(IF(raw!$A$1:$A$510=M66,raw!$B$1:$B$510))</f>
        <v>360</v>
      </c>
      <c r="O66" s="1">
        <f t="array" aca="1" ref="O66" ca="1">MAX(IF(raw!$A$1:$A$510=M66,raw!$B$1:$B$510))</f>
        <v>368</v>
      </c>
      <c r="P66" s="1" t="str">
        <f ca="1">"https://www.leetcode.com/"&amp;OFFSET(raw!F64,RANDBETWEEN(N66,O66),0,1)</f>
        <v>https://www.leetcode.com/combination-sum/</v>
      </c>
      <c r="Q66" s="9"/>
    </row>
    <row r="67" spans="10:17" x14ac:dyDescent="0.25">
      <c r="J67" s="1">
        <v>65</v>
      </c>
      <c r="K67" s="1" t="str">
        <f t="shared" ca="1" si="6"/>
        <v>Neet150</v>
      </c>
      <c r="L67" s="1" t="str">
        <f t="shared" ca="1" si="7"/>
        <v>Bit Manipulation</v>
      </c>
      <c r="M67" s="1" t="str">
        <f t="shared" ca="1" si="8"/>
        <v>Neet150/Bit Manipulation</v>
      </c>
      <c r="N67" s="1">
        <f t="array" aca="1" ref="N67" ca="1">MIN(IF(raw!$A$1:$A$510=M67,raw!$B$1:$B$510))</f>
        <v>503</v>
      </c>
      <c r="O67" s="1">
        <f t="array" aca="1" ref="O67" ca="1">MAX(IF(raw!$A$1:$A$510=M67,raw!$B$1:$B$510))</f>
        <v>509</v>
      </c>
      <c r="P67" s="1" t="str">
        <f ca="1">"https://www.leetcode.com/"&amp;OFFSET(raw!F65,RANDBETWEEN(N67,O67),0,1)</f>
        <v>https://www.leetcode.com/</v>
      </c>
      <c r="Q67" s="9"/>
    </row>
    <row r="68" spans="10:17" x14ac:dyDescent="0.25">
      <c r="J68" s="1">
        <v>66</v>
      </c>
      <c r="K68" s="1" t="str">
        <f t="shared" ca="1" si="6"/>
        <v>Others</v>
      </c>
      <c r="L68" s="1" t="str">
        <f t="shared" ca="1" si="7"/>
        <v>Tries</v>
      </c>
      <c r="M68" s="1" t="str">
        <f t="shared" ca="1" si="8"/>
        <v>Others/Tries</v>
      </c>
      <c r="N68" s="1">
        <f t="array" aca="1" ref="N68" ca="1">MIN(IF(raw!$A$1:$A$510=M68,raw!$B$1:$B$510))</f>
        <v>0</v>
      </c>
      <c r="O68" s="1">
        <f t="array" aca="1" ref="O68" ca="1">MAX(IF(raw!$A$1:$A$510=M68,raw!$B$1:$B$510))</f>
        <v>0</v>
      </c>
      <c r="P68" s="1" t="str">
        <f ca="1">"https://www.leetcode.com/"&amp;OFFSET(raw!F66,RANDBETWEEN(N68,O68),0,1)</f>
        <v>https://www.leetcode.com/trapping-rain-water/</v>
      </c>
      <c r="Q68" s="9"/>
    </row>
    <row r="69" spans="10:17" x14ac:dyDescent="0.25">
      <c r="J69" s="1">
        <v>67</v>
      </c>
      <c r="K69" s="1" t="str">
        <f t="shared" ca="1" si="6"/>
        <v>Others</v>
      </c>
      <c r="L69" s="1" t="str">
        <f t="shared" ca="1" si="7"/>
        <v>Heap / Priority Queue</v>
      </c>
      <c r="M69" s="1" t="str">
        <f t="shared" ca="1" si="8"/>
        <v>Others/Heap / Priority Queue</v>
      </c>
      <c r="N69" s="1">
        <f t="array" aca="1" ref="N69" ca="1">MIN(IF(raw!$A$1:$A$510=M69,raw!$B$1:$B$510))</f>
        <v>169</v>
      </c>
      <c r="O69" s="1">
        <f t="array" aca="1" ref="O69" ca="1">MAX(IF(raw!$A$1:$A$510=M69,raw!$B$1:$B$510))</f>
        <v>185</v>
      </c>
      <c r="P69" s="1" t="str">
        <f ca="1">"https://www.leetcode.com/"&amp;OFFSET(raw!F67,RANDBETWEEN(N69,O69),0,1)</f>
        <v>https://www.leetcode.com/network-delay-time/</v>
      </c>
      <c r="Q69" s="9"/>
    </row>
    <row r="70" spans="10:17" x14ac:dyDescent="0.25">
      <c r="J70" s="1">
        <v>68</v>
      </c>
      <c r="K70" s="1" t="str">
        <f t="shared" ca="1" si="6"/>
        <v>Others</v>
      </c>
      <c r="L70" s="1" t="str">
        <f t="shared" ca="1" si="7"/>
        <v>2-D Dynamic Programming</v>
      </c>
      <c r="M70" s="1" t="str">
        <f t="shared" ca="1" si="8"/>
        <v>Others/2-D Dynamic Programming</v>
      </c>
      <c r="N70" s="1">
        <f t="array" aca="1" ref="N70" ca="1">MIN(IF(raw!$A$1:$A$510=M70,raw!$B$1:$B$510))</f>
        <v>265</v>
      </c>
      <c r="O70" s="1">
        <f t="array" aca="1" ref="O70" ca="1">MAX(IF(raw!$A$1:$A$510=M70,raw!$B$1:$B$510))</f>
        <v>289</v>
      </c>
      <c r="P70" s="1" t="str">
        <f ca="1">"https://www.leetcode.com/"&amp;OFFSET(raw!F68,RANDBETWEEN(N70,O70),0,1)</f>
        <v>https://www.leetcode.com/array-prototype-last/</v>
      </c>
      <c r="Q70" s="9"/>
    </row>
    <row r="71" spans="10:17" x14ac:dyDescent="0.25">
      <c r="J71" s="1">
        <v>69</v>
      </c>
      <c r="K71" s="1" t="str">
        <f t="shared" ca="1" si="6"/>
        <v>Neet150</v>
      </c>
      <c r="L71" s="1" t="str">
        <f t="shared" ca="1" si="7"/>
        <v>Stack</v>
      </c>
      <c r="M71" s="1" t="str">
        <f t="shared" ca="1" si="8"/>
        <v>Neet150/Stack</v>
      </c>
      <c r="N71" s="1">
        <f t="array" aca="1" ref="N71" ca="1">MIN(IF(raw!$A$1:$A$510=M71,raw!$B$1:$B$510))</f>
        <v>380</v>
      </c>
      <c r="O71" s="1">
        <f t="array" aca="1" ref="O71" ca="1">MAX(IF(raw!$A$1:$A$510=M71,raw!$B$1:$B$510))</f>
        <v>386</v>
      </c>
      <c r="P71" s="1" t="str">
        <f ca="1">"https://www.leetcode.com/"&amp;OFFSET(raw!F69,RANDBETWEEN(N71,O71),0,1)</f>
        <v>https://www.leetcode.com/reconstruct-itinerary/</v>
      </c>
      <c r="Q71" s="9"/>
    </row>
    <row r="72" spans="10:17" x14ac:dyDescent="0.25">
      <c r="J72" s="1">
        <v>70</v>
      </c>
      <c r="K72" s="1" t="str">
        <f t="shared" ca="1" si="6"/>
        <v>Neet150</v>
      </c>
      <c r="L72" s="1" t="str">
        <f t="shared" ca="1" si="7"/>
        <v>Stack</v>
      </c>
      <c r="M72" s="1" t="str">
        <f t="shared" ca="1" si="8"/>
        <v>Neet150/Stack</v>
      </c>
      <c r="N72" s="1">
        <f t="array" aca="1" ref="N72" ca="1">MIN(IF(raw!$A$1:$A$510=M72,raw!$B$1:$B$510))</f>
        <v>380</v>
      </c>
      <c r="O72" s="1">
        <f t="array" aca="1" ref="O72" ca="1">MAX(IF(raw!$A$1:$A$510=M72,raw!$B$1:$B$510))</f>
        <v>386</v>
      </c>
      <c r="P72" s="1" t="str">
        <f ca="1">"https://www.leetcode.com/"&amp;OFFSET(raw!F70,RANDBETWEEN(N72,O72),0,1)</f>
        <v>https://www.leetcode.com/word-ladder/</v>
      </c>
      <c r="Q72" s="9"/>
    </row>
    <row r="73" spans="10:17" x14ac:dyDescent="0.25">
      <c r="J73" s="1">
        <v>71</v>
      </c>
      <c r="K73" s="1" t="str">
        <f t="shared" ca="1" si="6"/>
        <v>Neet150</v>
      </c>
      <c r="L73" s="1" t="str">
        <f t="shared" ca="1" si="7"/>
        <v>Two Pointers</v>
      </c>
      <c r="M73" s="1" t="str">
        <f t="shared" ca="1" si="8"/>
        <v>Neet150/Two Pointers</v>
      </c>
      <c r="N73" s="1">
        <f t="array" aca="1" ref="N73" ca="1">MIN(IF(raw!$A$1:$A$510=M73,raw!$B$1:$B$510))</f>
        <v>369</v>
      </c>
      <c r="O73" s="1">
        <f t="array" aca="1" ref="O73" ca="1">MAX(IF(raw!$A$1:$A$510=M73,raw!$B$1:$B$510))</f>
        <v>373</v>
      </c>
      <c r="P73" s="1" t="str">
        <f ca="1">"https://www.leetcode.com/"&amp;OFFSET(raw!F71,RANDBETWEEN(N73,O73),0,1)</f>
        <v>https://www.leetcode.com/clone-graph/</v>
      </c>
      <c r="Q73" s="9"/>
    </row>
    <row r="74" spans="10:17" x14ac:dyDescent="0.25">
      <c r="J74" s="1">
        <v>72</v>
      </c>
      <c r="K74" s="1" t="str">
        <f t="shared" ca="1" si="6"/>
        <v>Neet150</v>
      </c>
      <c r="L74" s="1" t="str">
        <f t="shared" ca="1" si="7"/>
        <v>Two Pointers</v>
      </c>
      <c r="M74" s="1" t="str">
        <f t="shared" ca="1" si="8"/>
        <v>Neet150/Two Pointers</v>
      </c>
      <c r="N74" s="1">
        <f t="array" aca="1" ref="N74" ca="1">MIN(IF(raw!$A$1:$A$510=M74,raw!$B$1:$B$510))</f>
        <v>369</v>
      </c>
      <c r="O74" s="1">
        <f t="array" aca="1" ref="O74" ca="1">MAX(IF(raw!$A$1:$A$510=M74,raw!$B$1:$B$510))</f>
        <v>373</v>
      </c>
      <c r="P74" s="1" t="str">
        <f ca="1">"https://www.leetcode.com/"&amp;OFFSET(raw!F72,RANDBETWEEN(N74,O74),0,1)</f>
        <v>https://www.leetcode.com/surrounded-regions/</v>
      </c>
      <c r="Q74" s="9"/>
    </row>
    <row r="75" spans="10:17" x14ac:dyDescent="0.25">
      <c r="J75" s="1">
        <v>73</v>
      </c>
      <c r="K75" s="1" t="str">
        <f t="shared" ca="1" si="6"/>
        <v>Neet150</v>
      </c>
      <c r="L75" s="1" t="str">
        <f t="shared" ca="1" si="7"/>
        <v>Advanced Graphs</v>
      </c>
      <c r="M75" s="1" t="str">
        <f t="shared" ca="1" si="8"/>
        <v>Neet150/Advanced Graphs</v>
      </c>
      <c r="N75" s="1">
        <f t="array" aca="1" ref="N75" ca="1">MIN(IF(raw!$A$1:$A$510=M75,raw!$B$1:$B$510))</f>
        <v>452</v>
      </c>
      <c r="O75" s="1">
        <f t="array" aca="1" ref="O75" ca="1">MAX(IF(raw!$A$1:$A$510=M75,raw!$B$1:$B$510))</f>
        <v>457</v>
      </c>
      <c r="P75" s="1" t="str">
        <f ca="1">"https://www.leetcode.com/"&amp;OFFSET(raw!F73,RANDBETWEEN(N75,O75),0,1)</f>
        <v>https://www.leetcode.com/</v>
      </c>
      <c r="Q75" s="9"/>
    </row>
    <row r="76" spans="10:17" x14ac:dyDescent="0.25">
      <c r="J76" s="1">
        <v>74</v>
      </c>
      <c r="K76" s="1" t="str">
        <f t="shared" ca="1" si="6"/>
        <v>Neet150</v>
      </c>
      <c r="L76" s="1" t="str">
        <f t="shared" ca="1" si="7"/>
        <v>Sliding Window</v>
      </c>
      <c r="M76" s="1" t="str">
        <f t="shared" ca="1" si="8"/>
        <v>Neet150/Sliding Window</v>
      </c>
      <c r="N76" s="1">
        <f t="array" aca="1" ref="N76" ca="1">MIN(IF(raw!$A$1:$A$510=M76,raw!$B$1:$B$510))</f>
        <v>374</v>
      </c>
      <c r="O76" s="1">
        <f t="array" aca="1" ref="O76" ca="1">MAX(IF(raw!$A$1:$A$510=M76,raw!$B$1:$B$510))</f>
        <v>379</v>
      </c>
      <c r="P76" s="1" t="str">
        <f ca="1">"https://www.leetcode.com/"&amp;OFFSET(raw!F74,RANDBETWEEN(N76,O76),0,1)</f>
        <v>https://www.leetcode.com/number-of-connected-components-in-an-undirected-graph/</v>
      </c>
      <c r="Q76" s="9"/>
    </row>
    <row r="77" spans="10:17" x14ac:dyDescent="0.25">
      <c r="J77" s="1">
        <v>75</v>
      </c>
      <c r="K77" s="1" t="str">
        <f t="shared" ca="1" si="6"/>
        <v>Others</v>
      </c>
      <c r="L77" s="1" t="str">
        <f t="shared" ca="1" si="7"/>
        <v>Sliding Window</v>
      </c>
      <c r="M77" s="1" t="str">
        <f t="shared" ca="1" si="8"/>
        <v>Others/Sliding Window</v>
      </c>
      <c r="N77" s="1">
        <f t="array" aca="1" ref="N77" ca="1">MIN(IF(raw!$A$1:$A$510=M77,raw!$B$1:$B$510))</f>
        <v>66</v>
      </c>
      <c r="O77" s="1">
        <f t="array" aca="1" ref="O77" ca="1">MAX(IF(raw!$A$1:$A$510=M77,raw!$B$1:$B$510))</f>
        <v>75</v>
      </c>
      <c r="P77" s="1" t="str">
        <f ca="1">"https://www.leetcode.com/"&amp;OFFSET(raw!F75,RANDBETWEEN(N77,O77),0,1)</f>
        <v>https://www.leetcode.com/minimum-distance-between-bst-nodes/</v>
      </c>
      <c r="Q77" s="9"/>
    </row>
    <row r="78" spans="10:17" x14ac:dyDescent="0.25">
      <c r="J78" s="1">
        <v>76</v>
      </c>
      <c r="K78" s="1" t="str">
        <f t="shared" ca="1" si="6"/>
        <v>Neet150</v>
      </c>
      <c r="L78" s="1" t="str">
        <f t="shared" ca="1" si="7"/>
        <v>Binary Search</v>
      </c>
      <c r="M78" s="1" t="str">
        <f t="shared" ca="1" si="8"/>
        <v>Neet150/Binary Search</v>
      </c>
      <c r="N78" s="1">
        <f t="array" aca="1" ref="N78" ca="1">MIN(IF(raw!$A$1:$A$510=M78,raw!$B$1:$B$510))</f>
        <v>387</v>
      </c>
      <c r="O78" s="1">
        <f t="array" aca="1" ref="O78" ca="1">MAX(IF(raw!$A$1:$A$510=M78,raw!$B$1:$B$510))</f>
        <v>393</v>
      </c>
      <c r="P78" s="1" t="str">
        <f ca="1">"https://www.leetcode.com/"&amp;OFFSET(raw!F76,RANDBETWEEN(N78,O78),0,1)</f>
        <v>https://www.leetcode.com/palindromic-substrings/</v>
      </c>
      <c r="Q78" s="9"/>
    </row>
    <row r="79" spans="10:17" x14ac:dyDescent="0.25">
      <c r="J79" s="1">
        <v>77</v>
      </c>
      <c r="K79" s="1" t="str">
        <f t="shared" ca="1" si="6"/>
        <v>Neet150</v>
      </c>
      <c r="L79" s="1" t="str">
        <f t="shared" ca="1" si="7"/>
        <v>Intervals</v>
      </c>
      <c r="M79" s="1" t="str">
        <f t="shared" ca="1" si="8"/>
        <v>Neet150/Intervals</v>
      </c>
      <c r="N79" s="1">
        <f t="array" aca="1" ref="N79" ca="1">MIN(IF(raw!$A$1:$A$510=M79,raw!$B$1:$B$510))</f>
        <v>489</v>
      </c>
      <c r="O79" s="1">
        <f t="array" aca="1" ref="O79" ca="1">MAX(IF(raw!$A$1:$A$510=M79,raw!$B$1:$B$510))</f>
        <v>494</v>
      </c>
      <c r="P79" s="1" t="str">
        <f ca="1">"https://www.leetcode.com/"&amp;OFFSET(raw!F77,RANDBETWEEN(N79,O79),0,1)</f>
        <v>https://www.leetcode.com/</v>
      </c>
      <c r="Q79" s="9"/>
    </row>
    <row r="80" spans="10:17" x14ac:dyDescent="0.25">
      <c r="J80" s="1">
        <v>78</v>
      </c>
      <c r="K80" s="1" t="str">
        <f t="shared" ca="1" si="6"/>
        <v>Neet150</v>
      </c>
      <c r="L80" s="1" t="str">
        <f t="shared" ca="1" si="7"/>
        <v>1-D Dynamic Programming</v>
      </c>
      <c r="M80" s="1" t="str">
        <f t="shared" ca="1" si="8"/>
        <v>Neet150/1-D Dynamic Programming</v>
      </c>
      <c r="N80" s="1">
        <f t="array" aca="1" ref="N80" ca="1">MIN(IF(raw!$A$1:$A$510=M80,raw!$B$1:$B$510))</f>
        <v>458</v>
      </c>
      <c r="O80" s="1">
        <f t="array" aca="1" ref="O80" ca="1">MAX(IF(raw!$A$1:$A$510=M80,raw!$B$1:$B$510))</f>
        <v>469</v>
      </c>
      <c r="P80" s="1" t="str">
        <f ca="1">"https://www.leetcode.com/"&amp;OFFSET(raw!F78,RANDBETWEEN(N80,O80),0,1)</f>
        <v>https://www.leetcode.com/</v>
      </c>
      <c r="Q80" s="9"/>
    </row>
    <row r="81" spans="10:17" x14ac:dyDescent="0.25">
      <c r="J81" s="1">
        <v>79</v>
      </c>
      <c r="K81" s="1" t="str">
        <f t="shared" ca="1" si="6"/>
        <v>Others</v>
      </c>
      <c r="L81" s="1" t="str">
        <f t="shared" ca="1" si="7"/>
        <v>Heap / Priority Queue</v>
      </c>
      <c r="M81" s="1" t="str">
        <f t="shared" ca="1" si="8"/>
        <v>Others/Heap / Priority Queue</v>
      </c>
      <c r="N81" s="1">
        <f t="array" aca="1" ref="N81" ca="1">MIN(IF(raw!$A$1:$A$510=M81,raw!$B$1:$B$510))</f>
        <v>169</v>
      </c>
      <c r="O81" s="1">
        <f t="array" aca="1" ref="O81" ca="1">MAX(IF(raw!$A$1:$A$510=M81,raw!$B$1:$B$510))</f>
        <v>185</v>
      </c>
      <c r="P81" s="1" t="str">
        <f ca="1">"https://www.leetcode.com/"&amp;OFFSET(raw!F79,RANDBETWEEN(N81,O81),0,1)</f>
        <v>https://www.leetcode.com/minimum-cost-for-tickets/</v>
      </c>
      <c r="Q81" s="9"/>
    </row>
    <row r="82" spans="10:17" x14ac:dyDescent="0.25">
      <c r="J82" s="1">
        <v>80</v>
      </c>
      <c r="K82" s="1" t="str">
        <f t="shared" ca="1" si="6"/>
        <v>Neet150</v>
      </c>
      <c r="L82" s="1" t="str">
        <f t="shared" ca="1" si="7"/>
        <v>Binary Search</v>
      </c>
      <c r="M82" s="1" t="str">
        <f t="shared" ca="1" si="8"/>
        <v>Neet150/Binary Search</v>
      </c>
      <c r="N82" s="1">
        <f t="array" aca="1" ref="N82" ca="1">MIN(IF(raw!$A$1:$A$510=M82,raw!$B$1:$B$510))</f>
        <v>387</v>
      </c>
      <c r="O82" s="1">
        <f t="array" aca="1" ref="O82" ca="1">MAX(IF(raw!$A$1:$A$510=M82,raw!$B$1:$B$510))</f>
        <v>393</v>
      </c>
      <c r="P82" s="1" t="str">
        <f ca="1">"https://www.leetcode.com/"&amp;OFFSET(raw!F80,RANDBETWEEN(N82,O82),0,1)</f>
        <v>https://www.leetcode.com/longest-increasing-subsequence/</v>
      </c>
      <c r="Q82" s="9"/>
    </row>
    <row r="83" spans="10:17" x14ac:dyDescent="0.25">
      <c r="J83" s="1">
        <v>81</v>
      </c>
      <c r="K83" s="1" t="str">
        <f t="shared" ca="1" si="6"/>
        <v>Neet150</v>
      </c>
      <c r="L83" s="1" t="str">
        <f t="shared" ca="1" si="7"/>
        <v>Math &amp; Geometry</v>
      </c>
      <c r="M83" s="1" t="str">
        <f t="shared" ca="1" si="8"/>
        <v>Neet150/Math &amp; Geometry</v>
      </c>
      <c r="N83" s="1">
        <f t="array" aca="1" ref="N83" ca="1">MIN(IF(raw!$A$1:$A$510=M83,raw!$B$1:$B$510))</f>
        <v>495</v>
      </c>
      <c r="O83" s="1">
        <f t="array" aca="1" ref="O83" ca="1">MAX(IF(raw!$A$1:$A$510=M83,raw!$B$1:$B$510))</f>
        <v>502</v>
      </c>
      <c r="P83" s="1" t="str">
        <f ca="1">"https://www.leetcode.com/"&amp;OFFSET(raw!F81,RANDBETWEEN(N83,O83),0,1)</f>
        <v>https://www.leetcode.com/</v>
      </c>
      <c r="Q83" s="9"/>
    </row>
    <row r="84" spans="10:17" x14ac:dyDescent="0.25">
      <c r="J84" s="1">
        <v>82</v>
      </c>
      <c r="K84" s="1" t="str">
        <f t="shared" ca="1" si="6"/>
        <v>Neet150</v>
      </c>
      <c r="L84" s="1" t="str">
        <f t="shared" ca="1" si="7"/>
        <v>Advanced Graphs</v>
      </c>
      <c r="M84" s="1" t="str">
        <f t="shared" ca="1" si="8"/>
        <v>Neet150/Advanced Graphs</v>
      </c>
      <c r="N84" s="1">
        <f t="array" aca="1" ref="N84" ca="1">MIN(IF(raw!$A$1:$A$510=M84,raw!$B$1:$B$510))</f>
        <v>452</v>
      </c>
      <c r="O84" s="1">
        <f t="array" aca="1" ref="O84" ca="1">MAX(IF(raw!$A$1:$A$510=M84,raw!$B$1:$B$510))</f>
        <v>457</v>
      </c>
      <c r="P84" s="1" t="str">
        <f ca="1">"https://www.leetcode.com/"&amp;OFFSET(raw!F82,RANDBETWEEN(N84,O84),0,1)</f>
        <v>https://www.leetcode.com/</v>
      </c>
      <c r="Q84" s="9"/>
    </row>
    <row r="85" spans="10:17" x14ac:dyDescent="0.25">
      <c r="J85" s="1">
        <v>83</v>
      </c>
      <c r="K85" s="1" t="str">
        <f t="shared" ca="1" si="6"/>
        <v>Neet150</v>
      </c>
      <c r="L85" s="1" t="str">
        <f t="shared" ca="1" si="7"/>
        <v>Binary Search</v>
      </c>
      <c r="M85" s="1" t="str">
        <f t="shared" ca="1" si="8"/>
        <v>Neet150/Binary Search</v>
      </c>
      <c r="N85" s="1">
        <f t="array" aca="1" ref="N85" ca="1">MIN(IF(raw!$A$1:$A$510=M85,raw!$B$1:$B$510))</f>
        <v>387</v>
      </c>
      <c r="O85" s="1">
        <f t="array" aca="1" ref="O85" ca="1">MAX(IF(raw!$A$1:$A$510=M85,raw!$B$1:$B$510))</f>
        <v>393</v>
      </c>
      <c r="P85" s="1" t="str">
        <f ca="1">"https://www.leetcode.com/"&amp;OFFSET(raw!F83,RANDBETWEEN(N85,O85),0,1)</f>
        <v>https://www.leetcode.com/unique-paths/</v>
      </c>
      <c r="Q85" s="9"/>
    </row>
    <row r="86" spans="10:17" x14ac:dyDescent="0.25">
      <c r="J86" s="1">
        <v>84</v>
      </c>
      <c r="K86" s="1" t="str">
        <f t="shared" ca="1" si="6"/>
        <v>Neet150</v>
      </c>
      <c r="L86" s="1" t="str">
        <f t="shared" ca="1" si="7"/>
        <v>Binary Search</v>
      </c>
      <c r="M86" s="1" t="str">
        <f t="shared" ca="1" si="8"/>
        <v>Neet150/Binary Search</v>
      </c>
      <c r="N86" s="1">
        <f t="array" aca="1" ref="N86" ca="1">MIN(IF(raw!$A$1:$A$510=M86,raw!$B$1:$B$510))</f>
        <v>387</v>
      </c>
      <c r="O86" s="1">
        <f t="array" aca="1" ref="O86" ca="1">MAX(IF(raw!$A$1:$A$510=M86,raw!$B$1:$B$510))</f>
        <v>393</v>
      </c>
      <c r="P86" s="1" t="str">
        <f ca="1">"https://www.leetcode.com/"&amp;OFFSET(raw!F84,RANDBETWEEN(N86,O86),0,1)</f>
        <v>https://www.leetcode.com/unique-paths/</v>
      </c>
      <c r="Q86" s="9"/>
    </row>
    <row r="87" spans="10:17" x14ac:dyDescent="0.25">
      <c r="J87" s="1">
        <v>85</v>
      </c>
      <c r="K87" s="1" t="str">
        <f t="shared" ca="1" si="6"/>
        <v>Neet150</v>
      </c>
      <c r="L87" s="1" t="str">
        <f t="shared" ca="1" si="7"/>
        <v>Heap / Priority Queue</v>
      </c>
      <c r="M87" s="1" t="str">
        <f t="shared" ca="1" si="8"/>
        <v>Neet150/Heap / Priority Queue</v>
      </c>
      <c r="N87" s="1">
        <f t="array" aca="1" ref="N87" ca="1">MIN(IF(raw!$A$1:$A$510=M87,raw!$B$1:$B$510))</f>
        <v>423</v>
      </c>
      <c r="O87" s="1">
        <f t="array" aca="1" ref="O87" ca="1">MAX(IF(raw!$A$1:$A$510=M87,raw!$B$1:$B$510))</f>
        <v>429</v>
      </c>
      <c r="P87" s="1" t="str">
        <f ca="1">"https://www.leetcode.com/"&amp;OFFSET(raw!F85,RANDBETWEEN(N87,O87),0,1)</f>
        <v>https://www.leetcode.com/</v>
      </c>
      <c r="Q87" s="9"/>
    </row>
    <row r="88" spans="10:17" x14ac:dyDescent="0.25">
      <c r="J88" s="1">
        <v>86</v>
      </c>
      <c r="K88" s="1" t="str">
        <f t="shared" ca="1" si="6"/>
        <v>Neet150</v>
      </c>
      <c r="L88" s="1" t="str">
        <f t="shared" ca="1" si="7"/>
        <v>Tries</v>
      </c>
      <c r="M88" s="1" t="str">
        <f t="shared" ca="1" si="8"/>
        <v>Neet150/Tries</v>
      </c>
      <c r="N88" s="1">
        <f t="array" aca="1" ref="N88" ca="1">MIN(IF(raw!$A$1:$A$510=M88,raw!$B$1:$B$510))</f>
        <v>420</v>
      </c>
      <c r="O88" s="1">
        <f t="array" aca="1" ref="O88" ca="1">MAX(IF(raw!$A$1:$A$510=M88,raw!$B$1:$B$510))</f>
        <v>422</v>
      </c>
      <c r="P88" s="1" t="str">
        <f ca="1">"https://www.leetcode.com/"&amp;OFFSET(raw!F86,RANDBETWEEN(N88,O88),0,1)</f>
        <v>https://www.leetcode.com/missing-number/</v>
      </c>
      <c r="Q88" s="9"/>
    </row>
    <row r="89" spans="10:17" x14ac:dyDescent="0.25">
      <c r="J89" s="1">
        <v>87</v>
      </c>
      <c r="K89" s="1" t="str">
        <f t="shared" ca="1" si="6"/>
        <v>Neet150</v>
      </c>
      <c r="L89" s="1" t="str">
        <f t="shared" ca="1" si="7"/>
        <v>2-D Dynamic Programming</v>
      </c>
      <c r="M89" s="1" t="str">
        <f t="shared" ca="1" si="8"/>
        <v>Neet150/2-D Dynamic Programming</v>
      </c>
      <c r="N89" s="1">
        <f t="array" aca="1" ref="N89" ca="1">MIN(IF(raw!$A$1:$A$510=M89,raw!$B$1:$B$510))</f>
        <v>470</v>
      </c>
      <c r="O89" s="1">
        <f t="array" aca="1" ref="O89" ca="1">MAX(IF(raw!$A$1:$A$510=M89,raw!$B$1:$B$510))</f>
        <v>480</v>
      </c>
      <c r="P89" s="1" t="str">
        <f ca="1">"https://www.leetcode.com/"&amp;OFFSET(raw!F87,RANDBETWEEN(N89,O89),0,1)</f>
        <v>https://www.leetcode.com/</v>
      </c>
      <c r="Q89" s="9"/>
    </row>
    <row r="90" spans="10:17" x14ac:dyDescent="0.25">
      <c r="J90" s="1">
        <v>88</v>
      </c>
      <c r="K90" s="1" t="str">
        <f t="shared" ca="1" si="6"/>
        <v>Neet150</v>
      </c>
      <c r="L90" s="1" t="str">
        <f t="shared" ca="1" si="7"/>
        <v>Intervals</v>
      </c>
      <c r="M90" s="1" t="str">
        <f t="shared" ca="1" si="8"/>
        <v>Neet150/Intervals</v>
      </c>
      <c r="N90" s="1">
        <f t="array" aca="1" ref="N90" ca="1">MIN(IF(raw!$A$1:$A$510=M90,raw!$B$1:$B$510))</f>
        <v>489</v>
      </c>
      <c r="O90" s="1">
        <f t="array" aca="1" ref="O90" ca="1">MAX(IF(raw!$A$1:$A$510=M90,raw!$B$1:$B$510))</f>
        <v>494</v>
      </c>
      <c r="P90" s="1" t="str">
        <f ca="1">"https://www.leetcode.com/"&amp;OFFSET(raw!F88,RANDBETWEEN(N90,O90),0,1)</f>
        <v>https://www.leetcode.com/</v>
      </c>
      <c r="Q90" s="9"/>
    </row>
    <row r="91" spans="10:17" x14ac:dyDescent="0.25">
      <c r="J91" s="1">
        <v>89</v>
      </c>
      <c r="K91" s="1" t="str">
        <f t="shared" ca="1" si="6"/>
        <v>Neet150</v>
      </c>
      <c r="L91" s="1" t="str">
        <f t="shared" ca="1" si="7"/>
        <v>Stack</v>
      </c>
      <c r="M91" s="1" t="str">
        <f t="shared" ca="1" si="8"/>
        <v>Neet150/Stack</v>
      </c>
      <c r="N91" s="1">
        <f t="array" aca="1" ref="N91" ca="1">MIN(IF(raw!$A$1:$A$510=M91,raw!$B$1:$B$510))</f>
        <v>380</v>
      </c>
      <c r="O91" s="1">
        <f t="array" aca="1" ref="O91" ca="1">MAX(IF(raw!$A$1:$A$510=M91,raw!$B$1:$B$510))</f>
        <v>386</v>
      </c>
      <c r="P91" s="1" t="str">
        <f ca="1">"https://www.leetcode.com/"&amp;OFFSET(raw!F89,RANDBETWEEN(N91,O91),0,1)</f>
        <v>https://www.leetcode.com/partition-equal-subset-sum/</v>
      </c>
      <c r="Q91" s="9"/>
    </row>
    <row r="92" spans="10:17" x14ac:dyDescent="0.25">
      <c r="J92" s="1">
        <v>90</v>
      </c>
      <c r="K92" s="1" t="str">
        <f t="shared" ca="1" si="6"/>
        <v>Neet150</v>
      </c>
      <c r="L92" s="1" t="str">
        <f t="shared" ca="1" si="7"/>
        <v>2-D Dynamic Programming</v>
      </c>
      <c r="M92" s="1" t="str">
        <f t="shared" ca="1" si="8"/>
        <v>Neet150/2-D Dynamic Programming</v>
      </c>
      <c r="N92" s="1">
        <f t="array" aca="1" ref="N92" ca="1">MIN(IF(raw!$A$1:$A$510=M92,raw!$B$1:$B$510))</f>
        <v>470</v>
      </c>
      <c r="O92" s="1">
        <f t="array" aca="1" ref="O92" ca="1">MAX(IF(raw!$A$1:$A$510=M92,raw!$B$1:$B$510))</f>
        <v>480</v>
      </c>
      <c r="P92" s="1" t="str">
        <f ca="1">"https://www.leetcode.com/"&amp;OFFSET(raw!F90,RANDBETWEEN(N92,O92),0,1)</f>
        <v>https://www.leetcode.com/</v>
      </c>
      <c r="Q92" s="9"/>
    </row>
    <row r="93" spans="10:17" x14ac:dyDescent="0.25">
      <c r="J93" s="1">
        <v>91</v>
      </c>
      <c r="K93" s="1" t="str">
        <f t="shared" ca="1" si="6"/>
        <v>Neet150</v>
      </c>
      <c r="L93" s="1" t="str">
        <f t="shared" ca="1" si="7"/>
        <v>Tries</v>
      </c>
      <c r="M93" s="1" t="str">
        <f t="shared" ca="1" si="8"/>
        <v>Neet150/Tries</v>
      </c>
      <c r="N93" s="1">
        <f t="array" aca="1" ref="N93" ca="1">MIN(IF(raw!$A$1:$A$510=M93,raw!$B$1:$B$510))</f>
        <v>420</v>
      </c>
      <c r="O93" s="1">
        <f t="array" aca="1" ref="O93" ca="1">MAX(IF(raw!$A$1:$A$510=M93,raw!$B$1:$B$510))</f>
        <v>422</v>
      </c>
      <c r="P93" s="1" t="str">
        <f ca="1">"https://www.leetcode.com/"&amp;OFFSET(raw!F91,RANDBETWEEN(N93,O93),0,1)</f>
        <v>https://www.leetcode.com/</v>
      </c>
      <c r="Q93" s="9"/>
    </row>
    <row r="94" spans="10:17" x14ac:dyDescent="0.25">
      <c r="J94" s="1">
        <v>92</v>
      </c>
      <c r="K94" s="1" t="str">
        <f t="shared" ca="1" si="6"/>
        <v>Neet150</v>
      </c>
      <c r="L94" s="1" t="str">
        <f t="shared" ca="1" si="7"/>
        <v>Math &amp; Geometry</v>
      </c>
      <c r="M94" s="1" t="str">
        <f t="shared" ca="1" si="8"/>
        <v>Neet150/Math &amp; Geometry</v>
      </c>
      <c r="N94" s="1">
        <f t="array" aca="1" ref="N94" ca="1">MIN(IF(raw!$A$1:$A$510=M94,raw!$B$1:$B$510))</f>
        <v>495</v>
      </c>
      <c r="O94" s="1">
        <f t="array" aca="1" ref="O94" ca="1">MAX(IF(raw!$A$1:$A$510=M94,raw!$B$1:$B$510))</f>
        <v>502</v>
      </c>
      <c r="P94" s="1" t="str">
        <f ca="1">"https://www.leetcode.com/"&amp;OFFSET(raw!F92,RANDBETWEEN(N94,O94),0,1)</f>
        <v>https://www.leetcode.com/</v>
      </c>
      <c r="Q94" s="9"/>
    </row>
    <row r="95" spans="10:17" x14ac:dyDescent="0.25">
      <c r="J95" s="1">
        <v>93</v>
      </c>
      <c r="K95" s="1" t="str">
        <f t="shared" ca="1" si="6"/>
        <v>Neet150</v>
      </c>
      <c r="L95" s="1" t="str">
        <f t="shared" ca="1" si="7"/>
        <v>Math &amp; Geometry</v>
      </c>
      <c r="M95" s="1" t="str">
        <f t="shared" ca="1" si="8"/>
        <v>Neet150/Math &amp; Geometry</v>
      </c>
      <c r="N95" s="1">
        <f t="array" aca="1" ref="N95" ca="1">MIN(IF(raw!$A$1:$A$510=M95,raw!$B$1:$B$510))</f>
        <v>495</v>
      </c>
      <c r="O95" s="1">
        <f t="array" aca="1" ref="O95" ca="1">MAX(IF(raw!$A$1:$A$510=M95,raw!$B$1:$B$510))</f>
        <v>502</v>
      </c>
      <c r="P95" s="1" t="str">
        <f ca="1">"https://www.leetcode.com/"&amp;OFFSET(raw!F93,RANDBETWEEN(N95,O95),0,1)</f>
        <v>https://www.leetcode.com/</v>
      </c>
      <c r="Q95" s="9"/>
    </row>
    <row r="96" spans="10:17" x14ac:dyDescent="0.25">
      <c r="J96" s="1">
        <v>94</v>
      </c>
      <c r="K96" s="1" t="str">
        <f t="shared" ca="1" si="6"/>
        <v>Others</v>
      </c>
      <c r="L96" s="1" t="str">
        <f t="shared" ca="1" si="7"/>
        <v>Intervals</v>
      </c>
      <c r="M96" s="1" t="str">
        <f t="shared" ca="1" si="8"/>
        <v>Others/Intervals</v>
      </c>
      <c r="N96" s="1">
        <f t="array" aca="1" ref="N96" ca="1">MIN(IF(raw!$A$1:$A$510=M96,raw!$B$1:$B$510))</f>
        <v>304</v>
      </c>
      <c r="O96" s="1">
        <f t="array" aca="1" ref="O96" ca="1">MAX(IF(raw!$A$1:$A$510=M96,raw!$B$1:$B$510))</f>
        <v>306</v>
      </c>
      <c r="P96" s="1" t="str">
        <f ca="1">"https://www.leetcode.com/"&amp;OFFSET(raw!F94,RANDBETWEEN(N96,O96),0,1)</f>
        <v>https://www.leetcode.com/remove-nth-node-from-end-of-list/</v>
      </c>
      <c r="Q96" s="9"/>
    </row>
    <row r="97" spans="10:17" x14ac:dyDescent="0.25">
      <c r="J97" s="1">
        <v>95</v>
      </c>
      <c r="K97" s="1" t="str">
        <f t="shared" ca="1" si="6"/>
        <v>Neet150</v>
      </c>
      <c r="L97" s="1" t="str">
        <f t="shared" ca="1" si="7"/>
        <v>Two Pointers</v>
      </c>
      <c r="M97" s="1" t="str">
        <f t="shared" ca="1" si="8"/>
        <v>Neet150/Two Pointers</v>
      </c>
      <c r="N97" s="1">
        <f t="array" aca="1" ref="N97" ca="1">MIN(IF(raw!$A$1:$A$510=M97,raw!$B$1:$B$510))</f>
        <v>369</v>
      </c>
      <c r="O97" s="1">
        <f t="array" aca="1" ref="O97" ca="1">MAX(IF(raw!$A$1:$A$510=M97,raw!$B$1:$B$510))</f>
        <v>373</v>
      </c>
      <c r="P97" s="1" t="str">
        <f ca="1">"https://www.leetcode.com/"&amp;OFFSET(raw!F95,RANDBETWEEN(N97,O97),0,1)</f>
        <v>https://www.leetcode.com/maximum-product-subarray/</v>
      </c>
      <c r="Q97" s="9"/>
    </row>
    <row r="98" spans="10:17" x14ac:dyDescent="0.25">
      <c r="J98" s="1">
        <v>96</v>
      </c>
      <c r="K98" s="1" t="str">
        <f t="shared" ca="1" si="6"/>
        <v>Neet150</v>
      </c>
      <c r="L98" s="1" t="str">
        <f t="shared" ca="1" si="7"/>
        <v>Arrays &amp; Hashing</v>
      </c>
      <c r="M98" s="1" t="str">
        <f t="shared" ca="1" si="8"/>
        <v>Neet150/Arrays &amp; Hashing</v>
      </c>
      <c r="N98" s="1">
        <f t="array" aca="1" ref="N98" ca="1">MIN(IF(raw!$A$1:$A$510=M98,raw!$B$1:$B$510))</f>
        <v>360</v>
      </c>
      <c r="O98" s="1">
        <f t="array" aca="1" ref="O98" ca="1">MAX(IF(raw!$A$1:$A$510=M98,raw!$B$1:$B$510))</f>
        <v>368</v>
      </c>
      <c r="P98" s="1" t="str">
        <f ca="1">"https://www.leetcode.com/"&amp;OFFSET(raw!F96,RANDBETWEEN(N98,O98),0,1)</f>
        <v>https://www.leetcode.com/cheapest-flights-within-k-stops/</v>
      </c>
      <c r="Q98" s="9"/>
    </row>
    <row r="99" spans="10:17" x14ac:dyDescent="0.25">
      <c r="J99" s="1">
        <v>97</v>
      </c>
      <c r="K99" s="1" t="str">
        <f t="shared" ca="1" si="6"/>
        <v>Neet150</v>
      </c>
      <c r="L99" s="1" t="str">
        <f t="shared" ca="1" si="7"/>
        <v>Two Pointers</v>
      </c>
      <c r="M99" s="1" t="str">
        <f t="shared" ca="1" si="8"/>
        <v>Neet150/Two Pointers</v>
      </c>
      <c r="N99" s="1">
        <f t="array" aca="1" ref="N99" ca="1">MIN(IF(raw!$A$1:$A$510=M99,raw!$B$1:$B$510))</f>
        <v>369</v>
      </c>
      <c r="O99" s="1">
        <f t="array" aca="1" ref="O99" ca="1">MAX(IF(raw!$A$1:$A$510=M99,raw!$B$1:$B$510))</f>
        <v>373</v>
      </c>
      <c r="P99" s="1" t="str">
        <f ca="1">"https://www.leetcode.com/"&amp;OFFSET(raw!F97,RANDBETWEEN(N99,O99),0,1)</f>
        <v>https://www.leetcode.com/coin-change/</v>
      </c>
      <c r="Q99" s="9"/>
    </row>
    <row r="100" spans="10:17" x14ac:dyDescent="0.25">
      <c r="J100" s="1">
        <v>98</v>
      </c>
      <c r="K100" s="1" t="str">
        <f t="shared" ca="1" si="6"/>
        <v>Neet150</v>
      </c>
      <c r="L100" s="1" t="str">
        <f t="shared" ca="1" si="7"/>
        <v>Arrays &amp; Hashing</v>
      </c>
      <c r="M100" s="1" t="str">
        <f t="shared" ca="1" si="8"/>
        <v>Neet150/Arrays &amp; Hashing</v>
      </c>
      <c r="N100" s="1">
        <f t="array" aca="1" ref="N100" ca="1">MIN(IF(raw!$A$1:$A$510=M100,raw!$B$1:$B$510))</f>
        <v>360</v>
      </c>
      <c r="O100" s="1">
        <f t="array" aca="1" ref="O100" ca="1">MAX(IF(raw!$A$1:$A$510=M100,raw!$B$1:$B$510))</f>
        <v>368</v>
      </c>
      <c r="P100" s="1" t="str">
        <f ca="1">"https://www.leetcode.com/"&amp;OFFSET(raw!F98,RANDBETWEEN(N100,O100),0,1)</f>
        <v>https://www.leetcode.com/house-robber-ii/</v>
      </c>
      <c r="Q100" s="9"/>
    </row>
    <row r="101" spans="10:17" x14ac:dyDescent="0.25">
      <c r="J101" s="1">
        <v>99</v>
      </c>
      <c r="K101" s="1" t="str">
        <f t="shared" ca="1" si="6"/>
        <v>Others</v>
      </c>
      <c r="L101" s="1" t="str">
        <f t="shared" ca="1" si="7"/>
        <v>Sliding Window</v>
      </c>
      <c r="M101" s="1" t="str">
        <f t="shared" ca="1" si="8"/>
        <v>Others/Sliding Window</v>
      </c>
      <c r="N101" s="1">
        <f t="array" aca="1" ref="N101" ca="1">MIN(IF(raw!$A$1:$A$510=M101,raw!$B$1:$B$510))</f>
        <v>66</v>
      </c>
      <c r="O101" s="1">
        <f t="array" aca="1" ref="O101" ca="1">MAX(IF(raw!$A$1:$A$510=M101,raw!$B$1:$B$510))</f>
        <v>75</v>
      </c>
      <c r="P101" s="1" t="str">
        <f ca="1">"https://www.leetcode.com/"&amp;OFFSET(raw!F99,RANDBETWEEN(N101,O101),0,1)</f>
        <v>https://www.leetcode.com/convert-bst-to-greater-tree/</v>
      </c>
      <c r="Q101" s="9"/>
    </row>
    <row r="102" spans="10:17" ht="15.75" thickBot="1" x14ac:dyDescent="0.3">
      <c r="J102" s="1">
        <v>100</v>
      </c>
      <c r="K102" s="1" t="str">
        <f t="shared" ca="1" si="6"/>
        <v>Neet150</v>
      </c>
      <c r="L102" s="1" t="str">
        <f t="shared" ca="1" si="7"/>
        <v>Arrays &amp; Hashing</v>
      </c>
      <c r="M102" s="1" t="str">
        <f t="shared" ca="1" si="8"/>
        <v>Neet150/Arrays &amp; Hashing</v>
      </c>
      <c r="N102" s="1">
        <f t="array" aca="1" ref="N102" ca="1">MIN(IF(raw!$A$1:$A$510=M102,raw!$B$1:$B$510))</f>
        <v>360</v>
      </c>
      <c r="O102" s="1">
        <f t="array" aca="1" ref="O102" ca="1">MAX(IF(raw!$A$1:$A$510=M102,raw!$B$1:$B$510))</f>
        <v>368</v>
      </c>
      <c r="P102" s="1" t="str">
        <f ca="1">"https://www.leetcode.com/"&amp;OFFSET(raw!F100,RANDBETWEEN(N102,O102),0,1)</f>
        <v>https://www.leetcode.com/coin-change/</v>
      </c>
      <c r="Q102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BBF4-360F-4EF3-899F-53F280BDC1D2}">
  <dimension ref="B2:D102"/>
  <sheetViews>
    <sheetView tabSelected="1" topLeftCell="A66" workbookViewId="0">
      <selection activeCell="A102" sqref="A102"/>
    </sheetView>
  </sheetViews>
  <sheetFormatPr defaultRowHeight="15" x14ac:dyDescent="0.25"/>
  <cols>
    <col min="2" max="2" width="10.140625" customWidth="1"/>
    <col min="3" max="3" width="81.5703125" bestFit="1" customWidth="1"/>
  </cols>
  <sheetData>
    <row r="2" spans="2:4" ht="15.75" thickBot="1" x14ac:dyDescent="0.3">
      <c r="B2" s="3" t="s">
        <v>1334</v>
      </c>
      <c r="C2" s="3" t="s">
        <v>1331</v>
      </c>
      <c r="D2" s="3" t="s">
        <v>1335</v>
      </c>
    </row>
    <row r="3" spans="2:4" x14ac:dyDescent="0.25">
      <c r="B3" s="1">
        <v>1</v>
      </c>
      <c r="C3" s="1" t="s">
        <v>1340</v>
      </c>
      <c r="D3" s="13"/>
    </row>
    <row r="4" spans="2:4" x14ac:dyDescent="0.25">
      <c r="B4" s="1">
        <v>2</v>
      </c>
      <c r="C4" s="1" t="s">
        <v>1341</v>
      </c>
      <c r="D4" s="9"/>
    </row>
    <row r="5" spans="2:4" x14ac:dyDescent="0.25">
      <c r="B5" s="1">
        <v>3</v>
      </c>
      <c r="C5" s="1" t="s">
        <v>1342</v>
      </c>
      <c r="D5" s="9"/>
    </row>
    <row r="6" spans="2:4" x14ac:dyDescent="0.25">
      <c r="B6" s="1">
        <v>4</v>
      </c>
      <c r="C6" s="1" t="s">
        <v>1343</v>
      </c>
      <c r="D6" s="9"/>
    </row>
    <row r="7" spans="2:4" x14ac:dyDescent="0.25">
      <c r="B7" s="1">
        <v>5</v>
      </c>
      <c r="C7" s="1" t="s">
        <v>1344</v>
      </c>
      <c r="D7" s="9"/>
    </row>
    <row r="8" spans="2:4" x14ac:dyDescent="0.25">
      <c r="B8" s="1">
        <v>6</v>
      </c>
      <c r="C8" s="1" t="s">
        <v>1345</v>
      </c>
      <c r="D8" s="9"/>
    </row>
    <row r="9" spans="2:4" x14ac:dyDescent="0.25">
      <c r="B9" s="1">
        <v>7</v>
      </c>
      <c r="C9" s="1" t="s">
        <v>1346</v>
      </c>
      <c r="D9" s="9"/>
    </row>
    <row r="10" spans="2:4" x14ac:dyDescent="0.25">
      <c r="B10" s="1">
        <v>8</v>
      </c>
      <c r="C10" s="1" t="s">
        <v>1347</v>
      </c>
      <c r="D10" s="9"/>
    </row>
    <row r="11" spans="2:4" x14ac:dyDescent="0.25">
      <c r="B11" s="1">
        <v>9</v>
      </c>
      <c r="C11" s="1" t="s">
        <v>1345</v>
      </c>
      <c r="D11" s="9"/>
    </row>
    <row r="12" spans="2:4" x14ac:dyDescent="0.25">
      <c r="B12" s="1">
        <v>10</v>
      </c>
      <c r="C12" s="1" t="s">
        <v>1348</v>
      </c>
      <c r="D12" s="9"/>
    </row>
    <row r="13" spans="2:4" x14ac:dyDescent="0.25">
      <c r="B13" s="1">
        <v>11</v>
      </c>
      <c r="C13" s="1" t="s">
        <v>1349</v>
      </c>
      <c r="D13" s="9"/>
    </row>
    <row r="14" spans="2:4" x14ac:dyDescent="0.25">
      <c r="B14" s="1">
        <v>12</v>
      </c>
      <c r="C14" s="1" t="s">
        <v>1350</v>
      </c>
      <c r="D14" s="9"/>
    </row>
    <row r="15" spans="2:4" x14ac:dyDescent="0.25">
      <c r="B15" s="1">
        <v>13</v>
      </c>
      <c r="C15" s="1" t="s">
        <v>1351</v>
      </c>
      <c r="D15" s="9"/>
    </row>
    <row r="16" spans="2:4" x14ac:dyDescent="0.25">
      <c r="B16" s="1">
        <v>14</v>
      </c>
      <c r="C16" s="1" t="s">
        <v>1352</v>
      </c>
      <c r="D16" s="9"/>
    </row>
    <row r="17" spans="2:4" x14ac:dyDescent="0.25">
      <c r="B17" s="1">
        <v>15</v>
      </c>
      <c r="C17" s="1" t="s">
        <v>1353</v>
      </c>
      <c r="D17" s="9"/>
    </row>
    <row r="18" spans="2:4" x14ac:dyDescent="0.25">
      <c r="B18" s="1">
        <v>16</v>
      </c>
      <c r="C18" s="1" t="s">
        <v>1354</v>
      </c>
      <c r="D18" s="9"/>
    </row>
    <row r="19" spans="2:4" x14ac:dyDescent="0.25">
      <c r="B19" s="1">
        <v>17</v>
      </c>
      <c r="C19" s="1" t="s">
        <v>1355</v>
      </c>
      <c r="D19" s="9"/>
    </row>
    <row r="20" spans="2:4" x14ac:dyDescent="0.25">
      <c r="B20" s="1">
        <v>18</v>
      </c>
      <c r="C20" s="1" t="s">
        <v>1356</v>
      </c>
      <c r="D20" s="9"/>
    </row>
    <row r="21" spans="2:4" x14ac:dyDescent="0.25">
      <c r="B21" s="1">
        <v>19</v>
      </c>
      <c r="C21" s="1" t="s">
        <v>1347</v>
      </c>
      <c r="D21" s="9"/>
    </row>
    <row r="22" spans="2:4" x14ac:dyDescent="0.25">
      <c r="B22" s="1">
        <v>20</v>
      </c>
      <c r="C22" s="1" t="s">
        <v>1347</v>
      </c>
      <c r="D22" s="9"/>
    </row>
    <row r="23" spans="2:4" x14ac:dyDescent="0.25">
      <c r="B23" s="1">
        <v>21</v>
      </c>
      <c r="C23" s="1" t="s">
        <v>1357</v>
      </c>
      <c r="D23" s="9"/>
    </row>
    <row r="24" spans="2:4" x14ac:dyDescent="0.25">
      <c r="B24" s="1">
        <v>22</v>
      </c>
      <c r="C24" s="1" t="s">
        <v>1351</v>
      </c>
      <c r="D24" s="9"/>
    </row>
    <row r="25" spans="2:4" x14ac:dyDescent="0.25">
      <c r="B25" s="1">
        <v>23</v>
      </c>
      <c r="C25" s="1" t="s">
        <v>1358</v>
      </c>
      <c r="D25" s="9"/>
    </row>
    <row r="26" spans="2:4" x14ac:dyDescent="0.25">
      <c r="B26" s="1">
        <v>24</v>
      </c>
      <c r="C26" s="1" t="s">
        <v>1359</v>
      </c>
      <c r="D26" s="9"/>
    </row>
    <row r="27" spans="2:4" x14ac:dyDescent="0.25">
      <c r="B27" s="1">
        <v>25</v>
      </c>
      <c r="C27" s="1" t="s">
        <v>1360</v>
      </c>
      <c r="D27" s="9"/>
    </row>
    <row r="28" spans="2:4" x14ac:dyDescent="0.25">
      <c r="B28" s="1">
        <v>26</v>
      </c>
      <c r="C28" s="1" t="s">
        <v>1345</v>
      </c>
      <c r="D28" s="9"/>
    </row>
    <row r="29" spans="2:4" x14ac:dyDescent="0.25">
      <c r="B29" s="1">
        <v>27</v>
      </c>
      <c r="C29" s="1" t="s">
        <v>1361</v>
      </c>
      <c r="D29" s="9"/>
    </row>
    <row r="30" spans="2:4" x14ac:dyDescent="0.25">
      <c r="B30" s="1">
        <v>28</v>
      </c>
      <c r="C30" s="1" t="s">
        <v>1362</v>
      </c>
      <c r="D30" s="9"/>
    </row>
    <row r="31" spans="2:4" x14ac:dyDescent="0.25">
      <c r="B31" s="1">
        <v>29</v>
      </c>
      <c r="C31" s="1" t="s">
        <v>1363</v>
      </c>
      <c r="D31" s="9"/>
    </row>
    <row r="32" spans="2:4" x14ac:dyDescent="0.25">
      <c r="B32" s="1">
        <v>30</v>
      </c>
      <c r="C32" s="1" t="s">
        <v>1364</v>
      </c>
      <c r="D32" s="9"/>
    </row>
    <row r="33" spans="2:4" x14ac:dyDescent="0.25">
      <c r="B33" s="1">
        <v>31</v>
      </c>
      <c r="C33" s="1" t="s">
        <v>1365</v>
      </c>
      <c r="D33" s="9"/>
    </row>
    <row r="34" spans="2:4" x14ac:dyDescent="0.25">
      <c r="B34" s="1">
        <v>32</v>
      </c>
      <c r="C34" s="1" t="s">
        <v>1366</v>
      </c>
      <c r="D34" s="9"/>
    </row>
    <row r="35" spans="2:4" x14ac:dyDescent="0.25">
      <c r="B35" s="1">
        <v>33</v>
      </c>
      <c r="C35" s="1" t="s">
        <v>1367</v>
      </c>
      <c r="D35" s="9"/>
    </row>
    <row r="36" spans="2:4" x14ac:dyDescent="0.25">
      <c r="B36" s="1">
        <v>34</v>
      </c>
      <c r="C36" s="1" t="s">
        <v>1345</v>
      </c>
      <c r="D36" s="9"/>
    </row>
    <row r="37" spans="2:4" x14ac:dyDescent="0.25">
      <c r="B37" s="1">
        <v>35</v>
      </c>
      <c r="C37" s="1" t="s">
        <v>1368</v>
      </c>
      <c r="D37" s="9"/>
    </row>
    <row r="38" spans="2:4" x14ac:dyDescent="0.25">
      <c r="B38" s="1">
        <v>36</v>
      </c>
      <c r="C38" s="1" t="s">
        <v>1342</v>
      </c>
      <c r="D38" s="9"/>
    </row>
    <row r="39" spans="2:4" x14ac:dyDescent="0.25">
      <c r="B39" s="1">
        <v>37</v>
      </c>
      <c r="C39" s="1" t="s">
        <v>1369</v>
      </c>
      <c r="D39" s="9"/>
    </row>
    <row r="40" spans="2:4" x14ac:dyDescent="0.25">
      <c r="B40" s="1">
        <v>38</v>
      </c>
      <c r="C40" s="1" t="s">
        <v>1345</v>
      </c>
      <c r="D40" s="9"/>
    </row>
    <row r="41" spans="2:4" x14ac:dyDescent="0.25">
      <c r="B41" s="1">
        <v>39</v>
      </c>
      <c r="C41" s="1" t="s">
        <v>1370</v>
      </c>
      <c r="D41" s="9"/>
    </row>
    <row r="42" spans="2:4" x14ac:dyDescent="0.25">
      <c r="B42" s="1">
        <v>40</v>
      </c>
      <c r="C42" s="1" t="s">
        <v>1345</v>
      </c>
      <c r="D42" s="9"/>
    </row>
    <row r="43" spans="2:4" x14ac:dyDescent="0.25">
      <c r="B43" s="1">
        <v>41</v>
      </c>
      <c r="C43" s="1" t="s">
        <v>1345</v>
      </c>
      <c r="D43" s="9"/>
    </row>
    <row r="44" spans="2:4" x14ac:dyDescent="0.25">
      <c r="B44" s="1">
        <v>42</v>
      </c>
      <c r="C44" s="1" t="s">
        <v>1371</v>
      </c>
      <c r="D44" s="9"/>
    </row>
    <row r="45" spans="2:4" x14ac:dyDescent="0.25">
      <c r="B45" s="1">
        <v>43</v>
      </c>
      <c r="C45" s="1" t="s">
        <v>1345</v>
      </c>
      <c r="D45" s="9"/>
    </row>
    <row r="46" spans="2:4" x14ac:dyDescent="0.25">
      <c r="B46" s="1">
        <v>44</v>
      </c>
      <c r="C46" s="1" t="s">
        <v>1372</v>
      </c>
      <c r="D46" s="9"/>
    </row>
    <row r="47" spans="2:4" x14ac:dyDescent="0.25">
      <c r="B47" s="1">
        <v>45</v>
      </c>
      <c r="C47" s="1" t="s">
        <v>1373</v>
      </c>
      <c r="D47" s="9"/>
    </row>
    <row r="48" spans="2:4" x14ac:dyDescent="0.25">
      <c r="B48" s="1">
        <v>46</v>
      </c>
      <c r="C48" s="1" t="s">
        <v>1374</v>
      </c>
      <c r="D48" s="9"/>
    </row>
    <row r="49" spans="2:4" x14ac:dyDescent="0.25">
      <c r="B49" s="1">
        <v>47</v>
      </c>
      <c r="C49" s="1" t="s">
        <v>1375</v>
      </c>
      <c r="D49" s="9"/>
    </row>
    <row r="50" spans="2:4" x14ac:dyDescent="0.25">
      <c r="B50" s="1">
        <v>48</v>
      </c>
      <c r="C50" s="1" t="s">
        <v>1345</v>
      </c>
      <c r="D50" s="9"/>
    </row>
    <row r="51" spans="2:4" x14ac:dyDescent="0.25">
      <c r="B51" s="1">
        <v>49</v>
      </c>
      <c r="C51" s="1" t="s">
        <v>1376</v>
      </c>
      <c r="D51" s="9"/>
    </row>
    <row r="52" spans="2:4" x14ac:dyDescent="0.25">
      <c r="B52" s="1">
        <v>50</v>
      </c>
      <c r="C52" s="1" t="s">
        <v>1345</v>
      </c>
      <c r="D52" s="9"/>
    </row>
    <row r="53" spans="2:4" x14ac:dyDescent="0.25">
      <c r="B53" s="1">
        <v>51</v>
      </c>
      <c r="C53" s="1" t="s">
        <v>1345</v>
      </c>
      <c r="D53" s="9"/>
    </row>
    <row r="54" spans="2:4" x14ac:dyDescent="0.25">
      <c r="B54" s="1">
        <v>52</v>
      </c>
      <c r="C54" s="1" t="s">
        <v>1377</v>
      </c>
      <c r="D54" s="9"/>
    </row>
    <row r="55" spans="2:4" x14ac:dyDescent="0.25">
      <c r="B55" s="1">
        <v>53</v>
      </c>
      <c r="C55" s="1" t="s">
        <v>1371</v>
      </c>
      <c r="D55" s="9"/>
    </row>
    <row r="56" spans="2:4" x14ac:dyDescent="0.25">
      <c r="B56" s="1">
        <v>54</v>
      </c>
      <c r="C56" s="1" t="s">
        <v>1378</v>
      </c>
      <c r="D56" s="9"/>
    </row>
    <row r="57" spans="2:4" x14ac:dyDescent="0.25">
      <c r="B57" s="1">
        <v>55</v>
      </c>
      <c r="C57" s="1" t="s">
        <v>1379</v>
      </c>
      <c r="D57" s="9"/>
    </row>
    <row r="58" spans="2:4" x14ac:dyDescent="0.25">
      <c r="B58" s="1">
        <v>56</v>
      </c>
      <c r="C58" s="1" t="s">
        <v>1380</v>
      </c>
      <c r="D58" s="9"/>
    </row>
    <row r="59" spans="2:4" x14ac:dyDescent="0.25">
      <c r="B59" s="1">
        <v>57</v>
      </c>
      <c r="C59" s="1" t="s">
        <v>1372</v>
      </c>
      <c r="D59" s="9"/>
    </row>
    <row r="60" spans="2:4" x14ac:dyDescent="0.25">
      <c r="B60" s="1">
        <v>58</v>
      </c>
      <c r="C60" s="1" t="s">
        <v>1367</v>
      </c>
      <c r="D60" s="9"/>
    </row>
    <row r="61" spans="2:4" x14ac:dyDescent="0.25">
      <c r="B61" s="1">
        <v>59</v>
      </c>
      <c r="C61" s="1" t="s">
        <v>1342</v>
      </c>
      <c r="D61" s="9"/>
    </row>
    <row r="62" spans="2:4" x14ac:dyDescent="0.25">
      <c r="B62" s="1">
        <v>60</v>
      </c>
      <c r="C62" s="1" t="s">
        <v>1381</v>
      </c>
      <c r="D62" s="9"/>
    </row>
    <row r="63" spans="2:4" x14ac:dyDescent="0.25">
      <c r="B63" s="1">
        <v>61</v>
      </c>
      <c r="C63" s="1" t="s">
        <v>1382</v>
      </c>
      <c r="D63" s="9"/>
    </row>
    <row r="64" spans="2:4" x14ac:dyDescent="0.25">
      <c r="B64" s="1">
        <v>62</v>
      </c>
      <c r="C64" s="1" t="s">
        <v>1383</v>
      </c>
      <c r="D64" s="9"/>
    </row>
    <row r="65" spans="2:4" x14ac:dyDescent="0.25">
      <c r="B65" s="1">
        <v>63</v>
      </c>
      <c r="C65" s="1" t="s">
        <v>1384</v>
      </c>
      <c r="D65" s="9"/>
    </row>
    <row r="66" spans="2:4" x14ac:dyDescent="0.25">
      <c r="B66" s="1">
        <v>64</v>
      </c>
      <c r="C66" s="1" t="s">
        <v>1385</v>
      </c>
      <c r="D66" s="9"/>
    </row>
    <row r="67" spans="2:4" x14ac:dyDescent="0.25">
      <c r="B67" s="1">
        <v>65</v>
      </c>
      <c r="C67" s="1" t="s">
        <v>1359</v>
      </c>
      <c r="D67" s="9"/>
    </row>
    <row r="68" spans="2:4" x14ac:dyDescent="0.25">
      <c r="B68" s="1">
        <v>66</v>
      </c>
      <c r="C68" s="1" t="s">
        <v>1354</v>
      </c>
      <c r="D68" s="9"/>
    </row>
    <row r="69" spans="2:4" x14ac:dyDescent="0.25">
      <c r="B69" s="1">
        <v>67</v>
      </c>
      <c r="C69" s="1" t="s">
        <v>1345</v>
      </c>
      <c r="D69" s="9"/>
    </row>
    <row r="70" spans="2:4" x14ac:dyDescent="0.25">
      <c r="B70" s="1">
        <v>68</v>
      </c>
      <c r="C70" s="1" t="s">
        <v>1386</v>
      </c>
      <c r="D70" s="9"/>
    </row>
    <row r="71" spans="2:4" x14ac:dyDescent="0.25">
      <c r="B71" s="1">
        <v>69</v>
      </c>
      <c r="C71" s="1" t="s">
        <v>1387</v>
      </c>
      <c r="D71" s="9"/>
    </row>
    <row r="72" spans="2:4" x14ac:dyDescent="0.25">
      <c r="B72" s="1">
        <v>70</v>
      </c>
      <c r="C72" s="1" t="s">
        <v>1388</v>
      </c>
      <c r="D72" s="9"/>
    </row>
    <row r="73" spans="2:4" x14ac:dyDescent="0.25">
      <c r="B73" s="1">
        <v>71</v>
      </c>
      <c r="C73" s="1" t="s">
        <v>1345</v>
      </c>
      <c r="D73" s="9"/>
    </row>
    <row r="74" spans="2:4" x14ac:dyDescent="0.25">
      <c r="B74" s="1">
        <v>72</v>
      </c>
      <c r="C74" s="1" t="s">
        <v>1389</v>
      </c>
      <c r="D74" s="9"/>
    </row>
    <row r="75" spans="2:4" x14ac:dyDescent="0.25">
      <c r="B75" s="1">
        <v>73</v>
      </c>
      <c r="C75" s="1" t="s">
        <v>1390</v>
      </c>
      <c r="D75" s="9"/>
    </row>
    <row r="76" spans="2:4" x14ac:dyDescent="0.25">
      <c r="B76" s="1">
        <v>74</v>
      </c>
      <c r="C76" s="1" t="s">
        <v>1391</v>
      </c>
      <c r="D76" s="9"/>
    </row>
    <row r="77" spans="2:4" x14ac:dyDescent="0.25">
      <c r="B77" s="1">
        <v>75</v>
      </c>
      <c r="C77" s="1" t="s">
        <v>1392</v>
      </c>
      <c r="D77" s="9"/>
    </row>
    <row r="78" spans="2:4" x14ac:dyDescent="0.25">
      <c r="B78" s="1">
        <v>76</v>
      </c>
      <c r="C78" s="1" t="s">
        <v>1345</v>
      </c>
      <c r="D78" s="9"/>
    </row>
    <row r="79" spans="2:4" x14ac:dyDescent="0.25">
      <c r="B79" s="1">
        <v>77</v>
      </c>
      <c r="C79" s="1" t="s">
        <v>1345</v>
      </c>
      <c r="D79" s="9"/>
    </row>
    <row r="80" spans="2:4" x14ac:dyDescent="0.25">
      <c r="B80" s="1">
        <v>78</v>
      </c>
      <c r="C80" s="1" t="s">
        <v>1345</v>
      </c>
      <c r="D80" s="9"/>
    </row>
    <row r="81" spans="2:4" x14ac:dyDescent="0.25">
      <c r="B81" s="1">
        <v>79</v>
      </c>
      <c r="C81" s="1" t="s">
        <v>1393</v>
      </c>
      <c r="D81" s="9"/>
    </row>
    <row r="82" spans="2:4" x14ac:dyDescent="0.25">
      <c r="B82" s="1">
        <v>80</v>
      </c>
      <c r="C82" s="1" t="s">
        <v>1345</v>
      </c>
      <c r="D82" s="9"/>
    </row>
    <row r="83" spans="2:4" x14ac:dyDescent="0.25">
      <c r="B83" s="1">
        <v>81</v>
      </c>
      <c r="C83" s="1" t="s">
        <v>1394</v>
      </c>
      <c r="D83" s="9"/>
    </row>
    <row r="84" spans="2:4" x14ac:dyDescent="0.25">
      <c r="B84" s="1">
        <v>82</v>
      </c>
      <c r="C84" s="1" t="s">
        <v>1364</v>
      </c>
      <c r="D84" s="9"/>
    </row>
    <row r="85" spans="2:4" x14ac:dyDescent="0.25">
      <c r="B85" s="1">
        <v>83</v>
      </c>
      <c r="C85" s="1" t="s">
        <v>1345</v>
      </c>
      <c r="D85" s="9"/>
    </row>
    <row r="86" spans="2:4" x14ac:dyDescent="0.25">
      <c r="B86" s="1">
        <v>84</v>
      </c>
      <c r="C86" s="1" t="s">
        <v>1357</v>
      </c>
      <c r="D86" s="9"/>
    </row>
    <row r="87" spans="2:4" x14ac:dyDescent="0.25">
      <c r="B87" s="1">
        <v>85</v>
      </c>
      <c r="C87" s="1" t="s">
        <v>1395</v>
      </c>
      <c r="D87" s="9"/>
    </row>
    <row r="88" spans="2:4" x14ac:dyDescent="0.25">
      <c r="B88" s="1">
        <v>86</v>
      </c>
      <c r="C88" s="1" t="s">
        <v>1345</v>
      </c>
      <c r="D88" s="9"/>
    </row>
    <row r="89" spans="2:4" x14ac:dyDescent="0.25">
      <c r="B89" s="1">
        <v>87</v>
      </c>
      <c r="C89" s="1" t="s">
        <v>1345</v>
      </c>
      <c r="D89" s="9"/>
    </row>
    <row r="90" spans="2:4" x14ac:dyDescent="0.25">
      <c r="B90" s="1">
        <v>88</v>
      </c>
      <c r="C90" s="1" t="s">
        <v>1396</v>
      </c>
      <c r="D90" s="9"/>
    </row>
    <row r="91" spans="2:4" x14ac:dyDescent="0.25">
      <c r="B91" s="1">
        <v>89</v>
      </c>
      <c r="C91" s="1" t="s">
        <v>1397</v>
      </c>
      <c r="D91" s="9"/>
    </row>
    <row r="92" spans="2:4" x14ac:dyDescent="0.25">
      <c r="B92" s="1">
        <v>90</v>
      </c>
      <c r="C92" s="1" t="s">
        <v>1345</v>
      </c>
      <c r="D92" s="9"/>
    </row>
    <row r="93" spans="2:4" x14ac:dyDescent="0.25">
      <c r="B93" s="1">
        <v>91</v>
      </c>
      <c r="C93" s="1" t="s">
        <v>1398</v>
      </c>
      <c r="D93" s="9"/>
    </row>
    <row r="94" spans="2:4" x14ac:dyDescent="0.25">
      <c r="B94" s="1">
        <v>92</v>
      </c>
      <c r="C94" s="1" t="s">
        <v>1345</v>
      </c>
      <c r="D94" s="9"/>
    </row>
    <row r="95" spans="2:4" x14ac:dyDescent="0.25">
      <c r="B95" s="1">
        <v>93</v>
      </c>
      <c r="C95" s="1" t="s">
        <v>1345</v>
      </c>
      <c r="D95" s="9"/>
    </row>
    <row r="96" spans="2:4" x14ac:dyDescent="0.25">
      <c r="B96" s="1">
        <v>94</v>
      </c>
      <c r="C96" s="1" t="s">
        <v>1399</v>
      </c>
      <c r="D96" s="9"/>
    </row>
    <row r="97" spans="2:4" x14ac:dyDescent="0.25">
      <c r="B97" s="1">
        <v>95</v>
      </c>
      <c r="C97" s="1" t="s">
        <v>1345</v>
      </c>
      <c r="D97" s="9"/>
    </row>
    <row r="98" spans="2:4" x14ac:dyDescent="0.25">
      <c r="B98" s="1">
        <v>96</v>
      </c>
      <c r="C98" s="1" t="s">
        <v>1354</v>
      </c>
      <c r="D98" s="9"/>
    </row>
    <row r="99" spans="2:4" x14ac:dyDescent="0.25">
      <c r="B99" s="1">
        <v>97</v>
      </c>
      <c r="C99" s="1" t="s">
        <v>1345</v>
      </c>
      <c r="D99" s="9"/>
    </row>
    <row r="100" spans="2:4" x14ac:dyDescent="0.25">
      <c r="B100" s="1">
        <v>98</v>
      </c>
      <c r="C100" s="1" t="s">
        <v>1400</v>
      </c>
      <c r="D100" s="9"/>
    </row>
    <row r="101" spans="2:4" x14ac:dyDescent="0.25">
      <c r="B101" s="1">
        <v>99</v>
      </c>
      <c r="C101" s="1" t="s">
        <v>1401</v>
      </c>
      <c r="D101" s="9"/>
    </row>
    <row r="102" spans="2:4" ht="15.75" thickBot="1" x14ac:dyDescent="0.3">
      <c r="B102" s="1">
        <v>100</v>
      </c>
      <c r="C102" s="1" t="s">
        <v>1345</v>
      </c>
      <c r="D1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RandomQuestionListGenerator</vt:lpstr>
      <vt:lpstr>20231121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</dc:creator>
  <cp:lastModifiedBy>James S</cp:lastModifiedBy>
  <dcterms:created xsi:type="dcterms:W3CDTF">2023-11-21T05:16:18Z</dcterms:created>
  <dcterms:modified xsi:type="dcterms:W3CDTF">2023-11-21T08:31:57Z</dcterms:modified>
</cp:coreProperties>
</file>