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ma-bethpeters/Desktop/"/>
    </mc:Choice>
  </mc:AlternateContent>
  <xr:revisionPtr revIDLastSave="0" documentId="13_ncr:1_{49865EBA-B9DE-894D-B6AE-DA58A1DDFF85}" xr6:coauthVersionLast="47" xr6:coauthVersionMax="47" xr10:uidLastSave="{00000000-0000-0000-0000-000000000000}"/>
  <bookViews>
    <workbookView xWindow="380" yWindow="500" windowWidth="28040" windowHeight="15700" xr2:uid="{8533E4D5-6462-294A-885A-9A5B3288A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F5" i="1"/>
  <c r="I5" i="1"/>
  <c r="I2" i="1"/>
</calcChain>
</file>

<file path=xl/sharedStrings.xml><?xml version="1.0" encoding="utf-8"?>
<sst xmlns="http://schemas.openxmlformats.org/spreadsheetml/2006/main" count="22" uniqueCount="19">
  <si>
    <t>Site</t>
  </si>
  <si>
    <t>B</t>
  </si>
  <si>
    <t>C</t>
  </si>
  <si>
    <t>D</t>
  </si>
  <si>
    <t>E</t>
  </si>
  <si>
    <t>F</t>
  </si>
  <si>
    <t xml:space="preserve">Fire age </t>
  </si>
  <si>
    <t>Skeletons</t>
  </si>
  <si>
    <t>Canopy Density</t>
  </si>
  <si>
    <t>Open Space</t>
  </si>
  <si>
    <t xml:space="preserve">Soil Type </t>
  </si>
  <si>
    <t>Serotinous Individuals</t>
  </si>
  <si>
    <t xml:space="preserve">Species no. </t>
  </si>
  <si>
    <t>na</t>
  </si>
  <si>
    <t>A1</t>
  </si>
  <si>
    <t>A2</t>
  </si>
  <si>
    <t>Wet weight + ziploc (3.58)</t>
  </si>
  <si>
    <t>Dry weight + paper bag (7.49)</t>
  </si>
  <si>
    <t>Soil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</si>
</sst>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7D13-0139-0243-BBB0-EA8D3B16373D}">
  <dimension ref="A1:K8"/>
  <sheetViews>
    <sheetView tabSelected="1" workbookViewId="0">
      <selection activeCell="B2" sqref="B2"/>
    </sheetView>
  </sheetViews>
  <sheetFormatPr baseColWidth="10" defaultRowHeight="16" x14ac:dyDescent="0.2"/>
  <sheetData>
    <row r="1" spans="1:11" x14ac:dyDescent="0.2">
      <c r="A1" t="s">
        <v>0</v>
      </c>
      <c r="B1" t="s">
        <v>6</v>
      </c>
      <c r="C1" t="s">
        <v>7</v>
      </c>
      <c r="D1" t="s">
        <v>11</v>
      </c>
      <c r="E1" t="s">
        <v>10</v>
      </c>
      <c r="F1" t="s">
        <v>8</v>
      </c>
      <c r="G1" t="s">
        <v>9</v>
      </c>
      <c r="H1" t="s">
        <v>12</v>
      </c>
      <c r="I1" t="s">
        <v>16</v>
      </c>
      <c r="J1" t="s">
        <v>17</v>
      </c>
      <c r="K1" t="s">
        <v>18</v>
      </c>
    </row>
    <row r="2" spans="1:11" x14ac:dyDescent="0.2">
      <c r="A2" t="s">
        <v>14</v>
      </c>
      <c r="B2" t="s">
        <v>13</v>
      </c>
      <c r="C2">
        <v>0</v>
      </c>
      <c r="D2">
        <v>0</v>
      </c>
      <c r="F2">
        <v>0</v>
      </c>
      <c r="G2">
        <v>20</v>
      </c>
      <c r="H2">
        <v>9</v>
      </c>
      <c r="I2">
        <f>(278.72+217.82+258.74+313.7)/4</f>
        <v>267.245</v>
      </c>
    </row>
    <row r="3" spans="1:11" x14ac:dyDescent="0.2">
      <c r="A3" t="s">
        <v>15</v>
      </c>
      <c r="B3" t="s">
        <v>13</v>
      </c>
      <c r="C3">
        <v>0</v>
      </c>
      <c r="D3">
        <v>0</v>
      </c>
      <c r="F3">
        <v>0</v>
      </c>
      <c r="G3">
        <v>10</v>
      </c>
      <c r="H3">
        <v>7</v>
      </c>
      <c r="I3">
        <f>(251.08+302.21+262.93+366.94)/4</f>
        <v>295.79000000000002</v>
      </c>
    </row>
    <row r="4" spans="1:11" x14ac:dyDescent="0.2">
      <c r="A4" t="s">
        <v>1</v>
      </c>
      <c r="B4" t="s">
        <v>13</v>
      </c>
      <c r="C4">
        <v>0</v>
      </c>
      <c r="D4">
        <v>0</v>
      </c>
      <c r="F4">
        <v>1.04</v>
      </c>
      <c r="G4">
        <v>15</v>
      </c>
      <c r="H4">
        <v>1</v>
      </c>
      <c r="I4">
        <f>(383.72+282.54+239.03+372.71)/4</f>
        <v>319.5</v>
      </c>
    </row>
    <row r="5" spans="1:11" x14ac:dyDescent="0.2">
      <c r="A5" t="s">
        <v>2</v>
      </c>
      <c r="B5" t="s">
        <v>13</v>
      </c>
      <c r="C5">
        <v>0</v>
      </c>
      <c r="D5">
        <v>0</v>
      </c>
      <c r="F5">
        <f>(86+100+39+0)/4</f>
        <v>56.25</v>
      </c>
      <c r="G5">
        <v>0</v>
      </c>
      <c r="H5">
        <v>8</v>
      </c>
      <c r="I5">
        <f>(118.69+201.8+202.54+88.82)/4</f>
        <v>152.96249999999998</v>
      </c>
    </row>
    <row r="6" spans="1:11" x14ac:dyDescent="0.2">
      <c r="A6" t="s">
        <v>3</v>
      </c>
    </row>
    <row r="7" spans="1:11" x14ac:dyDescent="0.2">
      <c r="A7" t="s">
        <v>4</v>
      </c>
    </row>
    <row r="8" spans="1:11" x14ac:dyDescent="0.2">
      <c r="A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Emma-Beth Peters</dc:creator>
  <cp:lastModifiedBy>Emma-Beth Peters</cp:lastModifiedBy>
  <dcterms:created xsi:type="dcterms:W3CDTF">2025-01-28T15:36:42Z</dcterms:created>
  <dcterms:modified xsi:type="dcterms:W3CDTF">2025-01-28T20:17:06Z</dcterms:modified>
</cp:coreProperties>
</file>